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xr:revisionPtr revIDLastSave="0" documentId="8_{40500A69-C1B0-46F3-A08B-166FA40C6377}" xr6:coauthVersionLast="44" xr6:coauthVersionMax="44" xr10:uidLastSave="{00000000-0000-0000-0000-000000000000}"/>
  <bookViews>
    <workbookView xWindow="3210" yWindow="2340" windowWidth="17280" windowHeight="9075" xr2:uid="{BB0D8AE8-7717-4C9B-950F-FECE5F62F391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<sst xmlns="http://schemas.openxmlformats.org/spreadsheetml/2006/main" count="1032" uniqueCount="160">
  <si>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</si>
  <si>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</si>
  <si>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</si>
  <si>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Junio 2018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</si>
  <si>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</si>
  <si>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</si>
  <si>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</si>
  <si>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</si>
  <si>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</si>
  <si>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</si>
  <si>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</si>
  <si>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</si>
  <si>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</si>
  <si>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</si>
  <si>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</si>
  <si>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</si>
  <si>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</si>
  <si>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</si>
  <si>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</si>
  <si>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</si>
  <si>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</si>
  <si>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</si>
  <si>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</si>
  <si>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</si>
  <si>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</si>
  <si>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</si>
  <si>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</si>
  <si>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</si>
  <si>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</si>
  <si>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</si>
  <si>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</si>
  <si>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</si>
  <si>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</si>
  <si>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</si>
  <si>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</si>
  <si>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</si>
  <si>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</si>
  <si>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</si>
  <si>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</si>
  <si>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</si>
  <si>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</si>
  <si>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</si>
  <si>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</si>
  <si>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</si>
  <si>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</si>
  <si>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</si>
  <si>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</si>
  <si>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</si>
  <si>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</si>
  <si>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</si>
  <si>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</si>
  <si>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</si>
  <si>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</si>
  <si>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</si>
  <si>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</si>
  <si>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</si>
  <si>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</si>
  <si>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</si>
  <si>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</si>
  <si>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</si>
  <si>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</si>
  <si>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</si>
  <si>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</si>
  <si>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</si>
  <si>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</si>
  <si>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</si>
  <si>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</si>
  <si>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</si>
  <si>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</si>
  <si>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</si>
  <si>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</si>
  <si>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</si>
  <si>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</si>
  <si>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</si>
  <si>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</si>
  <si>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</si>
  <si>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</si>
  <si>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</si>
  <si>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</si>
  <si>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</si>
  <si>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</si>
  <si>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</si>
  <si>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</si>
  <si>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</si>
  <si>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</si>
  <si>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</si>
  <si>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Junio</t>
  </si>
  <si>
    <t>Acumulado desde Enero</t>
  </si>
  <si>
    <t>Variación</t>
  </si>
  <si>
    <t>CONCEPTO</t>
  </si>
  <si>
    <t>Fecha: 18/03/2020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</si>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</sst>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31AD86E-AC1F-4E43-8334-CEF6B17F7C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027F21D-58F6-4E75-9B43-2D642DD77C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83442B02-9F68-4E19-B0E2-6356A46C4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F421D7FF-302D-40D4-94BC-FCD265B90F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B732977E-7B92-4E88-A949-26B002921F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F5A4DEEF-FCD8-4E97-B44C-2FFA2CE1F0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C63C94A9-59AE-45BD-A6A9-1056664D24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C48FAA99-9497-428C-81CB-F0B82AF0F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F3B8462E-CC6B-49D6-A93B-DE1A6A1D41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E7B47BC0-8AD6-48B7-9B07-3DE6B98F8E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F9FC279E-D19A-4C6C-B195-562A573D5D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06EB3F39-49BE-4B2C-90ED-C505AEF000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38C4A165-8B5D-4564-A445-6DA351C798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E4784392-7A4A-48DD-B36B-A831BBD242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D828930D-3AE8-4564-8AF2-2BBB584CD3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EA7CEEC5-C789-41B9-8A22-FBF5F13691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CDB6FDD4-AD55-4E46-80AD-E1ED3D873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91B838CB-B049-4B07-9287-A152515C86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0088B734-B1C6-4F23-ACED-7AFC9ECA97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D4108DD9-7F14-45BA-A9F3-1275D5FEC3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FE2D7AAD-691D-4BC4-B7A5-69A84812FD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DDD42F4A-112D-4F74-8541-A8738C519A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ECD74CCF-DDB1-4FFB-A822-3E3719207F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6F28C2A1-FC35-4F71-80A0-C57B4E35F9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D68B9F11-D61E-493B-9CB3-EBD2492177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8BB2E131-7F02-4B21-BC77-EC3CE65D6F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013BA989-EC59-40C1-BB8A-83DE0C5E4B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4F6CFF0F-12D4-4432-AA2B-B5FECC9555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3672A0AA-2DB2-4414-A015-E421A8BCFC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E3797E3C-5C21-490C-81B1-BBEE714C45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90DB599A-E158-4152-AEA5-640DFE7626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AE4FB332-2465-47D3-8C09-10D76E346C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B48DD70C-A6ED-4EEA-9792-BAF722F928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910F5A86-74EE-4750-B72C-488E16FE7A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A35038D9-4EB5-4C98-B4A4-427004FD46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7B3A7486-BE13-4FB7-828F-FDD008FA49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5FACEA28-B67C-4A4E-A3AB-8AE006DDD2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5D2D6772-1EC4-4271-BADE-621A4C934D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C230F9B5-AB6A-420E-8F2C-DCAD4361BE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E16A4A45-F774-4A0E-BEC1-53C0ABC7F4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B4EBE3AD-DDF9-4C33-9C58-BA1D667BB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81FE14E1-2E3C-4A54-AB66-0D1315A7E7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24D6F2E8-B03D-4597-9175-5D11955697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A56C4E23-A682-4DB9-A924-13FCECA18F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F540F656-D6B1-4325-BD2C-D323F626C6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BFBA589A-23D6-42D0-B8A3-848A239F97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49A29A63-57BB-4278-A1ED-2443F3BAFB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BE2D3641-C451-49C3-8A25-45B95F4F1F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9585D763-13A8-4EAF-807A-9B000CAA13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32B1956F-8B2E-46CC-98CC-D04C04DB09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7847D29D-6C55-4F70-86A3-C9FA37EB95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AD00CB55-FE48-4059-89A4-EF5213AA04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EC4F26CE-51B0-46BD-92AA-441456A772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46A9E147-2070-434C-B0B0-AD1A4C9D98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948C6615-2EA4-4102-BC2E-E1E9891043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9E229-C40D-453F-8240-F93C61F85A01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2" t="s">
        <v>0</v>
      </c>
      <c r="I1" s="2"/>
      <c r="J1" s="2"/>
      <c r="K1" s="2"/>
      <c r="L1" s="2"/>
      <c r="M1" s="2"/>
    </row>
    <row r="2" spans="7:13" ht="18.75" x14ac:dyDescent="0.3">
      <c r="H2" s="3" t="s">
        <v>1</v>
      </c>
      <c r="I2" s="3"/>
      <c r="J2" s="3"/>
      <c r="K2" s="3"/>
      <c r="L2" s="3"/>
      <c r="M2" s="3"/>
    </row>
    <row r="15" spans="7:13" ht="31.5" x14ac:dyDescent="0.5">
      <c r="G15" s="4" t="s">
        <v>2</v>
      </c>
    </row>
    <row r="16" spans="7:13" ht="23.25" x14ac:dyDescent="0.35">
      <c r="G16" s="5" t="s">
        <v>3</v>
      </c>
    </row>
    <row r="28" spans="13:13" x14ac:dyDescent="0.25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73099-AEC8-4339-8DD9-BEA5A3855978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8" t="s">
        <v>5</v>
      </c>
    </row>
    <row r="7" spans="2:6" ht="15.75" x14ac:dyDescent="0.25">
      <c r="B7" s="9" t="str">
        <f>"0."</f>
        <v>0.</v>
      </c>
      <c r="C7" s="9" t="s">
        <v>20</v>
      </c>
    </row>
    <row r="8" spans="2:6" ht="15.75" x14ac:dyDescent="0.25">
      <c r="B8" s="9" t="str">
        <f>"1."</f>
        <v>1.</v>
      </c>
      <c r="C8" s="9" t="s">
        <v>21</v>
      </c>
    </row>
    <row r="9" spans="2:6" ht="15.75" x14ac:dyDescent="0.25">
      <c r="B9" s="10" t="s">
        <v>6</v>
      </c>
      <c r="C9" s="10" t="s">
        <v>22</v>
      </c>
    </row>
    <row r="10" spans="2:6" ht="15.75" x14ac:dyDescent="0.25">
      <c r="B10" s="9" t="str">
        <f>"2."</f>
        <v>2.</v>
      </c>
      <c r="C10" s="9" t="s">
        <v>23</v>
      </c>
    </row>
    <row r="11" spans="2:6" ht="15.75" x14ac:dyDescent="0.25">
      <c r="B11" s="9" t="str">
        <f>"3."</f>
        <v>3.</v>
      </c>
      <c r="C11" s="9" t="s">
        <v>24</v>
      </c>
    </row>
    <row r="12" spans="2:6" ht="15.75" x14ac:dyDescent="0.25">
      <c r="B12" s="9" t="str">
        <f>"4."</f>
        <v>4.</v>
      </c>
      <c r="C12" s="9" t="s">
        <v>25</v>
      </c>
    </row>
    <row r="13" spans="2:6" ht="15.75" x14ac:dyDescent="0.25">
      <c r="B13" s="10" t="s">
        <v>7</v>
      </c>
      <c r="C13" s="10" t="s">
        <v>26</v>
      </c>
    </row>
    <row r="14" spans="2:6" ht="15.75" x14ac:dyDescent="0.25">
      <c r="B14" s="9" t="str">
        <f>"5."</f>
        <v>5.</v>
      </c>
      <c r="C14" s="9" t="s">
        <v>27</v>
      </c>
    </row>
    <row r="15" spans="2:6" ht="15.75" x14ac:dyDescent="0.25">
      <c r="B15" s="9" t="str">
        <f>"6."</f>
        <v>6.</v>
      </c>
      <c r="C15" s="9" t="s">
        <v>28</v>
      </c>
    </row>
    <row r="16" spans="2:6" ht="15.75" x14ac:dyDescent="0.25">
      <c r="B16" s="10" t="s">
        <v>8</v>
      </c>
      <c r="C16" s="10" t="s">
        <v>29</v>
      </c>
    </row>
    <row r="17" spans="2:3" ht="15.75" x14ac:dyDescent="0.25">
      <c r="B17" s="9" t="str">
        <f>"7."</f>
        <v>7.</v>
      </c>
      <c r="C17" s="9" t="s">
        <v>30</v>
      </c>
    </row>
    <row r="18" spans="2:3" ht="15.75" x14ac:dyDescent="0.25">
      <c r="B18" s="9" t="str">
        <f>"8."</f>
        <v>8.</v>
      </c>
      <c r="C18" s="9" t="s">
        <v>31</v>
      </c>
    </row>
    <row r="19" spans="2:3" ht="15.75" x14ac:dyDescent="0.25">
      <c r="B19" s="10" t="s">
        <v>9</v>
      </c>
      <c r="C19" s="10" t="s">
        <v>32</v>
      </c>
    </row>
    <row r="20" spans="2:3" ht="15.75" x14ac:dyDescent="0.25">
      <c r="B20" s="9" t="str">
        <f>"9."</f>
        <v>9.</v>
      </c>
      <c r="C20" s="9" t="s">
        <v>33</v>
      </c>
    </row>
    <row r="21" spans="2:3" ht="15.75" x14ac:dyDescent="0.25">
      <c r="B21" s="10" t="s">
        <v>10</v>
      </c>
      <c r="C21" s="10" t="s">
        <v>34</v>
      </c>
    </row>
    <row r="22" spans="2:3" ht="15.75" x14ac:dyDescent="0.25">
      <c r="B22" s="9" t="str">
        <f>"10."</f>
        <v>10.</v>
      </c>
      <c r="C22" s="9" t="s">
        <v>35</v>
      </c>
    </row>
    <row r="23" spans="2:3" ht="15.75" x14ac:dyDescent="0.25">
      <c r="B23" s="10" t="s">
        <v>11</v>
      </c>
      <c r="C23" s="10" t="s">
        <v>36</v>
      </c>
    </row>
    <row r="24" spans="2:3" ht="15.75" x14ac:dyDescent="0.25">
      <c r="B24" s="10" t="s">
        <v>12</v>
      </c>
      <c r="C24" s="10" t="s">
        <v>37</v>
      </c>
    </row>
    <row r="25" spans="2:3" ht="15.75" x14ac:dyDescent="0.25">
      <c r="B25" s="10" t="s">
        <v>13</v>
      </c>
      <c r="C25" s="10" t="s">
        <v>38</v>
      </c>
    </row>
    <row r="26" spans="2:3" ht="15.75" x14ac:dyDescent="0.25">
      <c r="B26" s="10" t="s">
        <v>14</v>
      </c>
      <c r="C26" s="10" t="s">
        <v>39</v>
      </c>
    </row>
    <row r="27" spans="2:3" ht="15.75" x14ac:dyDescent="0.25">
      <c r="B27" s="9" t="str">
        <f>"11."</f>
        <v>11.</v>
      </c>
      <c r="C27" s="9" t="s">
        <v>40</v>
      </c>
    </row>
    <row r="28" spans="2:3" ht="15.75" x14ac:dyDescent="0.25">
      <c r="B28" s="10" t="s">
        <v>15</v>
      </c>
      <c r="C28" s="10" t="s">
        <v>41</v>
      </c>
    </row>
    <row r="29" spans="2:3" ht="15.75" x14ac:dyDescent="0.25">
      <c r="B29" s="9" t="s">
        <v>16</v>
      </c>
      <c r="C29" s="9" t="s">
        <v>42</v>
      </c>
    </row>
    <row r="30" spans="2:3" ht="15.75" x14ac:dyDescent="0.25">
      <c r="B30" s="9" t="s">
        <v>17</v>
      </c>
      <c r="C30" s="9" t="s">
        <v>43</v>
      </c>
    </row>
    <row r="31" spans="2:3" ht="15.75" x14ac:dyDescent="0.25">
      <c r="B31" s="9" t="str">
        <f>"13."</f>
        <v>13.</v>
      </c>
      <c r="C31" s="9" t="s">
        <v>44</v>
      </c>
    </row>
    <row r="32" spans="2:3" ht="15.75" x14ac:dyDescent="0.25">
      <c r="B32" s="10" t="s">
        <v>18</v>
      </c>
      <c r="C32" s="10" t="s">
        <v>45</v>
      </c>
    </row>
    <row r="33" spans="2:3" ht="15.75" x14ac:dyDescent="0.25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67069-F001-47F5-8D3B-F788C8761D9B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32" t="s">
        <v>85</v>
      </c>
    </row>
    <row r="4" spans="1:9" x14ac:dyDescent="0.25">
      <c r="F4" s="6"/>
      <c r="G4" s="6"/>
      <c r="I4" s="37" t="s">
        <v>90</v>
      </c>
    </row>
    <row r="6" spans="1:9" x14ac:dyDescent="0.25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25">
      <c r="A7" s="33"/>
      <c r="B7" s="33"/>
      <c r="C7" s="33"/>
      <c r="D7" s="31">
        <v>2017</v>
      </c>
      <c r="E7" s="31">
        <v>2018</v>
      </c>
      <c r="F7" s="31">
        <v>2017</v>
      </c>
      <c r="G7" s="31">
        <v>2018</v>
      </c>
      <c r="H7" s="31" t="s">
        <v>47</v>
      </c>
      <c r="I7" s="31" t="s">
        <v>50</v>
      </c>
    </row>
    <row r="8" spans="1:9" x14ac:dyDescent="0.25">
      <c r="A8" s="25" t="s">
        <v>56</v>
      </c>
      <c r="B8" s="25" t="s">
        <v>57</v>
      </c>
      <c r="C8" s="11" t="s">
        <v>58</v>
      </c>
      <c r="D8" s="29">
        <v>14540524</v>
      </c>
      <c r="E8" s="29">
        <v>13971526</v>
      </c>
      <c r="F8" s="29">
        <v>85916400</v>
      </c>
      <c r="G8" s="29">
        <v>88872474</v>
      </c>
      <c r="H8" s="29">
        <v>2956074</v>
      </c>
      <c r="I8" s="30">
        <v>3.44</v>
      </c>
    </row>
    <row r="9" spans="1:9" x14ac:dyDescent="0.25">
      <c r="A9" s="26"/>
      <c r="B9" s="28"/>
      <c r="C9" s="11" t="s">
        <v>59</v>
      </c>
      <c r="D9" s="29">
        <v>8010952</v>
      </c>
      <c r="E9" s="29">
        <v>8049686</v>
      </c>
      <c r="F9" s="29">
        <v>46723410</v>
      </c>
      <c r="G9" s="29">
        <v>49413898</v>
      </c>
      <c r="H9" s="29">
        <v>2690488</v>
      </c>
      <c r="I9" s="30">
        <v>5.76</v>
      </c>
    </row>
    <row r="10" spans="1:9" x14ac:dyDescent="0.25">
      <c r="A10" s="26"/>
      <c r="B10" s="25" t="s">
        <v>60</v>
      </c>
      <c r="C10" s="11" t="s">
        <v>61</v>
      </c>
      <c r="D10" s="29">
        <v>6358446</v>
      </c>
      <c r="E10" s="29">
        <v>6852531</v>
      </c>
      <c r="F10" s="29">
        <v>36032206</v>
      </c>
      <c r="G10" s="29">
        <v>39006001</v>
      </c>
      <c r="H10" s="29">
        <v>2973795</v>
      </c>
      <c r="I10" s="30">
        <v>8.25</v>
      </c>
    </row>
    <row r="11" spans="1:9" x14ac:dyDescent="0.25">
      <c r="A11" s="26"/>
      <c r="B11" s="26"/>
      <c r="C11" s="11" t="s">
        <v>62</v>
      </c>
      <c r="D11" s="29">
        <v>14061848</v>
      </c>
      <c r="E11" s="29">
        <v>15708727</v>
      </c>
      <c r="F11" s="29">
        <v>86888573</v>
      </c>
      <c r="G11" s="29">
        <v>94991256</v>
      </c>
      <c r="H11" s="29">
        <v>8102683</v>
      </c>
      <c r="I11" s="30">
        <v>9.33</v>
      </c>
    </row>
    <row r="12" spans="1:9" x14ac:dyDescent="0.25">
      <c r="A12" s="28"/>
      <c r="B12" s="28"/>
      <c r="C12" s="11" t="s">
        <v>49</v>
      </c>
      <c r="D12" s="29">
        <v>20420294</v>
      </c>
      <c r="E12" s="29">
        <v>22561258</v>
      </c>
      <c r="F12" s="29">
        <v>122920779</v>
      </c>
      <c r="G12" s="29">
        <v>133997257</v>
      </c>
      <c r="H12" s="29">
        <v>11076478</v>
      </c>
      <c r="I12" s="30">
        <v>9.01</v>
      </c>
    </row>
    <row r="13" spans="1:9" x14ac:dyDescent="0.25">
      <c r="A13" s="20"/>
      <c r="B13" s="20"/>
      <c r="C13" s="22" t="s">
        <v>49</v>
      </c>
      <c r="D13" s="23">
        <v>42971770</v>
      </c>
      <c r="E13" s="23">
        <v>44582470</v>
      </c>
      <c r="F13" s="23">
        <v>255560589</v>
      </c>
      <c r="G13" s="23">
        <v>272283629</v>
      </c>
      <c r="H13" s="23">
        <v>16723040</v>
      </c>
      <c r="I13" s="24">
        <v>6.54</v>
      </c>
    </row>
    <row r="14" spans="1:9" x14ac:dyDescent="0.25">
      <c r="A14" s="25" t="s">
        <v>51</v>
      </c>
      <c r="B14" s="21" t="s">
        <v>27</v>
      </c>
      <c r="C14" s="11" t="s">
        <v>52</v>
      </c>
      <c r="D14" s="29">
        <v>20759</v>
      </c>
      <c r="E14" s="29">
        <v>20188</v>
      </c>
      <c r="F14" s="29">
        <v>113304</v>
      </c>
      <c r="G14" s="29">
        <v>104026</v>
      </c>
      <c r="H14" s="29">
        <v>-9279</v>
      </c>
      <c r="I14" s="30">
        <v>-8.19</v>
      </c>
    </row>
    <row r="15" spans="1:9" x14ac:dyDescent="0.25">
      <c r="A15" s="26"/>
      <c r="B15" s="25" t="s">
        <v>28</v>
      </c>
      <c r="C15" s="11" t="s">
        <v>53</v>
      </c>
      <c r="D15" s="29">
        <v>627206</v>
      </c>
      <c r="E15" s="29">
        <v>702894</v>
      </c>
      <c r="F15" s="29">
        <v>3778387</v>
      </c>
      <c r="G15" s="29">
        <v>4074184</v>
      </c>
      <c r="H15" s="29">
        <v>295797</v>
      </c>
      <c r="I15" s="30">
        <v>7.83</v>
      </c>
    </row>
    <row r="16" spans="1:9" x14ac:dyDescent="0.25">
      <c r="A16" s="26"/>
      <c r="B16" s="28"/>
      <c r="C16" s="11" t="s">
        <v>54</v>
      </c>
      <c r="D16" s="29">
        <v>175352</v>
      </c>
      <c r="E16" s="29">
        <v>178930</v>
      </c>
      <c r="F16" s="29">
        <v>926099</v>
      </c>
      <c r="G16" s="29">
        <v>1006778</v>
      </c>
      <c r="H16" s="29">
        <v>80679</v>
      </c>
      <c r="I16" s="30">
        <v>8.7100000000000009</v>
      </c>
    </row>
    <row r="17" spans="1:9" x14ac:dyDescent="0.25">
      <c r="A17" s="28"/>
      <c r="B17" s="21" t="s">
        <v>30</v>
      </c>
      <c r="C17" s="11" t="s">
        <v>55</v>
      </c>
      <c r="D17" s="29">
        <v>196837</v>
      </c>
      <c r="E17" s="29">
        <v>220791</v>
      </c>
      <c r="F17" s="29">
        <v>1422692</v>
      </c>
      <c r="G17" s="29">
        <v>1250297</v>
      </c>
      <c r="H17" s="29">
        <v>-172395</v>
      </c>
      <c r="I17" s="30">
        <v>-12.12</v>
      </c>
    </row>
    <row r="18" spans="1:9" x14ac:dyDescent="0.25">
      <c r="A18" s="17"/>
      <c r="B18" s="17"/>
      <c r="C18" s="22" t="s">
        <v>49</v>
      </c>
      <c r="D18" s="23">
        <v>1020154</v>
      </c>
      <c r="E18" s="23">
        <v>1122803</v>
      </c>
      <c r="F18" s="23">
        <v>6240482</v>
      </c>
      <c r="G18" s="23">
        <v>6435285</v>
      </c>
      <c r="H18" s="23">
        <v>194802</v>
      </c>
      <c r="I18" s="24">
        <v>3.12</v>
      </c>
    </row>
    <row r="19" spans="1:9" x14ac:dyDescent="0.25">
      <c r="A19" s="18"/>
      <c r="B19" s="18"/>
      <c r="C19" s="14" t="s">
        <v>48</v>
      </c>
      <c r="D19" s="15">
        <v>43991924</v>
      </c>
      <c r="E19" s="15">
        <v>45705273</v>
      </c>
      <c r="F19" s="15">
        <v>261801071</v>
      </c>
      <c r="G19" s="15">
        <v>278718914</v>
      </c>
      <c r="H19" s="15">
        <v>16917842</v>
      </c>
      <c r="I19" s="16">
        <v>6.46</v>
      </c>
    </row>
    <row r="20" spans="1:9" x14ac:dyDescent="0.25">
      <c r="A20" s="17"/>
      <c r="B20" s="17"/>
      <c r="I20" s="13"/>
    </row>
    <row r="21" spans="1:9" x14ac:dyDescent="0.25">
      <c r="A21" s="25" t="s">
        <v>63</v>
      </c>
      <c r="B21" s="25" t="s">
        <v>64</v>
      </c>
      <c r="C21" s="11" t="s">
        <v>65</v>
      </c>
      <c r="D21" s="29">
        <v>10504944</v>
      </c>
      <c r="E21" s="29">
        <v>11798400</v>
      </c>
      <c r="F21" s="29">
        <v>64641893</v>
      </c>
      <c r="G21" s="29">
        <v>73298873</v>
      </c>
      <c r="H21" s="29">
        <v>8656980</v>
      </c>
      <c r="I21" s="30">
        <v>13.39</v>
      </c>
    </row>
    <row r="22" spans="1:9" x14ac:dyDescent="0.25">
      <c r="A22" s="26"/>
      <c r="B22" s="28"/>
      <c r="C22" s="11" t="s">
        <v>66</v>
      </c>
      <c r="D22" s="29">
        <v>8357498</v>
      </c>
      <c r="E22" s="29">
        <v>9269376</v>
      </c>
      <c r="F22" s="29">
        <v>51627219</v>
      </c>
      <c r="G22" s="29">
        <v>57488208</v>
      </c>
      <c r="H22" s="29">
        <v>5860989</v>
      </c>
      <c r="I22" s="30">
        <v>11.35</v>
      </c>
    </row>
    <row r="23" spans="1:9" x14ac:dyDescent="0.25">
      <c r="A23" s="26"/>
      <c r="B23" s="25" t="s">
        <v>33</v>
      </c>
      <c r="C23" s="11" t="s">
        <v>67</v>
      </c>
      <c r="D23" s="29">
        <v>5185436</v>
      </c>
      <c r="E23" s="29">
        <v>5459399</v>
      </c>
      <c r="F23" s="29">
        <v>29426436</v>
      </c>
      <c r="G23" s="29">
        <v>31560425</v>
      </c>
      <c r="H23" s="29">
        <v>2133989</v>
      </c>
      <c r="I23" s="30">
        <v>7.25</v>
      </c>
    </row>
    <row r="24" spans="1:9" x14ac:dyDescent="0.25">
      <c r="A24" s="26"/>
      <c r="B24" s="28"/>
      <c r="C24" s="11" t="s">
        <v>68</v>
      </c>
      <c r="D24" s="29">
        <v>123474</v>
      </c>
      <c r="E24" s="29">
        <v>130012</v>
      </c>
      <c r="F24" s="29">
        <v>697558</v>
      </c>
      <c r="G24" s="29">
        <v>746351</v>
      </c>
      <c r="H24" s="29">
        <v>48793</v>
      </c>
      <c r="I24" s="30">
        <v>6.99</v>
      </c>
    </row>
    <row r="25" spans="1:9" x14ac:dyDescent="0.25">
      <c r="A25" s="26"/>
      <c r="B25" s="25" t="s">
        <v>69</v>
      </c>
      <c r="C25" s="11" t="s">
        <v>70</v>
      </c>
      <c r="D25" s="29">
        <v>1251522</v>
      </c>
      <c r="E25" s="29">
        <v>1413695</v>
      </c>
      <c r="F25" s="29">
        <v>7629995</v>
      </c>
      <c r="G25" s="29">
        <v>8401794</v>
      </c>
      <c r="H25" s="29">
        <v>771799</v>
      </c>
      <c r="I25" s="30">
        <v>10.119999999999999</v>
      </c>
    </row>
    <row r="26" spans="1:9" x14ac:dyDescent="0.25">
      <c r="A26" s="26"/>
      <c r="B26" s="26"/>
      <c r="C26" s="11" t="s">
        <v>71</v>
      </c>
      <c r="D26" s="29">
        <v>662776</v>
      </c>
      <c r="E26" s="29">
        <v>747111</v>
      </c>
      <c r="F26" s="29">
        <v>4047789</v>
      </c>
      <c r="G26" s="29">
        <v>4555094</v>
      </c>
      <c r="H26" s="29">
        <v>507305</v>
      </c>
      <c r="I26" s="30">
        <v>12.53</v>
      </c>
    </row>
    <row r="27" spans="1:9" x14ac:dyDescent="0.25">
      <c r="A27" s="26"/>
      <c r="B27" s="26"/>
      <c r="C27" s="11" t="s">
        <v>72</v>
      </c>
      <c r="D27" s="29">
        <v>162492</v>
      </c>
      <c r="E27" s="29">
        <v>178932</v>
      </c>
      <c r="F27" s="29">
        <v>962825</v>
      </c>
      <c r="G27" s="29">
        <v>1008269</v>
      </c>
      <c r="H27" s="29">
        <v>45444</v>
      </c>
      <c r="I27" s="30">
        <v>4.72</v>
      </c>
    </row>
    <row r="28" spans="1:9" x14ac:dyDescent="0.25">
      <c r="A28" s="26"/>
      <c r="B28" s="26"/>
      <c r="C28" s="11" t="s">
        <v>73</v>
      </c>
      <c r="D28" s="29">
        <v>426254</v>
      </c>
      <c r="E28" s="29">
        <v>487653</v>
      </c>
      <c r="F28" s="29">
        <v>2619381</v>
      </c>
      <c r="G28" s="29">
        <v>2838431</v>
      </c>
      <c r="H28" s="29">
        <v>219050</v>
      </c>
      <c r="I28" s="30">
        <v>8.36</v>
      </c>
    </row>
    <row r="29" spans="1:9" x14ac:dyDescent="0.25">
      <c r="A29" s="26"/>
      <c r="B29" s="28"/>
      <c r="C29" s="11" t="s">
        <v>74</v>
      </c>
      <c r="D29" s="29">
        <v>588745</v>
      </c>
      <c r="E29" s="29">
        <v>666584</v>
      </c>
      <c r="F29" s="29">
        <v>3582203</v>
      </c>
      <c r="G29" s="29">
        <v>3846700</v>
      </c>
      <c r="H29" s="29">
        <v>264497</v>
      </c>
      <c r="I29" s="30">
        <v>7.38</v>
      </c>
    </row>
    <row r="30" spans="1:9" x14ac:dyDescent="0.25">
      <c r="A30" s="26"/>
      <c r="B30" s="25" t="s">
        <v>75</v>
      </c>
      <c r="C30" s="11" t="s">
        <v>76</v>
      </c>
      <c r="D30" s="29">
        <v>2845605</v>
      </c>
      <c r="E30" s="29">
        <v>3045051</v>
      </c>
      <c r="F30" s="29">
        <v>13160890</v>
      </c>
      <c r="G30" s="29">
        <v>14421723</v>
      </c>
      <c r="H30" s="29">
        <v>1260833</v>
      </c>
      <c r="I30" s="30">
        <v>9.58</v>
      </c>
    </row>
    <row r="31" spans="1:9" x14ac:dyDescent="0.25">
      <c r="A31" s="26"/>
      <c r="B31" s="28"/>
      <c r="C31" s="11" t="s">
        <v>77</v>
      </c>
      <c r="D31" s="29">
        <v>797455</v>
      </c>
      <c r="E31" s="29">
        <v>814384</v>
      </c>
      <c r="F31" s="29">
        <v>3624636</v>
      </c>
      <c r="G31" s="29">
        <v>4475344</v>
      </c>
      <c r="H31" s="29">
        <v>850708</v>
      </c>
      <c r="I31" s="30">
        <v>23.47</v>
      </c>
    </row>
    <row r="32" spans="1:9" x14ac:dyDescent="0.25">
      <c r="A32" s="26"/>
      <c r="B32" s="25" t="s">
        <v>78</v>
      </c>
      <c r="C32" s="11" t="s">
        <v>79</v>
      </c>
      <c r="D32" s="29">
        <v>346249</v>
      </c>
      <c r="E32" s="29">
        <v>396074</v>
      </c>
      <c r="F32" s="29">
        <v>1896659</v>
      </c>
      <c r="G32" s="29">
        <v>2062413</v>
      </c>
      <c r="H32" s="29">
        <v>165754</v>
      </c>
      <c r="I32" s="30">
        <v>8.74</v>
      </c>
    </row>
    <row r="33" spans="1:9" x14ac:dyDescent="0.25">
      <c r="A33" s="26"/>
      <c r="B33" s="28"/>
      <c r="C33" s="11" t="s">
        <v>80</v>
      </c>
      <c r="D33" s="29">
        <v>315121</v>
      </c>
      <c r="E33" s="29">
        <v>308423</v>
      </c>
      <c r="F33" s="29">
        <v>1787142</v>
      </c>
      <c r="G33" s="29">
        <v>1845850</v>
      </c>
      <c r="H33" s="29">
        <v>58708</v>
      </c>
      <c r="I33" s="30">
        <v>3.29</v>
      </c>
    </row>
    <row r="34" spans="1:9" x14ac:dyDescent="0.25">
      <c r="A34" s="26"/>
      <c r="B34" s="25" t="s">
        <v>81</v>
      </c>
      <c r="C34" s="11" t="s">
        <v>82</v>
      </c>
      <c r="D34" s="29">
        <v>14601</v>
      </c>
      <c r="E34" s="29">
        <v>15590</v>
      </c>
      <c r="F34" s="29">
        <v>71847</v>
      </c>
      <c r="G34" s="29">
        <v>75830</v>
      </c>
      <c r="H34" s="29">
        <v>3983</v>
      </c>
      <c r="I34" s="30">
        <v>5.54</v>
      </c>
    </row>
    <row r="35" spans="1:9" x14ac:dyDescent="0.25">
      <c r="A35" s="26"/>
      <c r="B35" s="26"/>
      <c r="C35" s="11" t="s">
        <v>83</v>
      </c>
      <c r="D35" s="29">
        <v>184186022</v>
      </c>
      <c r="E35" s="29">
        <v>187813873</v>
      </c>
      <c r="F35" s="29">
        <v>1041355478</v>
      </c>
      <c r="G35" s="29">
        <v>1095317035</v>
      </c>
      <c r="H35" s="29">
        <v>53961557</v>
      </c>
      <c r="I35" s="30">
        <v>5.18</v>
      </c>
    </row>
    <row r="36" spans="1:9" x14ac:dyDescent="0.25">
      <c r="A36" s="28"/>
      <c r="B36" s="27"/>
      <c r="C36" s="11" t="s">
        <v>84</v>
      </c>
      <c r="D36" s="12">
        <v>335</v>
      </c>
      <c r="E36" s="12">
        <v>304</v>
      </c>
      <c r="F36" s="12">
        <v>1739</v>
      </c>
      <c r="G36" s="12">
        <v>1995</v>
      </c>
      <c r="H36" s="12">
        <v>256</v>
      </c>
      <c r="I36" s="12">
        <v>14.72</v>
      </c>
    </row>
    <row r="38" spans="1:9" x14ac:dyDescent="0.25">
      <c r="A38" s="38" t="s">
        <v>91</v>
      </c>
    </row>
    <row r="39" spans="1:9" x14ac:dyDescent="0.25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D5EC9-D0B6-4A55-BED2-530B601CFBD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1184034</v>
      </c>
      <c r="C7" s="48">
        <v>1438880</v>
      </c>
      <c r="D7" s="48">
        <v>6808595</v>
      </c>
      <c r="E7" s="48">
        <v>7656832</v>
      </c>
      <c r="F7" s="49">
        <v>12.46</v>
      </c>
      <c r="G7" s="13"/>
      <c r="H7" s="13"/>
      <c r="I7" s="13"/>
    </row>
    <row r="8" spans="1:12" x14ac:dyDescent="0.25">
      <c r="A8" s="50" t="s">
        <v>95</v>
      </c>
      <c r="B8" s="51">
        <v>281821</v>
      </c>
      <c r="C8" s="51">
        <v>246261</v>
      </c>
      <c r="D8" s="51">
        <v>1769104</v>
      </c>
      <c r="E8" s="51">
        <v>1497165</v>
      </c>
      <c r="F8" s="52">
        <v>-15.37</v>
      </c>
      <c r="G8" s="13"/>
      <c r="H8" s="13"/>
      <c r="I8" s="13"/>
    </row>
    <row r="9" spans="1:12" x14ac:dyDescent="0.25">
      <c r="A9" s="47" t="s">
        <v>96</v>
      </c>
      <c r="B9" s="48">
        <v>654105</v>
      </c>
      <c r="C9" s="48">
        <v>489726</v>
      </c>
      <c r="D9" s="48">
        <v>2975407</v>
      </c>
      <c r="E9" s="48">
        <v>3304717</v>
      </c>
      <c r="F9" s="49">
        <v>11.07</v>
      </c>
      <c r="G9" s="13"/>
      <c r="H9" s="13"/>
      <c r="I9" s="13"/>
    </row>
    <row r="10" spans="1:12" x14ac:dyDescent="0.25">
      <c r="A10" s="50" t="s">
        <v>97</v>
      </c>
      <c r="B10" s="51">
        <v>434469</v>
      </c>
      <c r="C10" s="51">
        <v>411999</v>
      </c>
      <c r="D10" s="51">
        <v>2329040</v>
      </c>
      <c r="E10" s="51">
        <v>2577269</v>
      </c>
      <c r="F10" s="52">
        <v>10.66</v>
      </c>
      <c r="G10" s="13"/>
      <c r="H10" s="13"/>
      <c r="I10" s="13"/>
    </row>
    <row r="11" spans="1:12" x14ac:dyDescent="0.25">
      <c r="A11" s="47" t="s">
        <v>98</v>
      </c>
      <c r="B11" s="48">
        <v>7474539</v>
      </c>
      <c r="C11" s="48">
        <v>8663342</v>
      </c>
      <c r="D11" s="48">
        <v>49102222</v>
      </c>
      <c r="E11" s="48">
        <v>53859436</v>
      </c>
      <c r="F11" s="49">
        <v>9.69</v>
      </c>
      <c r="G11" s="13"/>
      <c r="H11" s="13"/>
      <c r="I11" s="13"/>
    </row>
    <row r="12" spans="1:12" x14ac:dyDescent="0.25">
      <c r="A12" s="50" t="s">
        <v>99</v>
      </c>
      <c r="B12" s="51">
        <v>335037</v>
      </c>
      <c r="C12" s="51">
        <v>302243</v>
      </c>
      <c r="D12" s="51">
        <v>1881596</v>
      </c>
      <c r="E12" s="51">
        <v>1833635</v>
      </c>
      <c r="F12" s="52">
        <v>-2.5499999999999998</v>
      </c>
      <c r="G12" s="13"/>
      <c r="H12" s="13"/>
      <c r="I12" s="13"/>
    </row>
    <row r="13" spans="1:12" x14ac:dyDescent="0.25">
      <c r="A13" s="47" t="s">
        <v>100</v>
      </c>
      <c r="B13" s="48">
        <v>1569404</v>
      </c>
      <c r="C13" s="48">
        <v>1551736</v>
      </c>
      <c r="D13" s="48">
        <v>7885631</v>
      </c>
      <c r="E13" s="48">
        <v>8138926</v>
      </c>
      <c r="F13" s="49">
        <v>3.21</v>
      </c>
      <c r="G13" s="13"/>
      <c r="H13" s="13"/>
      <c r="I13" s="13"/>
    </row>
    <row r="14" spans="1:12" x14ac:dyDescent="0.25">
      <c r="A14" s="50" t="s">
        <v>101</v>
      </c>
      <c r="B14" s="51">
        <v>4921090</v>
      </c>
      <c r="C14" s="51">
        <v>5768384</v>
      </c>
      <c r="D14" s="51">
        <v>28746303</v>
      </c>
      <c r="E14" s="51">
        <v>33905982</v>
      </c>
      <c r="F14" s="52">
        <v>17.95</v>
      </c>
      <c r="G14" s="13"/>
      <c r="H14" s="13"/>
      <c r="I14" s="13"/>
    </row>
    <row r="15" spans="1:12" x14ac:dyDescent="0.25">
      <c r="A15" s="47" t="s">
        <v>102</v>
      </c>
      <c r="B15" s="48">
        <v>2767651</v>
      </c>
      <c r="C15" s="48">
        <v>2915125</v>
      </c>
      <c r="D15" s="48">
        <v>15950498</v>
      </c>
      <c r="E15" s="48">
        <v>17841609</v>
      </c>
      <c r="F15" s="49">
        <v>11.86</v>
      </c>
      <c r="G15" s="13"/>
      <c r="H15" s="13"/>
      <c r="I15" s="13"/>
    </row>
    <row r="16" spans="1:12" x14ac:dyDescent="0.25">
      <c r="A16" s="50" t="s">
        <v>103</v>
      </c>
      <c r="B16" s="51">
        <v>2728183</v>
      </c>
      <c r="C16" s="51">
        <v>2791808</v>
      </c>
      <c r="D16" s="51">
        <v>16403852</v>
      </c>
      <c r="E16" s="51">
        <v>16389889</v>
      </c>
      <c r="F16" s="52">
        <v>-0.09</v>
      </c>
      <c r="G16" s="13"/>
      <c r="H16" s="13"/>
      <c r="I16" s="13"/>
    </row>
    <row r="17" spans="1:9" x14ac:dyDescent="0.25">
      <c r="A17" s="47" t="s">
        <v>104</v>
      </c>
      <c r="B17" s="48">
        <v>1788646</v>
      </c>
      <c r="C17" s="48">
        <v>1797720</v>
      </c>
      <c r="D17" s="48">
        <v>9223831</v>
      </c>
      <c r="E17" s="48">
        <v>10214466</v>
      </c>
      <c r="F17" s="49">
        <v>10.74</v>
      </c>
      <c r="G17" s="13"/>
      <c r="H17" s="13"/>
      <c r="I17" s="13"/>
    </row>
    <row r="18" spans="1:9" x14ac:dyDescent="0.25">
      <c r="A18" s="50" t="s">
        <v>105</v>
      </c>
      <c r="B18" s="51">
        <v>208050</v>
      </c>
      <c r="C18" s="51">
        <v>215289</v>
      </c>
      <c r="D18" s="51">
        <v>1248721</v>
      </c>
      <c r="E18" s="51">
        <v>1247150</v>
      </c>
      <c r="F18" s="52">
        <v>-0.13</v>
      </c>
      <c r="G18" s="13"/>
      <c r="H18" s="13"/>
      <c r="I18" s="13"/>
    </row>
    <row r="19" spans="1:9" x14ac:dyDescent="0.25">
      <c r="A19" s="47" t="s">
        <v>106</v>
      </c>
      <c r="B19" s="48">
        <v>1042762</v>
      </c>
      <c r="C19" s="48">
        <v>1295261</v>
      </c>
      <c r="D19" s="48">
        <v>6684160</v>
      </c>
      <c r="E19" s="48">
        <v>6527629</v>
      </c>
      <c r="F19" s="49">
        <v>-2.34</v>
      </c>
      <c r="G19" s="13"/>
      <c r="H19" s="13"/>
      <c r="I19" s="13"/>
    </row>
    <row r="20" spans="1:9" x14ac:dyDescent="0.25">
      <c r="A20" s="50" t="s">
        <v>107</v>
      </c>
      <c r="B20" s="51">
        <v>1909944</v>
      </c>
      <c r="C20" s="51">
        <v>1152466</v>
      </c>
      <c r="D20" s="51">
        <v>11032074</v>
      </c>
      <c r="E20" s="51">
        <v>9319916</v>
      </c>
      <c r="F20" s="52">
        <v>-15.52</v>
      </c>
      <c r="G20" s="13"/>
      <c r="H20" s="13"/>
      <c r="I20" s="13"/>
    </row>
    <row r="21" spans="1:9" x14ac:dyDescent="0.25">
      <c r="A21" s="47" t="s">
        <v>108</v>
      </c>
      <c r="B21" s="48">
        <v>2903954</v>
      </c>
      <c r="C21" s="48">
        <v>2708683</v>
      </c>
      <c r="D21" s="48">
        <v>15611640</v>
      </c>
      <c r="E21" s="48">
        <v>16117981</v>
      </c>
      <c r="F21" s="49">
        <v>3.24</v>
      </c>
      <c r="G21" s="13"/>
      <c r="H21" s="13"/>
      <c r="I21" s="13"/>
    </row>
    <row r="22" spans="1:9" x14ac:dyDescent="0.25">
      <c r="A22" s="50" t="s">
        <v>109</v>
      </c>
      <c r="B22" s="51">
        <v>2065792</v>
      </c>
      <c r="C22" s="51">
        <v>2219300</v>
      </c>
      <c r="D22" s="51">
        <v>12620864</v>
      </c>
      <c r="E22" s="51">
        <v>13477562</v>
      </c>
      <c r="F22" s="52">
        <v>6.79</v>
      </c>
      <c r="G22" s="13"/>
      <c r="H22" s="13"/>
      <c r="I22" s="13"/>
    </row>
    <row r="23" spans="1:9" x14ac:dyDescent="0.25">
      <c r="A23" s="47" t="s">
        <v>110</v>
      </c>
      <c r="B23" s="48">
        <v>283440</v>
      </c>
      <c r="C23" s="48">
        <v>335877</v>
      </c>
      <c r="D23" s="48">
        <v>1331764</v>
      </c>
      <c r="E23" s="48">
        <v>1419328</v>
      </c>
      <c r="F23" s="49">
        <v>6.57</v>
      </c>
      <c r="G23" s="13"/>
      <c r="H23" s="13"/>
      <c r="I23" s="13"/>
    </row>
    <row r="24" spans="1:9" x14ac:dyDescent="0.25">
      <c r="A24" s="50" t="s">
        <v>111</v>
      </c>
      <c r="B24" s="51">
        <v>196200</v>
      </c>
      <c r="C24" s="51">
        <v>215385</v>
      </c>
      <c r="D24" s="51">
        <v>1139442</v>
      </c>
      <c r="E24" s="51">
        <v>1218202</v>
      </c>
      <c r="F24" s="52">
        <v>6.91</v>
      </c>
      <c r="G24" s="13"/>
      <c r="H24" s="13"/>
      <c r="I24" s="13"/>
    </row>
    <row r="25" spans="1:9" x14ac:dyDescent="0.25">
      <c r="A25" s="47" t="s">
        <v>112</v>
      </c>
      <c r="B25" s="48">
        <v>94167</v>
      </c>
      <c r="C25" s="48">
        <v>73004</v>
      </c>
      <c r="D25" s="48">
        <v>590392</v>
      </c>
      <c r="E25" s="48">
        <v>438661</v>
      </c>
      <c r="F25" s="49">
        <v>-25.7</v>
      </c>
      <c r="G25" s="13"/>
      <c r="H25" s="13"/>
      <c r="I25" s="13"/>
    </row>
    <row r="26" spans="1:9" x14ac:dyDescent="0.25">
      <c r="A26" s="50" t="s">
        <v>113</v>
      </c>
      <c r="B26" s="51">
        <v>153879</v>
      </c>
      <c r="C26" s="51">
        <v>221817</v>
      </c>
      <c r="D26" s="51">
        <v>1121581</v>
      </c>
      <c r="E26" s="51">
        <v>1495499</v>
      </c>
      <c r="F26" s="52">
        <v>33.340000000000003</v>
      </c>
      <c r="G26" s="13"/>
      <c r="H26" s="13"/>
      <c r="I26" s="13"/>
    </row>
    <row r="27" spans="1:9" x14ac:dyDescent="0.25">
      <c r="A27" s="47" t="s">
        <v>114</v>
      </c>
      <c r="B27" s="48">
        <v>235244</v>
      </c>
      <c r="C27" s="48">
        <v>292150</v>
      </c>
      <c r="D27" s="48">
        <v>1412268</v>
      </c>
      <c r="E27" s="48">
        <v>1512816</v>
      </c>
      <c r="F27" s="49">
        <v>7.12</v>
      </c>
      <c r="G27" s="13"/>
      <c r="H27" s="13"/>
      <c r="I27" s="13"/>
    </row>
    <row r="28" spans="1:9" x14ac:dyDescent="0.25">
      <c r="A28" s="50" t="s">
        <v>115</v>
      </c>
      <c r="B28" s="51">
        <v>1047910</v>
      </c>
      <c r="C28" s="51">
        <v>979782</v>
      </c>
      <c r="D28" s="51">
        <v>6513393</v>
      </c>
      <c r="E28" s="51">
        <v>6543461</v>
      </c>
      <c r="F28" s="52">
        <v>0.46</v>
      </c>
      <c r="G28" s="13"/>
      <c r="H28" s="13"/>
      <c r="I28" s="13"/>
    </row>
    <row r="29" spans="1:9" x14ac:dyDescent="0.25">
      <c r="A29" s="47" t="s">
        <v>116</v>
      </c>
      <c r="B29" s="48">
        <v>461297</v>
      </c>
      <c r="C29" s="48">
        <v>475546</v>
      </c>
      <c r="D29" s="48">
        <v>2525882</v>
      </c>
      <c r="E29" s="48">
        <v>2878015</v>
      </c>
      <c r="F29" s="49">
        <v>13.94</v>
      </c>
      <c r="G29" s="13"/>
      <c r="H29" s="13"/>
      <c r="I29" s="13"/>
    </row>
    <row r="30" spans="1:9" x14ac:dyDescent="0.25">
      <c r="A30" s="50" t="s">
        <v>117</v>
      </c>
      <c r="B30" s="51">
        <v>330785</v>
      </c>
      <c r="C30" s="51">
        <v>378408</v>
      </c>
      <c r="D30" s="51">
        <v>1995405</v>
      </c>
      <c r="E30" s="51">
        <v>2144721</v>
      </c>
      <c r="F30" s="52">
        <v>7.48</v>
      </c>
      <c r="G30" s="13"/>
      <c r="H30" s="13"/>
      <c r="I30" s="13"/>
    </row>
    <row r="31" spans="1:9" x14ac:dyDescent="0.25">
      <c r="A31" s="47" t="s">
        <v>118</v>
      </c>
      <c r="B31" s="48">
        <v>2617622</v>
      </c>
      <c r="C31" s="48">
        <v>1776886</v>
      </c>
      <c r="D31" s="48">
        <v>15970391</v>
      </c>
      <c r="E31" s="48">
        <v>16029242</v>
      </c>
      <c r="F31" s="49">
        <v>0.37</v>
      </c>
      <c r="G31" s="13"/>
      <c r="H31" s="13"/>
      <c r="I31" s="13"/>
    </row>
    <row r="32" spans="1:9" x14ac:dyDescent="0.25">
      <c r="A32" s="50" t="s">
        <v>119</v>
      </c>
      <c r="B32" s="51">
        <v>5860011</v>
      </c>
      <c r="C32" s="51">
        <v>6443995</v>
      </c>
      <c r="D32" s="51">
        <v>36309729</v>
      </c>
      <c r="E32" s="51">
        <v>38296878</v>
      </c>
      <c r="F32" s="52">
        <v>5.47</v>
      </c>
      <c r="G32" s="13"/>
      <c r="H32" s="13"/>
      <c r="I32" s="13"/>
    </row>
    <row r="33" spans="1:9" x14ac:dyDescent="0.25">
      <c r="A33" s="47" t="s">
        <v>120</v>
      </c>
      <c r="B33" s="48">
        <v>348128</v>
      </c>
      <c r="C33" s="48">
        <v>410626</v>
      </c>
      <c r="D33" s="48">
        <v>2054888</v>
      </c>
      <c r="E33" s="48">
        <v>2230377</v>
      </c>
      <c r="F33" s="49">
        <v>8.5399999999999991</v>
      </c>
      <c r="G33" s="13"/>
      <c r="H33" s="13"/>
      <c r="I33" s="13"/>
    </row>
    <row r="34" spans="1:9" x14ac:dyDescent="0.25">
      <c r="A34" s="50" t="s">
        <v>121</v>
      </c>
      <c r="B34" s="51">
        <v>93760</v>
      </c>
      <c r="C34" s="51">
        <v>133575</v>
      </c>
      <c r="D34" s="51">
        <v>562398</v>
      </c>
      <c r="E34" s="51">
        <v>601550</v>
      </c>
      <c r="F34" s="52">
        <v>6.96</v>
      </c>
      <c r="G34" s="13"/>
      <c r="H34" s="13"/>
      <c r="I34" s="13"/>
    </row>
    <row r="35" spans="1:9" x14ac:dyDescent="0.25">
      <c r="A35" s="53" t="s">
        <v>122</v>
      </c>
      <c r="B35" s="54">
        <v>43991924</v>
      </c>
      <c r="C35" s="54">
        <v>45705273</v>
      </c>
      <c r="D35" s="54">
        <v>261801071</v>
      </c>
      <c r="E35" s="54">
        <v>278718914</v>
      </c>
      <c r="F35" s="55">
        <v>6.46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649C-3FCB-45D2-BB8A-BEFD46C92C0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125</v>
      </c>
      <c r="G1" s="32"/>
      <c r="H1" s="32"/>
      <c r="I1" s="32"/>
      <c r="J1" s="32"/>
    </row>
    <row r="2" spans="1:12" s="19" customFormat="1" ht="21" x14ac:dyDescent="0.35">
      <c r="F2" s="32"/>
      <c r="G2" s="32"/>
      <c r="H2" s="32"/>
      <c r="I2" s="32"/>
      <c r="J2" s="32" t="s">
        <v>126</v>
      </c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1150738</v>
      </c>
      <c r="C7" s="48">
        <v>1396768</v>
      </c>
      <c r="D7" s="48">
        <v>6617983</v>
      </c>
      <c r="E7" s="48">
        <v>7442535</v>
      </c>
      <c r="F7" s="49">
        <v>12.46</v>
      </c>
      <c r="G7" s="13"/>
      <c r="H7" s="13"/>
      <c r="I7" s="13"/>
    </row>
    <row r="8" spans="1:12" x14ac:dyDescent="0.25">
      <c r="A8" s="50" t="s">
        <v>95</v>
      </c>
      <c r="B8" s="51">
        <v>279593</v>
      </c>
      <c r="C8" s="51">
        <v>244282</v>
      </c>
      <c r="D8" s="51">
        <v>1757889</v>
      </c>
      <c r="E8" s="51">
        <v>1483463</v>
      </c>
      <c r="F8" s="52">
        <v>-15.61</v>
      </c>
      <c r="G8" s="13"/>
      <c r="H8" s="13"/>
      <c r="I8" s="13"/>
    </row>
    <row r="9" spans="1:12" x14ac:dyDescent="0.25">
      <c r="A9" s="47" t="s">
        <v>96</v>
      </c>
      <c r="B9" s="48">
        <v>646891</v>
      </c>
      <c r="C9" s="48">
        <v>481684</v>
      </c>
      <c r="D9" s="48">
        <v>2942049</v>
      </c>
      <c r="E9" s="48">
        <v>3265659</v>
      </c>
      <c r="F9" s="49">
        <v>11</v>
      </c>
      <c r="G9" s="13"/>
      <c r="H9" s="13"/>
      <c r="I9" s="13"/>
    </row>
    <row r="10" spans="1:12" x14ac:dyDescent="0.25">
      <c r="A10" s="50" t="s">
        <v>97</v>
      </c>
      <c r="B10" s="51">
        <v>429494</v>
      </c>
      <c r="C10" s="51">
        <v>409452</v>
      </c>
      <c r="D10" s="51">
        <v>2301519</v>
      </c>
      <c r="E10" s="51">
        <v>2547793</v>
      </c>
      <c r="F10" s="52">
        <v>10.7</v>
      </c>
      <c r="G10" s="13"/>
      <c r="H10" s="13"/>
      <c r="I10" s="13"/>
    </row>
    <row r="11" spans="1:12" x14ac:dyDescent="0.25">
      <c r="A11" s="47" t="s">
        <v>98</v>
      </c>
      <c r="B11" s="48">
        <v>7072134</v>
      </c>
      <c r="C11" s="48">
        <v>8254095</v>
      </c>
      <c r="D11" s="48">
        <v>46369699</v>
      </c>
      <c r="E11" s="48">
        <v>51540416</v>
      </c>
      <c r="F11" s="49">
        <v>11.15</v>
      </c>
      <c r="G11" s="13"/>
      <c r="H11" s="13"/>
      <c r="I11" s="13"/>
    </row>
    <row r="12" spans="1:12" x14ac:dyDescent="0.25">
      <c r="A12" s="50" t="s">
        <v>99</v>
      </c>
      <c r="B12" s="51">
        <v>324496</v>
      </c>
      <c r="C12" s="51">
        <v>294527</v>
      </c>
      <c r="D12" s="51">
        <v>1815743</v>
      </c>
      <c r="E12" s="51">
        <v>1774749</v>
      </c>
      <c r="F12" s="52">
        <v>-2.2599999999999998</v>
      </c>
      <c r="G12" s="13"/>
      <c r="H12" s="13"/>
      <c r="I12" s="13"/>
    </row>
    <row r="13" spans="1:12" x14ac:dyDescent="0.25">
      <c r="A13" s="47" t="s">
        <v>100</v>
      </c>
      <c r="B13" s="48">
        <v>1537100</v>
      </c>
      <c r="C13" s="48">
        <v>1520968</v>
      </c>
      <c r="D13" s="48">
        <v>7799140</v>
      </c>
      <c r="E13" s="48">
        <v>8031158</v>
      </c>
      <c r="F13" s="49">
        <v>2.97</v>
      </c>
      <c r="G13" s="13"/>
      <c r="H13" s="13"/>
      <c r="I13" s="13"/>
    </row>
    <row r="14" spans="1:12" x14ac:dyDescent="0.25">
      <c r="A14" s="50" t="s">
        <v>101</v>
      </c>
      <c r="B14" s="51">
        <v>4827585</v>
      </c>
      <c r="C14" s="51">
        <v>5605865</v>
      </c>
      <c r="D14" s="51">
        <v>28239059</v>
      </c>
      <c r="E14" s="51">
        <v>33030492</v>
      </c>
      <c r="F14" s="52">
        <v>16.97</v>
      </c>
      <c r="G14" s="13"/>
      <c r="H14" s="13"/>
      <c r="I14" s="13"/>
    </row>
    <row r="15" spans="1:12" x14ac:dyDescent="0.25">
      <c r="A15" s="47" t="s">
        <v>102</v>
      </c>
      <c r="B15" s="48">
        <v>2758174</v>
      </c>
      <c r="C15" s="48">
        <v>2905365</v>
      </c>
      <c r="D15" s="48">
        <v>15896397</v>
      </c>
      <c r="E15" s="48">
        <v>17785434</v>
      </c>
      <c r="F15" s="49">
        <v>11.88</v>
      </c>
      <c r="G15" s="13"/>
      <c r="H15" s="13"/>
      <c r="I15" s="13"/>
    </row>
    <row r="16" spans="1:12" x14ac:dyDescent="0.25">
      <c r="A16" s="50" t="s">
        <v>103</v>
      </c>
      <c r="B16" s="51">
        <v>2723753</v>
      </c>
      <c r="C16" s="51">
        <v>2775830</v>
      </c>
      <c r="D16" s="51">
        <v>16377963</v>
      </c>
      <c r="E16" s="51">
        <v>16282607</v>
      </c>
      <c r="F16" s="52">
        <v>-0.57999999999999996</v>
      </c>
      <c r="G16" s="13"/>
      <c r="H16" s="13"/>
      <c r="I16" s="13"/>
    </row>
    <row r="17" spans="1:9" x14ac:dyDescent="0.25">
      <c r="A17" s="47" t="s">
        <v>104</v>
      </c>
      <c r="B17" s="48">
        <v>1786126</v>
      </c>
      <c r="C17" s="48">
        <v>1794957</v>
      </c>
      <c r="D17" s="48">
        <v>9210688</v>
      </c>
      <c r="E17" s="48">
        <v>10201390</v>
      </c>
      <c r="F17" s="49">
        <v>10.76</v>
      </c>
      <c r="G17" s="13"/>
      <c r="H17" s="13"/>
      <c r="I17" s="13"/>
    </row>
    <row r="18" spans="1:9" x14ac:dyDescent="0.25">
      <c r="A18" s="50" t="s">
        <v>105</v>
      </c>
      <c r="B18" s="51">
        <v>151738</v>
      </c>
      <c r="C18" s="51">
        <v>144293</v>
      </c>
      <c r="D18" s="51">
        <v>952909</v>
      </c>
      <c r="E18" s="51">
        <v>859319</v>
      </c>
      <c r="F18" s="52">
        <v>-9.82</v>
      </c>
      <c r="G18" s="13"/>
      <c r="H18" s="13"/>
      <c r="I18" s="13"/>
    </row>
    <row r="19" spans="1:9" x14ac:dyDescent="0.25">
      <c r="A19" s="47" t="s">
        <v>106</v>
      </c>
      <c r="B19" s="48">
        <v>1041939</v>
      </c>
      <c r="C19" s="48">
        <v>1293636</v>
      </c>
      <c r="D19" s="48">
        <v>6675673</v>
      </c>
      <c r="E19" s="48">
        <v>6514485</v>
      </c>
      <c r="F19" s="49">
        <v>-2.41</v>
      </c>
      <c r="G19" s="13"/>
      <c r="H19" s="13"/>
      <c r="I19" s="13"/>
    </row>
    <row r="20" spans="1:9" x14ac:dyDescent="0.25">
      <c r="A20" s="50" t="s">
        <v>107</v>
      </c>
      <c r="B20" s="51">
        <v>1905204</v>
      </c>
      <c r="C20" s="51">
        <v>1150957</v>
      </c>
      <c r="D20" s="51">
        <v>11002621</v>
      </c>
      <c r="E20" s="51">
        <v>9300206</v>
      </c>
      <c r="F20" s="52">
        <v>-15.47</v>
      </c>
      <c r="G20" s="13"/>
      <c r="H20" s="13"/>
      <c r="I20" s="13"/>
    </row>
    <row r="21" spans="1:9" x14ac:dyDescent="0.25">
      <c r="A21" s="47" t="s">
        <v>108</v>
      </c>
      <c r="B21" s="48">
        <v>2890686</v>
      </c>
      <c r="C21" s="48">
        <v>2690899</v>
      </c>
      <c r="D21" s="48">
        <v>15529930</v>
      </c>
      <c r="E21" s="48">
        <v>16029860</v>
      </c>
      <c r="F21" s="49">
        <v>3.22</v>
      </c>
      <c r="G21" s="13"/>
      <c r="H21" s="13"/>
      <c r="I21" s="13"/>
    </row>
    <row r="22" spans="1:9" x14ac:dyDescent="0.25">
      <c r="A22" s="50" t="s">
        <v>109</v>
      </c>
      <c r="B22" s="51">
        <v>1863456</v>
      </c>
      <c r="C22" s="51">
        <v>1994622</v>
      </c>
      <c r="D22" s="51">
        <v>11353642</v>
      </c>
      <c r="E22" s="51">
        <v>12110184</v>
      </c>
      <c r="F22" s="52">
        <v>6.66</v>
      </c>
      <c r="G22" s="13"/>
      <c r="H22" s="13"/>
      <c r="I22" s="13"/>
    </row>
    <row r="23" spans="1:9" x14ac:dyDescent="0.25">
      <c r="A23" s="47" t="s">
        <v>110</v>
      </c>
      <c r="B23" s="48">
        <v>274588</v>
      </c>
      <c r="C23" s="48">
        <v>327345</v>
      </c>
      <c r="D23" s="48">
        <v>1279352</v>
      </c>
      <c r="E23" s="48">
        <v>1375662</v>
      </c>
      <c r="F23" s="49">
        <v>7.53</v>
      </c>
      <c r="G23" s="13"/>
      <c r="H23" s="13"/>
      <c r="I23" s="13"/>
    </row>
    <row r="24" spans="1:9" x14ac:dyDescent="0.25">
      <c r="A24" s="50" t="s">
        <v>111</v>
      </c>
      <c r="B24" s="51">
        <v>193896</v>
      </c>
      <c r="C24" s="51">
        <v>212171</v>
      </c>
      <c r="D24" s="51">
        <v>1127819</v>
      </c>
      <c r="E24" s="51">
        <v>1202521</v>
      </c>
      <c r="F24" s="52">
        <v>6.62</v>
      </c>
      <c r="G24" s="13"/>
      <c r="H24" s="13"/>
      <c r="I24" s="13"/>
    </row>
    <row r="25" spans="1:9" x14ac:dyDescent="0.25">
      <c r="A25" s="47" t="s">
        <v>112</v>
      </c>
      <c r="B25" s="48">
        <v>92879</v>
      </c>
      <c r="C25" s="48">
        <v>71691</v>
      </c>
      <c r="D25" s="48">
        <v>587807</v>
      </c>
      <c r="E25" s="48">
        <v>435774</v>
      </c>
      <c r="F25" s="49">
        <v>-25.86</v>
      </c>
      <c r="G25" s="13"/>
      <c r="H25" s="13"/>
      <c r="I25" s="13"/>
    </row>
    <row r="26" spans="1:9" x14ac:dyDescent="0.25">
      <c r="A26" s="50" t="s">
        <v>113</v>
      </c>
      <c r="B26" s="51">
        <v>151601</v>
      </c>
      <c r="C26" s="51">
        <v>219954</v>
      </c>
      <c r="D26" s="51">
        <v>1103745</v>
      </c>
      <c r="E26" s="51">
        <v>1478154</v>
      </c>
      <c r="F26" s="52">
        <v>33.92</v>
      </c>
      <c r="G26" s="13"/>
      <c r="H26" s="13"/>
      <c r="I26" s="13"/>
    </row>
    <row r="27" spans="1:9" x14ac:dyDescent="0.25">
      <c r="A27" s="47" t="s">
        <v>114</v>
      </c>
      <c r="B27" s="48">
        <v>230731</v>
      </c>
      <c r="C27" s="48">
        <v>289137</v>
      </c>
      <c r="D27" s="48">
        <v>1383462</v>
      </c>
      <c r="E27" s="48">
        <v>1487768</v>
      </c>
      <c r="F27" s="49">
        <v>7.54</v>
      </c>
      <c r="G27" s="13"/>
      <c r="H27" s="13"/>
      <c r="I27" s="13"/>
    </row>
    <row r="28" spans="1:9" x14ac:dyDescent="0.25">
      <c r="A28" s="50" t="s">
        <v>115</v>
      </c>
      <c r="B28" s="51">
        <v>993207</v>
      </c>
      <c r="C28" s="51">
        <v>934800</v>
      </c>
      <c r="D28" s="51">
        <v>6140924</v>
      </c>
      <c r="E28" s="51">
        <v>6227929</v>
      </c>
      <c r="F28" s="52">
        <v>1.42</v>
      </c>
      <c r="G28" s="13"/>
      <c r="H28" s="13"/>
      <c r="I28" s="13"/>
    </row>
    <row r="29" spans="1:9" x14ac:dyDescent="0.25">
      <c r="A29" s="47" t="s">
        <v>116</v>
      </c>
      <c r="B29" s="48">
        <v>459263</v>
      </c>
      <c r="C29" s="48">
        <v>473805</v>
      </c>
      <c r="D29" s="48">
        <v>2517468</v>
      </c>
      <c r="E29" s="48">
        <v>2864347</v>
      </c>
      <c r="F29" s="49">
        <v>13.78</v>
      </c>
      <c r="G29" s="13"/>
      <c r="H29" s="13"/>
      <c r="I29" s="13"/>
    </row>
    <row r="30" spans="1:9" x14ac:dyDescent="0.25">
      <c r="A30" s="50" t="s">
        <v>117</v>
      </c>
      <c r="B30" s="51">
        <v>329346</v>
      </c>
      <c r="C30" s="51">
        <v>375571</v>
      </c>
      <c r="D30" s="51">
        <v>1985697</v>
      </c>
      <c r="E30" s="51">
        <v>2140235</v>
      </c>
      <c r="F30" s="52">
        <v>7.78</v>
      </c>
      <c r="G30" s="13"/>
      <c r="H30" s="13"/>
      <c r="I30" s="13"/>
    </row>
    <row r="31" spans="1:9" x14ac:dyDescent="0.25">
      <c r="A31" s="47" t="s">
        <v>118</v>
      </c>
      <c r="B31" s="48">
        <v>2610415</v>
      </c>
      <c r="C31" s="48">
        <v>1766606</v>
      </c>
      <c r="D31" s="48">
        <v>15938838</v>
      </c>
      <c r="E31" s="48">
        <v>15983199</v>
      </c>
      <c r="F31" s="49">
        <v>0.28000000000000003</v>
      </c>
      <c r="G31" s="13"/>
      <c r="H31" s="13"/>
      <c r="I31" s="13"/>
    </row>
    <row r="32" spans="1:9" x14ac:dyDescent="0.25">
      <c r="A32" s="50" t="s">
        <v>119</v>
      </c>
      <c r="B32" s="51">
        <v>5833527</v>
      </c>
      <c r="C32" s="51">
        <v>6431547</v>
      </c>
      <c r="D32" s="51">
        <v>36161189</v>
      </c>
      <c r="E32" s="51">
        <v>38168408</v>
      </c>
      <c r="F32" s="52">
        <v>5.55</v>
      </c>
      <c r="G32" s="13"/>
      <c r="H32" s="13"/>
      <c r="I32" s="13"/>
    </row>
    <row r="33" spans="1:9" x14ac:dyDescent="0.25">
      <c r="A33" s="47" t="s">
        <v>120</v>
      </c>
      <c r="B33" s="48">
        <v>319701</v>
      </c>
      <c r="C33" s="48">
        <v>388383</v>
      </c>
      <c r="D33" s="48">
        <v>1931440</v>
      </c>
      <c r="E33" s="48">
        <v>2120277</v>
      </c>
      <c r="F33" s="49">
        <v>9.7799999999999994</v>
      </c>
      <c r="G33" s="13"/>
      <c r="H33" s="13"/>
      <c r="I33" s="13"/>
    </row>
    <row r="34" spans="1:9" x14ac:dyDescent="0.25">
      <c r="A34" s="50" t="s">
        <v>121</v>
      </c>
      <c r="B34" s="51">
        <v>93509</v>
      </c>
      <c r="C34" s="51">
        <v>133260</v>
      </c>
      <c r="D34" s="51">
        <v>559944</v>
      </c>
      <c r="E34" s="51">
        <v>599605</v>
      </c>
      <c r="F34" s="52">
        <v>7.08</v>
      </c>
      <c r="G34" s="13"/>
      <c r="H34" s="13"/>
      <c r="I34" s="13"/>
    </row>
    <row r="35" spans="1:9" x14ac:dyDescent="0.25">
      <c r="A35" s="53" t="s">
        <v>122</v>
      </c>
      <c r="B35" s="54">
        <v>42971770</v>
      </c>
      <c r="C35" s="54">
        <v>44582470</v>
      </c>
      <c r="D35" s="54">
        <v>255560589</v>
      </c>
      <c r="E35" s="54">
        <v>272283629</v>
      </c>
      <c r="F35" s="55">
        <v>6.54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8563-20DA-4914-81A2-616C18D96A4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674872</v>
      </c>
      <c r="C7" s="48">
        <v>860979</v>
      </c>
      <c r="D7" s="48">
        <v>4068696</v>
      </c>
      <c r="E7" s="48">
        <v>4706033</v>
      </c>
      <c r="F7" s="49">
        <v>15.66</v>
      </c>
      <c r="G7" s="13"/>
      <c r="H7" s="13"/>
      <c r="I7" s="13"/>
    </row>
    <row r="8" spans="1:12" x14ac:dyDescent="0.25">
      <c r="A8" s="50" t="s">
        <v>95</v>
      </c>
      <c r="B8" s="51">
        <v>5775</v>
      </c>
      <c r="C8" s="51">
        <v>8689</v>
      </c>
      <c r="D8" s="51">
        <v>25312</v>
      </c>
      <c r="E8" s="51">
        <v>32826</v>
      </c>
      <c r="F8" s="52">
        <v>29.69</v>
      </c>
      <c r="G8" s="13"/>
      <c r="H8" s="13"/>
      <c r="I8" s="13"/>
    </row>
    <row r="9" spans="1:12" x14ac:dyDescent="0.25">
      <c r="A9" s="47" t="s">
        <v>96</v>
      </c>
      <c r="B9" s="48">
        <v>3001</v>
      </c>
      <c r="C9" s="48">
        <v>2999</v>
      </c>
      <c r="D9" s="48">
        <v>16159</v>
      </c>
      <c r="E9" s="48">
        <v>19812</v>
      </c>
      <c r="F9" s="49">
        <v>22.61</v>
      </c>
      <c r="G9" s="13"/>
      <c r="H9" s="13"/>
      <c r="I9" s="13"/>
    </row>
    <row r="10" spans="1:12" x14ac:dyDescent="0.25">
      <c r="A10" s="50" t="s">
        <v>97</v>
      </c>
      <c r="B10" s="51">
        <v>54407</v>
      </c>
      <c r="C10" s="51">
        <v>54459</v>
      </c>
      <c r="D10" s="51">
        <v>308340</v>
      </c>
      <c r="E10" s="51">
        <v>325218</v>
      </c>
      <c r="F10" s="52">
        <v>5.47</v>
      </c>
      <c r="G10" s="13"/>
      <c r="H10" s="13"/>
      <c r="I10" s="13"/>
    </row>
    <row r="11" spans="1:12" x14ac:dyDescent="0.25">
      <c r="A11" s="47" t="s">
        <v>98</v>
      </c>
      <c r="B11" s="48">
        <v>1871567</v>
      </c>
      <c r="C11" s="48">
        <v>2403800</v>
      </c>
      <c r="D11" s="48">
        <v>13490583</v>
      </c>
      <c r="E11" s="48">
        <v>15544782</v>
      </c>
      <c r="F11" s="49">
        <v>15.23</v>
      </c>
      <c r="G11" s="13"/>
      <c r="H11" s="13"/>
      <c r="I11" s="13"/>
    </row>
    <row r="12" spans="1:12" x14ac:dyDescent="0.25">
      <c r="A12" s="50" t="s">
        <v>99</v>
      </c>
      <c r="B12" s="51">
        <v>102116</v>
      </c>
      <c r="C12" s="51">
        <v>38793</v>
      </c>
      <c r="D12" s="51">
        <v>263426</v>
      </c>
      <c r="E12" s="51">
        <v>188777</v>
      </c>
      <c r="F12" s="52">
        <v>-28.34</v>
      </c>
      <c r="G12" s="13"/>
      <c r="H12" s="13"/>
      <c r="I12" s="13"/>
    </row>
    <row r="13" spans="1:12" x14ac:dyDescent="0.25">
      <c r="A13" s="47" t="s">
        <v>100</v>
      </c>
      <c r="B13" s="48">
        <v>176274</v>
      </c>
      <c r="C13" s="48">
        <v>171879</v>
      </c>
      <c r="D13" s="48">
        <v>722319</v>
      </c>
      <c r="E13" s="48">
        <v>816577</v>
      </c>
      <c r="F13" s="49">
        <v>13.05</v>
      </c>
      <c r="G13" s="13"/>
      <c r="H13" s="13"/>
      <c r="I13" s="13"/>
    </row>
    <row r="14" spans="1:12" x14ac:dyDescent="0.25">
      <c r="A14" s="50" t="s">
        <v>101</v>
      </c>
      <c r="B14" s="51">
        <v>1031936</v>
      </c>
      <c r="C14" s="51">
        <v>1370472</v>
      </c>
      <c r="D14" s="51">
        <v>6690353</v>
      </c>
      <c r="E14" s="51">
        <v>7828293</v>
      </c>
      <c r="F14" s="52">
        <v>17.010000000000002</v>
      </c>
      <c r="G14" s="13"/>
      <c r="H14" s="13"/>
      <c r="I14" s="13"/>
    </row>
    <row r="15" spans="1:12" x14ac:dyDescent="0.25">
      <c r="A15" s="47" t="s">
        <v>102</v>
      </c>
      <c r="B15" s="48">
        <v>1637822</v>
      </c>
      <c r="C15" s="48">
        <v>1618276</v>
      </c>
      <c r="D15" s="48">
        <v>9103089</v>
      </c>
      <c r="E15" s="48">
        <v>10106104</v>
      </c>
      <c r="F15" s="49">
        <v>11.02</v>
      </c>
      <c r="G15" s="13"/>
      <c r="H15" s="13"/>
      <c r="I15" s="13"/>
    </row>
    <row r="16" spans="1:12" x14ac:dyDescent="0.25">
      <c r="A16" s="50" t="s">
        <v>103</v>
      </c>
      <c r="B16" s="51">
        <v>2223877</v>
      </c>
      <c r="C16" s="51">
        <v>2113514</v>
      </c>
      <c r="D16" s="51">
        <v>13126696</v>
      </c>
      <c r="E16" s="51">
        <v>12402125</v>
      </c>
      <c r="F16" s="52">
        <v>-5.52</v>
      </c>
      <c r="G16" s="13"/>
      <c r="H16" s="13"/>
      <c r="I16" s="13"/>
    </row>
    <row r="17" spans="1:9" x14ac:dyDescent="0.25">
      <c r="A17" s="47" t="s">
        <v>104</v>
      </c>
      <c r="B17" s="48">
        <v>965428</v>
      </c>
      <c r="C17" s="48">
        <v>911804</v>
      </c>
      <c r="D17" s="48">
        <v>4298237</v>
      </c>
      <c r="E17" s="48">
        <v>5181320</v>
      </c>
      <c r="F17" s="49">
        <v>20.55</v>
      </c>
      <c r="G17" s="13"/>
      <c r="H17" s="13"/>
      <c r="I17" s="13"/>
    </row>
    <row r="18" spans="1:9" x14ac:dyDescent="0.25">
      <c r="A18" s="50" t="s">
        <v>105</v>
      </c>
      <c r="B18" s="51">
        <v>84166</v>
      </c>
      <c r="C18" s="51">
        <v>80648</v>
      </c>
      <c r="D18" s="51">
        <v>454332</v>
      </c>
      <c r="E18" s="51">
        <v>457934</v>
      </c>
      <c r="F18" s="52">
        <v>0.79</v>
      </c>
      <c r="G18" s="13"/>
      <c r="H18" s="13"/>
      <c r="I18" s="13"/>
    </row>
    <row r="19" spans="1:9" x14ac:dyDescent="0.25">
      <c r="A19" s="47" t="s">
        <v>106</v>
      </c>
      <c r="B19" s="48">
        <v>268329</v>
      </c>
      <c r="C19" s="48">
        <v>183448</v>
      </c>
      <c r="D19" s="48">
        <v>1225881</v>
      </c>
      <c r="E19" s="48">
        <v>1017370</v>
      </c>
      <c r="F19" s="49">
        <v>-17.010000000000002</v>
      </c>
      <c r="G19" s="13"/>
      <c r="H19" s="13"/>
      <c r="I19" s="13"/>
    </row>
    <row r="20" spans="1:9" x14ac:dyDescent="0.25">
      <c r="A20" s="50" t="s">
        <v>107</v>
      </c>
      <c r="B20" s="51">
        <v>103457</v>
      </c>
      <c r="C20" s="51">
        <v>39635</v>
      </c>
      <c r="D20" s="51">
        <v>444288</v>
      </c>
      <c r="E20" s="51">
        <v>359102</v>
      </c>
      <c r="F20" s="52">
        <v>-19.170000000000002</v>
      </c>
      <c r="G20" s="13"/>
      <c r="H20" s="13"/>
      <c r="I20" s="13"/>
    </row>
    <row r="21" spans="1:9" x14ac:dyDescent="0.25">
      <c r="A21" s="47" t="s">
        <v>108</v>
      </c>
      <c r="B21" s="48">
        <v>2209106</v>
      </c>
      <c r="C21" s="48">
        <v>1894528</v>
      </c>
      <c r="D21" s="48">
        <v>12152001</v>
      </c>
      <c r="E21" s="48">
        <v>12189432</v>
      </c>
      <c r="F21" s="49">
        <v>0.31</v>
      </c>
      <c r="G21" s="13"/>
      <c r="H21" s="13"/>
      <c r="I21" s="13"/>
    </row>
    <row r="22" spans="1:9" x14ac:dyDescent="0.25">
      <c r="A22" s="50" t="s">
        <v>109</v>
      </c>
      <c r="B22" s="51">
        <v>491275</v>
      </c>
      <c r="C22" s="51">
        <v>653183</v>
      </c>
      <c r="D22" s="51">
        <v>3410310</v>
      </c>
      <c r="E22" s="51">
        <v>3449199</v>
      </c>
      <c r="F22" s="52">
        <v>1.1399999999999999</v>
      </c>
      <c r="G22" s="13"/>
      <c r="H22" s="13"/>
      <c r="I22" s="13"/>
    </row>
    <row r="23" spans="1:9" x14ac:dyDescent="0.25">
      <c r="A23" s="47" t="s">
        <v>110</v>
      </c>
      <c r="B23" s="48">
        <v>19795</v>
      </c>
      <c r="C23" s="48">
        <v>14939</v>
      </c>
      <c r="D23" s="48">
        <v>70449</v>
      </c>
      <c r="E23" s="48">
        <v>37372</v>
      </c>
      <c r="F23" s="49">
        <v>-46.95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4822</v>
      </c>
      <c r="C25" s="48">
        <v>5474</v>
      </c>
      <c r="D25" s="48">
        <v>36004</v>
      </c>
      <c r="E25" s="48">
        <v>36162</v>
      </c>
      <c r="F25" s="49">
        <v>0.44</v>
      </c>
      <c r="G25" s="13"/>
      <c r="H25" s="13"/>
      <c r="I25" s="13"/>
    </row>
    <row r="26" spans="1:9" x14ac:dyDescent="0.25">
      <c r="A26" s="50" t="s">
        <v>113</v>
      </c>
      <c r="B26" s="51">
        <v>63004</v>
      </c>
      <c r="C26" s="51">
        <v>111226</v>
      </c>
      <c r="D26" s="51">
        <v>466863</v>
      </c>
      <c r="E26" s="51">
        <v>693326</v>
      </c>
      <c r="F26" s="52">
        <v>48.51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377086</v>
      </c>
      <c r="C28" s="51">
        <v>344730</v>
      </c>
      <c r="D28" s="51">
        <v>2613787</v>
      </c>
      <c r="E28" s="51">
        <v>2308760</v>
      </c>
      <c r="F28" s="52">
        <v>-11.67</v>
      </c>
      <c r="G28" s="13"/>
      <c r="H28" s="13"/>
      <c r="I28" s="13"/>
    </row>
    <row r="29" spans="1:9" x14ac:dyDescent="0.25">
      <c r="A29" s="47" t="s">
        <v>116</v>
      </c>
      <c r="B29" s="48">
        <v>12392</v>
      </c>
      <c r="C29" s="48">
        <v>47215</v>
      </c>
      <c r="D29" s="48">
        <v>73039</v>
      </c>
      <c r="E29" s="48">
        <v>176108</v>
      </c>
      <c r="F29" s="49">
        <v>141.12</v>
      </c>
      <c r="G29" s="13"/>
      <c r="H29" s="13"/>
      <c r="I29" s="13"/>
    </row>
    <row r="30" spans="1:9" x14ac:dyDescent="0.25">
      <c r="A30" s="50" t="s">
        <v>117</v>
      </c>
      <c r="B30" s="51">
        <v>42857</v>
      </c>
      <c r="C30" s="51">
        <v>14915</v>
      </c>
      <c r="D30" s="51">
        <v>209602</v>
      </c>
      <c r="E30" s="51">
        <v>112958</v>
      </c>
      <c r="F30" s="52">
        <v>-46.11</v>
      </c>
      <c r="G30" s="13"/>
      <c r="H30" s="13"/>
      <c r="I30" s="13"/>
    </row>
    <row r="31" spans="1:9" x14ac:dyDescent="0.25">
      <c r="A31" s="47" t="s">
        <v>118</v>
      </c>
      <c r="B31" s="48">
        <v>1879827</v>
      </c>
      <c r="C31" s="48">
        <v>907823</v>
      </c>
      <c r="D31" s="48">
        <v>10922408</v>
      </c>
      <c r="E31" s="48">
        <v>9704562</v>
      </c>
      <c r="F31" s="49">
        <v>-11.15</v>
      </c>
      <c r="G31" s="13"/>
      <c r="H31" s="13"/>
      <c r="I31" s="13"/>
    </row>
    <row r="32" spans="1:9" x14ac:dyDescent="0.25">
      <c r="A32" s="50" t="s">
        <v>119</v>
      </c>
      <c r="B32" s="51">
        <v>218710</v>
      </c>
      <c r="C32" s="51">
        <v>94385</v>
      </c>
      <c r="D32" s="51">
        <v>1617554</v>
      </c>
      <c r="E32" s="51">
        <v>1044450</v>
      </c>
      <c r="F32" s="52">
        <v>-35.43</v>
      </c>
      <c r="G32" s="13"/>
      <c r="H32" s="13"/>
      <c r="I32" s="13"/>
    </row>
    <row r="33" spans="1:9" x14ac:dyDescent="0.25">
      <c r="A33" s="47" t="s">
        <v>120</v>
      </c>
      <c r="B33" s="48">
        <v>8019</v>
      </c>
      <c r="C33" s="48">
        <v>7205</v>
      </c>
      <c r="D33" s="48">
        <v>33974</v>
      </c>
      <c r="E33" s="48">
        <v>50201</v>
      </c>
      <c r="F33" s="49">
        <v>47.76</v>
      </c>
      <c r="G33" s="13"/>
      <c r="H33" s="13"/>
      <c r="I33" s="13"/>
    </row>
    <row r="34" spans="1:9" x14ac:dyDescent="0.25">
      <c r="A34" s="50" t="s">
        <v>121</v>
      </c>
      <c r="B34" s="51">
        <v>10604</v>
      </c>
      <c r="C34" s="51">
        <v>16508</v>
      </c>
      <c r="D34" s="51">
        <v>72698</v>
      </c>
      <c r="E34" s="51">
        <v>83671</v>
      </c>
      <c r="F34" s="52">
        <v>15.09</v>
      </c>
      <c r="G34" s="13"/>
      <c r="H34" s="13"/>
      <c r="I34" s="13"/>
    </row>
    <row r="35" spans="1:9" x14ac:dyDescent="0.25">
      <c r="A35" s="53" t="s">
        <v>122</v>
      </c>
      <c r="B35" s="54">
        <v>14540524</v>
      </c>
      <c r="C35" s="54">
        <v>13971526</v>
      </c>
      <c r="D35" s="54">
        <v>85916400</v>
      </c>
      <c r="E35" s="54">
        <v>88872474</v>
      </c>
      <c r="F35" s="55">
        <v>3.44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1136E-DED4-46F2-B1B5-6C59B7802D0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361546</v>
      </c>
      <c r="C7" s="48">
        <v>447420</v>
      </c>
      <c r="D7" s="48">
        <v>2077179</v>
      </c>
      <c r="E7" s="48">
        <v>2249079</v>
      </c>
      <c r="F7" s="49">
        <v>8.2799999999999994</v>
      </c>
      <c r="G7" s="13"/>
      <c r="H7" s="13"/>
      <c r="I7" s="13"/>
    </row>
    <row r="8" spans="1:12" x14ac:dyDescent="0.25">
      <c r="A8" s="50" t="s">
        <v>95</v>
      </c>
      <c r="B8" s="51">
        <v>143479</v>
      </c>
      <c r="C8" s="51">
        <v>111791</v>
      </c>
      <c r="D8" s="51">
        <v>966725</v>
      </c>
      <c r="E8" s="51">
        <v>716591</v>
      </c>
      <c r="F8" s="52">
        <v>-25.87</v>
      </c>
      <c r="G8" s="13"/>
      <c r="H8" s="13"/>
      <c r="I8" s="13"/>
    </row>
    <row r="9" spans="1:12" x14ac:dyDescent="0.25">
      <c r="A9" s="47" t="s">
        <v>96</v>
      </c>
      <c r="B9" s="48">
        <v>584655</v>
      </c>
      <c r="C9" s="48">
        <v>439349</v>
      </c>
      <c r="D9" s="48">
        <v>2602934</v>
      </c>
      <c r="E9" s="48">
        <v>3020191</v>
      </c>
      <c r="F9" s="49">
        <v>16.03</v>
      </c>
      <c r="G9" s="13"/>
      <c r="H9" s="13"/>
      <c r="I9" s="13"/>
    </row>
    <row r="10" spans="1:12" x14ac:dyDescent="0.25">
      <c r="A10" s="50" t="s">
        <v>97</v>
      </c>
      <c r="B10" s="51">
        <v>246271</v>
      </c>
      <c r="C10" s="51">
        <v>268564</v>
      </c>
      <c r="D10" s="51">
        <v>1389695</v>
      </c>
      <c r="E10" s="51">
        <v>1536311</v>
      </c>
      <c r="F10" s="52">
        <v>10.55</v>
      </c>
      <c r="G10" s="13"/>
      <c r="H10" s="13"/>
      <c r="I10" s="13"/>
    </row>
    <row r="11" spans="1:12" x14ac:dyDescent="0.25">
      <c r="A11" s="47" t="s">
        <v>98</v>
      </c>
      <c r="B11" s="48">
        <v>202588</v>
      </c>
      <c r="C11" s="48">
        <v>212000</v>
      </c>
      <c r="D11" s="48">
        <v>891241</v>
      </c>
      <c r="E11" s="48">
        <v>803110</v>
      </c>
      <c r="F11" s="49">
        <v>-9.89</v>
      </c>
      <c r="G11" s="13"/>
      <c r="H11" s="13"/>
      <c r="I11" s="13"/>
    </row>
    <row r="12" spans="1:12" x14ac:dyDescent="0.25">
      <c r="A12" s="50" t="s">
        <v>99</v>
      </c>
      <c r="B12" s="51">
        <v>100246</v>
      </c>
      <c r="C12" s="51">
        <v>116213</v>
      </c>
      <c r="D12" s="51">
        <v>735594</v>
      </c>
      <c r="E12" s="51">
        <v>834106</v>
      </c>
      <c r="F12" s="52">
        <v>13.39</v>
      </c>
      <c r="G12" s="13"/>
      <c r="H12" s="13"/>
      <c r="I12" s="13"/>
    </row>
    <row r="13" spans="1:12" x14ac:dyDescent="0.25">
      <c r="A13" s="47" t="s">
        <v>100</v>
      </c>
      <c r="B13" s="48">
        <v>136311</v>
      </c>
      <c r="C13" s="48">
        <v>82924</v>
      </c>
      <c r="D13" s="48">
        <v>809679</v>
      </c>
      <c r="E13" s="48">
        <v>747413</v>
      </c>
      <c r="F13" s="49">
        <v>-7.69</v>
      </c>
      <c r="G13" s="13"/>
      <c r="H13" s="13"/>
      <c r="I13" s="13"/>
    </row>
    <row r="14" spans="1:12" x14ac:dyDescent="0.25">
      <c r="A14" s="50" t="s">
        <v>101</v>
      </c>
      <c r="B14" s="51">
        <v>436065</v>
      </c>
      <c r="C14" s="51">
        <v>281246</v>
      </c>
      <c r="D14" s="51">
        <v>2066335</v>
      </c>
      <c r="E14" s="51">
        <v>2194890</v>
      </c>
      <c r="F14" s="52">
        <v>6.22</v>
      </c>
      <c r="G14" s="13"/>
      <c r="H14" s="13"/>
      <c r="I14" s="13"/>
    </row>
    <row r="15" spans="1:12" x14ac:dyDescent="0.25">
      <c r="A15" s="47" t="s">
        <v>102</v>
      </c>
      <c r="B15" s="48">
        <v>343589</v>
      </c>
      <c r="C15" s="48">
        <v>326222</v>
      </c>
      <c r="D15" s="48">
        <v>2103471</v>
      </c>
      <c r="E15" s="48">
        <v>2474310</v>
      </c>
      <c r="F15" s="49">
        <v>17.63</v>
      </c>
      <c r="G15" s="13"/>
      <c r="H15" s="13"/>
      <c r="I15" s="13"/>
    </row>
    <row r="16" spans="1:12" x14ac:dyDescent="0.25">
      <c r="A16" s="50" t="s">
        <v>103</v>
      </c>
      <c r="B16" s="51">
        <v>372349</v>
      </c>
      <c r="C16" s="51">
        <v>531024</v>
      </c>
      <c r="D16" s="51">
        <v>2551181</v>
      </c>
      <c r="E16" s="51">
        <v>3181164</v>
      </c>
      <c r="F16" s="52">
        <v>24.69</v>
      </c>
      <c r="G16" s="13"/>
      <c r="H16" s="13"/>
      <c r="I16" s="13"/>
    </row>
    <row r="17" spans="1:9" x14ac:dyDescent="0.25">
      <c r="A17" s="47" t="s">
        <v>104</v>
      </c>
      <c r="B17" s="48">
        <v>563309</v>
      </c>
      <c r="C17" s="48">
        <v>592054</v>
      </c>
      <c r="D17" s="48">
        <v>3024560</v>
      </c>
      <c r="E17" s="48">
        <v>3246097</v>
      </c>
      <c r="F17" s="49">
        <v>7.32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14799</v>
      </c>
      <c r="E18" s="51">
        <v>13843</v>
      </c>
      <c r="F18" s="52">
        <v>-6.46</v>
      </c>
      <c r="G18" s="13"/>
      <c r="H18" s="13"/>
      <c r="I18" s="13"/>
    </row>
    <row r="19" spans="1:9" x14ac:dyDescent="0.25">
      <c r="A19" s="47" t="s">
        <v>106</v>
      </c>
      <c r="B19" s="48">
        <v>664209</v>
      </c>
      <c r="C19" s="48">
        <v>1031392</v>
      </c>
      <c r="D19" s="48">
        <v>5059584</v>
      </c>
      <c r="E19" s="48">
        <v>5106708</v>
      </c>
      <c r="F19" s="49">
        <v>0.93</v>
      </c>
      <c r="G19" s="13"/>
      <c r="H19" s="13"/>
      <c r="I19" s="13"/>
    </row>
    <row r="20" spans="1:9" x14ac:dyDescent="0.25">
      <c r="A20" s="50" t="s">
        <v>107</v>
      </c>
      <c r="B20" s="51">
        <v>1657752</v>
      </c>
      <c r="C20" s="51">
        <v>987161</v>
      </c>
      <c r="D20" s="51">
        <v>9708612</v>
      </c>
      <c r="E20" s="51">
        <v>8126445</v>
      </c>
      <c r="F20" s="52">
        <v>-16.3</v>
      </c>
      <c r="G20" s="13"/>
      <c r="H20" s="13"/>
      <c r="I20" s="13"/>
    </row>
    <row r="21" spans="1:9" x14ac:dyDescent="0.25">
      <c r="A21" s="47" t="s">
        <v>108</v>
      </c>
      <c r="B21" s="48">
        <v>604748</v>
      </c>
      <c r="C21" s="48">
        <v>711201</v>
      </c>
      <c r="D21" s="48">
        <v>3013006</v>
      </c>
      <c r="E21" s="48">
        <v>3360269</v>
      </c>
      <c r="F21" s="49">
        <v>11.53</v>
      </c>
      <c r="G21" s="13"/>
      <c r="H21" s="13"/>
      <c r="I21" s="13"/>
    </row>
    <row r="22" spans="1:9" x14ac:dyDescent="0.25">
      <c r="A22" s="50" t="s">
        <v>109</v>
      </c>
      <c r="B22" s="51">
        <v>45713</v>
      </c>
      <c r="C22" s="51">
        <v>37858</v>
      </c>
      <c r="D22" s="51">
        <v>223807</v>
      </c>
      <c r="E22" s="51">
        <v>263476</v>
      </c>
      <c r="F22" s="52">
        <v>17.72</v>
      </c>
      <c r="G22" s="13"/>
      <c r="H22" s="13"/>
      <c r="I22" s="13"/>
    </row>
    <row r="23" spans="1:9" x14ac:dyDescent="0.25">
      <c r="A23" s="47" t="s">
        <v>110</v>
      </c>
      <c r="B23" s="48">
        <v>170441</v>
      </c>
      <c r="C23" s="48">
        <v>234648</v>
      </c>
      <c r="D23" s="48">
        <v>690936</v>
      </c>
      <c r="E23" s="48">
        <v>835381</v>
      </c>
      <c r="F23" s="49">
        <v>20.91</v>
      </c>
      <c r="G23" s="13"/>
      <c r="H23" s="13"/>
      <c r="I23" s="13"/>
    </row>
    <row r="24" spans="1:9" x14ac:dyDescent="0.25">
      <c r="A24" s="50" t="s">
        <v>111</v>
      </c>
      <c r="B24" s="51">
        <v>58979</v>
      </c>
      <c r="C24" s="51">
        <v>69050</v>
      </c>
      <c r="D24" s="51">
        <v>313679</v>
      </c>
      <c r="E24" s="51">
        <v>416874</v>
      </c>
      <c r="F24" s="52">
        <v>32.9</v>
      </c>
      <c r="G24" s="13"/>
      <c r="H24" s="13"/>
      <c r="I24" s="13"/>
    </row>
    <row r="25" spans="1:9" x14ac:dyDescent="0.25">
      <c r="A25" s="47" t="s">
        <v>112</v>
      </c>
      <c r="B25" s="48">
        <v>2019</v>
      </c>
      <c r="C25" s="48">
        <v>24</v>
      </c>
      <c r="D25" s="48">
        <v>5872</v>
      </c>
      <c r="E25" s="48">
        <v>1398</v>
      </c>
      <c r="F25" s="49">
        <v>-76.19</v>
      </c>
      <c r="G25" s="13"/>
      <c r="H25" s="13"/>
      <c r="I25" s="13"/>
    </row>
    <row r="26" spans="1:9" x14ac:dyDescent="0.25">
      <c r="A26" s="50" t="s">
        <v>113</v>
      </c>
      <c r="B26" s="51">
        <v>23267</v>
      </c>
      <c r="C26" s="51">
        <v>46674</v>
      </c>
      <c r="D26" s="51">
        <v>188082</v>
      </c>
      <c r="E26" s="51">
        <v>266852</v>
      </c>
      <c r="F26" s="52">
        <v>41.88</v>
      </c>
      <c r="G26" s="13"/>
      <c r="H26" s="13"/>
      <c r="I26" s="13"/>
    </row>
    <row r="27" spans="1:9" x14ac:dyDescent="0.25">
      <c r="A27" s="47" t="s">
        <v>114</v>
      </c>
      <c r="B27" s="48">
        <v>45213</v>
      </c>
      <c r="C27" s="48">
        <v>78525</v>
      </c>
      <c r="D27" s="48">
        <v>316675</v>
      </c>
      <c r="E27" s="48">
        <v>390806</v>
      </c>
      <c r="F27" s="49">
        <v>23.41</v>
      </c>
      <c r="G27" s="13"/>
      <c r="H27" s="13"/>
      <c r="I27" s="13"/>
    </row>
    <row r="28" spans="1:9" x14ac:dyDescent="0.25">
      <c r="A28" s="50" t="s">
        <v>115</v>
      </c>
      <c r="B28" s="51">
        <v>46312</v>
      </c>
      <c r="C28" s="51">
        <v>26046</v>
      </c>
      <c r="D28" s="51">
        <v>208951</v>
      </c>
      <c r="E28" s="51">
        <v>252840</v>
      </c>
      <c r="F28" s="52">
        <v>21</v>
      </c>
      <c r="G28" s="13"/>
      <c r="H28" s="13"/>
      <c r="I28" s="13"/>
    </row>
    <row r="29" spans="1:9" x14ac:dyDescent="0.25">
      <c r="A29" s="47" t="s">
        <v>116</v>
      </c>
      <c r="B29" s="48">
        <v>290044</v>
      </c>
      <c r="C29" s="48">
        <v>223174</v>
      </c>
      <c r="D29" s="48">
        <v>1510883</v>
      </c>
      <c r="E29" s="48">
        <v>1572235</v>
      </c>
      <c r="F29" s="49">
        <v>4.0599999999999996</v>
      </c>
      <c r="G29" s="13"/>
      <c r="H29" s="13"/>
      <c r="I29" s="13"/>
    </row>
    <row r="30" spans="1:9" x14ac:dyDescent="0.25">
      <c r="A30" s="50" t="s">
        <v>117</v>
      </c>
      <c r="B30" s="51">
        <v>129786</v>
      </c>
      <c r="C30" s="51">
        <v>180435</v>
      </c>
      <c r="D30" s="51">
        <v>889738</v>
      </c>
      <c r="E30" s="51">
        <v>996790</v>
      </c>
      <c r="F30" s="52">
        <v>12.03</v>
      </c>
      <c r="G30" s="13"/>
      <c r="H30" s="13"/>
      <c r="I30" s="13"/>
    </row>
    <row r="31" spans="1:9" x14ac:dyDescent="0.25">
      <c r="A31" s="47" t="s">
        <v>118</v>
      </c>
      <c r="B31" s="48">
        <v>534728</v>
      </c>
      <c r="C31" s="48">
        <v>640472</v>
      </c>
      <c r="D31" s="48">
        <v>4010968</v>
      </c>
      <c r="E31" s="48">
        <v>5118988</v>
      </c>
      <c r="F31" s="49">
        <v>27.62</v>
      </c>
      <c r="G31" s="13"/>
      <c r="H31" s="13"/>
      <c r="I31" s="13"/>
    </row>
    <row r="32" spans="1:9" x14ac:dyDescent="0.25">
      <c r="A32" s="50" t="s">
        <v>119</v>
      </c>
      <c r="B32" s="51">
        <v>200178</v>
      </c>
      <c r="C32" s="51">
        <v>287044</v>
      </c>
      <c r="D32" s="51">
        <v>1048413</v>
      </c>
      <c r="E32" s="51">
        <v>1332176</v>
      </c>
      <c r="F32" s="52">
        <v>27.07</v>
      </c>
      <c r="G32" s="13"/>
      <c r="H32" s="13"/>
      <c r="I32" s="13"/>
    </row>
    <row r="33" spans="1:9" x14ac:dyDescent="0.25">
      <c r="A33" s="47" t="s">
        <v>120</v>
      </c>
      <c r="B33" s="48">
        <v>19637</v>
      </c>
      <c r="C33" s="48">
        <v>23446</v>
      </c>
      <c r="D33" s="48">
        <v>121157</v>
      </c>
      <c r="E33" s="48">
        <v>137951</v>
      </c>
      <c r="F33" s="49">
        <v>13.86</v>
      </c>
      <c r="G33" s="13"/>
      <c r="H33" s="13"/>
      <c r="I33" s="13"/>
    </row>
    <row r="34" spans="1:9" x14ac:dyDescent="0.25">
      <c r="A34" s="50" t="s">
        <v>121</v>
      </c>
      <c r="B34" s="51">
        <v>27518</v>
      </c>
      <c r="C34" s="51">
        <v>63729</v>
      </c>
      <c r="D34" s="51">
        <v>179654</v>
      </c>
      <c r="E34" s="51">
        <v>217604</v>
      </c>
      <c r="F34" s="52">
        <v>21.12</v>
      </c>
      <c r="G34" s="13"/>
      <c r="H34" s="13"/>
      <c r="I34" s="13"/>
    </row>
    <row r="35" spans="1:9" x14ac:dyDescent="0.25">
      <c r="A35" s="53" t="s">
        <v>122</v>
      </c>
      <c r="B35" s="54">
        <v>8010952</v>
      </c>
      <c r="C35" s="54">
        <v>8049686</v>
      </c>
      <c r="D35" s="54">
        <v>46723410</v>
      </c>
      <c r="E35" s="54">
        <v>49413898</v>
      </c>
      <c r="F35" s="55">
        <v>5.76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5BBAA-475E-4352-9986-8F3D324FB1A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114320</v>
      </c>
      <c r="C7" s="48">
        <v>88369</v>
      </c>
      <c r="D7" s="48">
        <v>472108</v>
      </c>
      <c r="E7" s="48">
        <v>487423</v>
      </c>
      <c r="F7" s="49">
        <v>3.24</v>
      </c>
      <c r="G7" s="13"/>
      <c r="H7" s="13"/>
      <c r="I7" s="13"/>
    </row>
    <row r="8" spans="1:12" x14ac:dyDescent="0.25">
      <c r="A8" s="50" t="s">
        <v>95</v>
      </c>
      <c r="B8" s="51">
        <v>130339</v>
      </c>
      <c r="C8" s="51">
        <v>123802</v>
      </c>
      <c r="D8" s="51">
        <v>765852</v>
      </c>
      <c r="E8" s="51">
        <v>734046</v>
      </c>
      <c r="F8" s="52">
        <v>-4.1500000000000004</v>
      </c>
      <c r="G8" s="13"/>
      <c r="H8" s="13"/>
      <c r="I8" s="13"/>
    </row>
    <row r="9" spans="1:12" x14ac:dyDescent="0.25">
      <c r="A9" s="47" t="s">
        <v>96</v>
      </c>
      <c r="B9" s="48">
        <v>59235</v>
      </c>
      <c r="C9" s="48">
        <v>39336</v>
      </c>
      <c r="D9" s="48">
        <v>322956</v>
      </c>
      <c r="E9" s="48">
        <v>225656</v>
      </c>
      <c r="F9" s="49">
        <v>-30.13</v>
      </c>
      <c r="G9" s="13"/>
      <c r="H9" s="13"/>
      <c r="I9" s="13"/>
    </row>
    <row r="10" spans="1:12" x14ac:dyDescent="0.25">
      <c r="A10" s="50" t="s">
        <v>97</v>
      </c>
      <c r="B10" s="51">
        <v>128816</v>
      </c>
      <c r="C10" s="51">
        <v>86429</v>
      </c>
      <c r="D10" s="51">
        <v>603484</v>
      </c>
      <c r="E10" s="51">
        <v>686264</v>
      </c>
      <c r="F10" s="52">
        <v>13.72</v>
      </c>
      <c r="G10" s="13"/>
      <c r="H10" s="13"/>
      <c r="I10" s="13"/>
    </row>
    <row r="11" spans="1:12" x14ac:dyDescent="0.25">
      <c r="A11" s="47" t="s">
        <v>98</v>
      </c>
      <c r="B11" s="48">
        <v>4997979</v>
      </c>
      <c r="C11" s="48">
        <v>5638295</v>
      </c>
      <c r="D11" s="48">
        <v>31987875</v>
      </c>
      <c r="E11" s="48">
        <v>35192524</v>
      </c>
      <c r="F11" s="49">
        <v>10.02</v>
      </c>
      <c r="G11" s="13"/>
      <c r="H11" s="13"/>
      <c r="I11" s="13"/>
    </row>
    <row r="12" spans="1:12" x14ac:dyDescent="0.25">
      <c r="A12" s="50" t="s">
        <v>99</v>
      </c>
      <c r="B12" s="51">
        <v>122134</v>
      </c>
      <c r="C12" s="51">
        <v>139521</v>
      </c>
      <c r="D12" s="51">
        <v>816723</v>
      </c>
      <c r="E12" s="51">
        <v>751866</v>
      </c>
      <c r="F12" s="52">
        <v>-7.94</v>
      </c>
      <c r="G12" s="13"/>
      <c r="H12" s="13"/>
      <c r="I12" s="13"/>
    </row>
    <row r="13" spans="1:12" x14ac:dyDescent="0.25">
      <c r="A13" s="47" t="s">
        <v>100</v>
      </c>
      <c r="B13" s="48">
        <v>1224515</v>
      </c>
      <c r="C13" s="48">
        <v>1266165</v>
      </c>
      <c r="D13" s="48">
        <v>6267142</v>
      </c>
      <c r="E13" s="48">
        <v>6467168</v>
      </c>
      <c r="F13" s="49">
        <v>3.19</v>
      </c>
      <c r="G13" s="13"/>
      <c r="H13" s="13"/>
      <c r="I13" s="13"/>
    </row>
    <row r="14" spans="1:12" x14ac:dyDescent="0.25">
      <c r="A14" s="50" t="s">
        <v>101</v>
      </c>
      <c r="B14" s="51">
        <v>3359584</v>
      </c>
      <c r="C14" s="51">
        <v>3954147</v>
      </c>
      <c r="D14" s="51">
        <v>19482371</v>
      </c>
      <c r="E14" s="51">
        <v>23007309</v>
      </c>
      <c r="F14" s="52">
        <v>18.09</v>
      </c>
      <c r="G14" s="13"/>
      <c r="H14" s="13"/>
      <c r="I14" s="13"/>
    </row>
    <row r="15" spans="1:12" x14ac:dyDescent="0.25">
      <c r="A15" s="47" t="s">
        <v>102</v>
      </c>
      <c r="B15" s="48">
        <v>776763</v>
      </c>
      <c r="C15" s="48">
        <v>960867</v>
      </c>
      <c r="D15" s="48">
        <v>4689837</v>
      </c>
      <c r="E15" s="48">
        <v>5205020</v>
      </c>
      <c r="F15" s="49">
        <v>10.99</v>
      </c>
      <c r="G15" s="13"/>
      <c r="H15" s="13"/>
      <c r="I15" s="13"/>
    </row>
    <row r="16" spans="1:12" x14ac:dyDescent="0.25">
      <c r="A16" s="50" t="s">
        <v>103</v>
      </c>
      <c r="B16" s="51">
        <v>127527</v>
      </c>
      <c r="C16" s="51">
        <v>131292</v>
      </c>
      <c r="D16" s="51">
        <v>700086</v>
      </c>
      <c r="E16" s="51">
        <v>699318</v>
      </c>
      <c r="F16" s="52">
        <v>-0.11</v>
      </c>
      <c r="G16" s="13"/>
      <c r="H16" s="13"/>
      <c r="I16" s="13"/>
    </row>
    <row r="17" spans="1:9" x14ac:dyDescent="0.25">
      <c r="A17" s="47" t="s">
        <v>104</v>
      </c>
      <c r="B17" s="48">
        <v>257389</v>
      </c>
      <c r="C17" s="48">
        <v>291099</v>
      </c>
      <c r="D17" s="48">
        <v>1887891</v>
      </c>
      <c r="E17" s="48">
        <v>1773973</v>
      </c>
      <c r="F17" s="49">
        <v>-6.03</v>
      </c>
      <c r="G17" s="13"/>
      <c r="H17" s="13"/>
      <c r="I17" s="13"/>
    </row>
    <row r="18" spans="1:9" x14ac:dyDescent="0.25">
      <c r="A18" s="50" t="s">
        <v>105</v>
      </c>
      <c r="B18" s="51">
        <v>67572</v>
      </c>
      <c r="C18" s="51">
        <v>63645</v>
      </c>
      <c r="D18" s="51">
        <v>483778</v>
      </c>
      <c r="E18" s="51">
        <v>387542</v>
      </c>
      <c r="F18" s="52">
        <v>-19.89</v>
      </c>
      <c r="G18" s="13"/>
      <c r="H18" s="13"/>
      <c r="I18" s="13"/>
    </row>
    <row r="19" spans="1:9" x14ac:dyDescent="0.25">
      <c r="A19" s="47" t="s">
        <v>106</v>
      </c>
      <c r="B19" s="48">
        <v>109401</v>
      </c>
      <c r="C19" s="48">
        <v>78796</v>
      </c>
      <c r="D19" s="48">
        <v>390208</v>
      </c>
      <c r="E19" s="48">
        <v>390407</v>
      </c>
      <c r="F19" s="49">
        <v>0.05</v>
      </c>
      <c r="G19" s="13"/>
      <c r="H19" s="13"/>
      <c r="I19" s="13"/>
    </row>
    <row r="20" spans="1:9" x14ac:dyDescent="0.25">
      <c r="A20" s="50" t="s">
        <v>107</v>
      </c>
      <c r="B20" s="51">
        <v>143995</v>
      </c>
      <c r="C20" s="51">
        <v>124161</v>
      </c>
      <c r="D20" s="51">
        <v>849721</v>
      </c>
      <c r="E20" s="51">
        <v>814659</v>
      </c>
      <c r="F20" s="52">
        <v>-4.13</v>
      </c>
      <c r="G20" s="13"/>
      <c r="H20" s="13"/>
      <c r="I20" s="13"/>
    </row>
    <row r="21" spans="1:9" x14ac:dyDescent="0.25">
      <c r="A21" s="47" t="s">
        <v>108</v>
      </c>
      <c r="B21" s="48">
        <v>76832</v>
      </c>
      <c r="C21" s="48">
        <v>85170</v>
      </c>
      <c r="D21" s="48">
        <v>364923</v>
      </c>
      <c r="E21" s="48">
        <v>480159</v>
      </c>
      <c r="F21" s="49">
        <v>31.58</v>
      </c>
      <c r="G21" s="13"/>
      <c r="H21" s="13"/>
      <c r="I21" s="13"/>
    </row>
    <row r="22" spans="1:9" x14ac:dyDescent="0.25">
      <c r="A22" s="50" t="s">
        <v>109</v>
      </c>
      <c r="B22" s="51">
        <v>1326468</v>
      </c>
      <c r="C22" s="51">
        <v>1303581</v>
      </c>
      <c r="D22" s="51">
        <v>7719525</v>
      </c>
      <c r="E22" s="51">
        <v>8397509</v>
      </c>
      <c r="F22" s="52">
        <v>8.7799999999999994</v>
      </c>
      <c r="G22" s="13"/>
      <c r="H22" s="13"/>
      <c r="I22" s="13"/>
    </row>
    <row r="23" spans="1:9" x14ac:dyDescent="0.25">
      <c r="A23" s="47" t="s">
        <v>110</v>
      </c>
      <c r="B23" s="48">
        <v>84352</v>
      </c>
      <c r="C23" s="48">
        <v>77758</v>
      </c>
      <c r="D23" s="48">
        <v>517967</v>
      </c>
      <c r="E23" s="48">
        <v>502909</v>
      </c>
      <c r="F23" s="49">
        <v>-2.91</v>
      </c>
      <c r="G23" s="13"/>
      <c r="H23" s="13"/>
      <c r="I23" s="13"/>
    </row>
    <row r="24" spans="1:9" x14ac:dyDescent="0.25">
      <c r="A24" s="50" t="s">
        <v>111</v>
      </c>
      <c r="B24" s="51">
        <v>134917</v>
      </c>
      <c r="C24" s="51">
        <v>143121</v>
      </c>
      <c r="D24" s="51">
        <v>814140</v>
      </c>
      <c r="E24" s="51">
        <v>785647</v>
      </c>
      <c r="F24" s="52">
        <v>-3.5</v>
      </c>
      <c r="G24" s="13"/>
      <c r="H24" s="13"/>
      <c r="I24" s="13"/>
    </row>
    <row r="25" spans="1:9" x14ac:dyDescent="0.25">
      <c r="A25" s="47" t="s">
        <v>112</v>
      </c>
      <c r="B25" s="48">
        <v>86038</v>
      </c>
      <c r="C25" s="48">
        <v>66193</v>
      </c>
      <c r="D25" s="48">
        <v>545931</v>
      </c>
      <c r="E25" s="48">
        <v>398214</v>
      </c>
      <c r="F25" s="49">
        <v>-27.06</v>
      </c>
      <c r="G25" s="13"/>
      <c r="H25" s="13"/>
      <c r="I25" s="13"/>
    </row>
    <row r="26" spans="1:9" x14ac:dyDescent="0.25">
      <c r="A26" s="50" t="s">
        <v>113</v>
      </c>
      <c r="B26" s="51">
        <v>65330</v>
      </c>
      <c r="C26" s="51">
        <v>62054</v>
      </c>
      <c r="D26" s="51">
        <v>448800</v>
      </c>
      <c r="E26" s="51">
        <v>517976</v>
      </c>
      <c r="F26" s="52">
        <v>15.41</v>
      </c>
      <c r="G26" s="13"/>
      <c r="H26" s="13"/>
      <c r="I26" s="13"/>
    </row>
    <row r="27" spans="1:9" x14ac:dyDescent="0.25">
      <c r="A27" s="47" t="s">
        <v>114</v>
      </c>
      <c r="B27" s="48">
        <v>185518</v>
      </c>
      <c r="C27" s="48">
        <v>210612</v>
      </c>
      <c r="D27" s="48">
        <v>1066787</v>
      </c>
      <c r="E27" s="48">
        <v>1096962</v>
      </c>
      <c r="F27" s="49">
        <v>2.83</v>
      </c>
      <c r="G27" s="13"/>
      <c r="H27" s="13"/>
      <c r="I27" s="13"/>
    </row>
    <row r="28" spans="1:9" x14ac:dyDescent="0.25">
      <c r="A28" s="50" t="s">
        <v>115</v>
      </c>
      <c r="B28" s="51">
        <v>569809</v>
      </c>
      <c r="C28" s="51">
        <v>564024</v>
      </c>
      <c r="D28" s="51">
        <v>3318186</v>
      </c>
      <c r="E28" s="51">
        <v>3666329</v>
      </c>
      <c r="F28" s="52">
        <v>10.49</v>
      </c>
      <c r="G28" s="13"/>
      <c r="H28" s="13"/>
      <c r="I28" s="13"/>
    </row>
    <row r="29" spans="1:9" x14ac:dyDescent="0.25">
      <c r="A29" s="47" t="s">
        <v>116</v>
      </c>
      <c r="B29" s="48">
        <v>156827</v>
      </c>
      <c r="C29" s="48">
        <v>203416</v>
      </c>
      <c r="D29" s="48">
        <v>933546</v>
      </c>
      <c r="E29" s="48">
        <v>1116004</v>
      </c>
      <c r="F29" s="49">
        <v>19.54</v>
      </c>
      <c r="G29" s="13"/>
      <c r="H29" s="13"/>
      <c r="I29" s="13"/>
    </row>
    <row r="30" spans="1:9" x14ac:dyDescent="0.25">
      <c r="A30" s="50" t="s">
        <v>117</v>
      </c>
      <c r="B30" s="51">
        <v>156703</v>
      </c>
      <c r="C30" s="51">
        <v>180221</v>
      </c>
      <c r="D30" s="51">
        <v>886357</v>
      </c>
      <c r="E30" s="51">
        <v>1030487</v>
      </c>
      <c r="F30" s="52">
        <v>16.260000000000002</v>
      </c>
      <c r="G30" s="13"/>
      <c r="H30" s="13"/>
      <c r="I30" s="13"/>
    </row>
    <row r="31" spans="1:9" x14ac:dyDescent="0.25">
      <c r="A31" s="47" t="s">
        <v>118</v>
      </c>
      <c r="B31" s="48">
        <v>195860</v>
      </c>
      <c r="C31" s="48">
        <v>218311</v>
      </c>
      <c r="D31" s="48">
        <v>1005462</v>
      </c>
      <c r="E31" s="48">
        <v>1159649</v>
      </c>
      <c r="F31" s="49">
        <v>15.33</v>
      </c>
      <c r="G31" s="13"/>
      <c r="H31" s="13"/>
      <c r="I31" s="13"/>
    </row>
    <row r="32" spans="1:9" x14ac:dyDescent="0.25">
      <c r="A32" s="50" t="s">
        <v>119</v>
      </c>
      <c r="B32" s="51">
        <v>5414639</v>
      </c>
      <c r="C32" s="51">
        <v>6050118</v>
      </c>
      <c r="D32" s="51">
        <v>33495222</v>
      </c>
      <c r="E32" s="51">
        <v>35791782</v>
      </c>
      <c r="F32" s="52">
        <v>6.86</v>
      </c>
      <c r="G32" s="13"/>
      <c r="H32" s="13"/>
      <c r="I32" s="13"/>
    </row>
    <row r="33" spans="1:9" x14ac:dyDescent="0.25">
      <c r="A33" s="47" t="s">
        <v>120</v>
      </c>
      <c r="B33" s="48">
        <v>292045</v>
      </c>
      <c r="C33" s="48">
        <v>357732</v>
      </c>
      <c r="D33" s="48">
        <v>1776309</v>
      </c>
      <c r="E33" s="48">
        <v>1932125</v>
      </c>
      <c r="F33" s="49">
        <v>8.77</v>
      </c>
      <c r="G33" s="13"/>
      <c r="H33" s="13"/>
      <c r="I33" s="13"/>
    </row>
    <row r="34" spans="1:9" x14ac:dyDescent="0.25">
      <c r="A34" s="50" t="s">
        <v>121</v>
      </c>
      <c r="B34" s="51">
        <v>55387</v>
      </c>
      <c r="C34" s="51">
        <v>53023</v>
      </c>
      <c r="D34" s="51">
        <v>307592</v>
      </c>
      <c r="E34" s="51">
        <v>298330</v>
      </c>
      <c r="F34" s="52">
        <v>-3.01</v>
      </c>
      <c r="G34" s="13"/>
      <c r="H34" s="13"/>
      <c r="I34" s="13"/>
    </row>
    <row r="35" spans="1:9" x14ac:dyDescent="0.25">
      <c r="A35" s="53" t="s">
        <v>122</v>
      </c>
      <c r="B35" s="54">
        <v>20420294</v>
      </c>
      <c r="C35" s="54">
        <v>22561258</v>
      </c>
      <c r="D35" s="54">
        <v>122920779</v>
      </c>
      <c r="E35" s="54">
        <v>133997257</v>
      </c>
      <c r="F35" s="55">
        <v>9.01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72E4-4F44-4D2A-91C2-1F1D81E9A2B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6</v>
      </c>
      <c r="D7" s="48">
        <v>4</v>
      </c>
      <c r="E7" s="48">
        <v>14</v>
      </c>
      <c r="F7" s="49">
        <v>250</v>
      </c>
      <c r="G7" s="13"/>
      <c r="H7" s="13"/>
      <c r="I7" s="13"/>
    </row>
    <row r="8" spans="1:12" x14ac:dyDescent="0.25">
      <c r="A8" s="50" t="s">
        <v>95</v>
      </c>
      <c r="B8" s="51">
        <v>104299</v>
      </c>
      <c r="C8" s="51">
        <v>107863</v>
      </c>
      <c r="D8" s="51">
        <v>623629</v>
      </c>
      <c r="E8" s="51">
        <v>612371</v>
      </c>
      <c r="F8" s="52">
        <v>-1.81</v>
      </c>
      <c r="G8" s="13"/>
      <c r="H8" s="13"/>
      <c r="I8" s="13"/>
    </row>
    <row r="9" spans="1:12" x14ac:dyDescent="0.25">
      <c r="A9" s="47" t="s">
        <v>96</v>
      </c>
      <c r="B9" s="48">
        <v>1708</v>
      </c>
      <c r="C9" s="48">
        <v>4229</v>
      </c>
      <c r="D9" s="48">
        <v>18336</v>
      </c>
      <c r="E9" s="48">
        <v>21613</v>
      </c>
      <c r="F9" s="49">
        <v>17.87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4358981</v>
      </c>
      <c r="C11" s="48">
        <v>4950575</v>
      </c>
      <c r="D11" s="48">
        <v>27429487</v>
      </c>
      <c r="E11" s="48">
        <v>30431478</v>
      </c>
      <c r="F11" s="49">
        <v>10.94</v>
      </c>
      <c r="G11" s="13"/>
      <c r="H11" s="13"/>
      <c r="I11" s="13"/>
    </row>
    <row r="12" spans="1:12" x14ac:dyDescent="0.25">
      <c r="A12" s="50" t="s">
        <v>99</v>
      </c>
      <c r="B12" s="51">
        <v>52045</v>
      </c>
      <c r="C12" s="51">
        <v>32189</v>
      </c>
      <c r="D12" s="51">
        <v>327034</v>
      </c>
      <c r="E12" s="51">
        <v>268611</v>
      </c>
      <c r="F12" s="52">
        <v>-17.86</v>
      </c>
      <c r="G12" s="13"/>
      <c r="H12" s="13"/>
      <c r="I12" s="13"/>
    </row>
    <row r="13" spans="1:12" x14ac:dyDescent="0.25">
      <c r="A13" s="47" t="s">
        <v>100</v>
      </c>
      <c r="B13" s="48">
        <v>77750</v>
      </c>
      <c r="C13" s="48">
        <v>79835</v>
      </c>
      <c r="D13" s="48">
        <v>424596</v>
      </c>
      <c r="E13" s="48">
        <v>415732</v>
      </c>
      <c r="F13" s="49">
        <v>-2.09</v>
      </c>
      <c r="G13" s="13"/>
      <c r="H13" s="13"/>
      <c r="I13" s="13"/>
    </row>
    <row r="14" spans="1:12" x14ac:dyDescent="0.25">
      <c r="A14" s="50" t="s">
        <v>101</v>
      </c>
      <c r="B14" s="51">
        <v>2330919</v>
      </c>
      <c r="C14" s="51">
        <v>2876793</v>
      </c>
      <c r="D14" s="51">
        <v>13789108</v>
      </c>
      <c r="E14" s="51">
        <v>16968444</v>
      </c>
      <c r="F14" s="52">
        <v>23.06</v>
      </c>
      <c r="G14" s="13"/>
      <c r="H14" s="13"/>
      <c r="I14" s="13"/>
    </row>
    <row r="15" spans="1:12" x14ac:dyDescent="0.25">
      <c r="A15" s="47" t="s">
        <v>102</v>
      </c>
      <c r="B15" s="48">
        <v>536451</v>
      </c>
      <c r="C15" s="48">
        <v>605193</v>
      </c>
      <c r="D15" s="48">
        <v>2995795</v>
      </c>
      <c r="E15" s="48">
        <v>3407987</v>
      </c>
      <c r="F15" s="49">
        <v>13.76</v>
      </c>
      <c r="G15" s="13"/>
      <c r="H15" s="13"/>
      <c r="I15" s="13"/>
    </row>
    <row r="16" spans="1:12" x14ac:dyDescent="0.25">
      <c r="A16" s="50" t="s">
        <v>103</v>
      </c>
      <c r="B16" s="51">
        <v>85515</v>
      </c>
      <c r="C16" s="51">
        <v>87133</v>
      </c>
      <c r="D16" s="51">
        <v>551822</v>
      </c>
      <c r="E16" s="51">
        <v>546683</v>
      </c>
      <c r="F16" s="52">
        <v>-0.93</v>
      </c>
      <c r="G16" s="13"/>
      <c r="H16" s="13"/>
      <c r="I16" s="13"/>
    </row>
    <row r="17" spans="1:9" x14ac:dyDescent="0.25">
      <c r="A17" s="47" t="s">
        <v>104</v>
      </c>
      <c r="B17" s="48">
        <v>246495</v>
      </c>
      <c r="C17" s="48">
        <v>267609</v>
      </c>
      <c r="D17" s="48">
        <v>1749968</v>
      </c>
      <c r="E17" s="48">
        <v>1668295</v>
      </c>
      <c r="F17" s="49">
        <v>-4.67</v>
      </c>
      <c r="G17" s="13"/>
      <c r="H17" s="13"/>
      <c r="I17" s="13"/>
    </row>
    <row r="18" spans="1:9" x14ac:dyDescent="0.25">
      <c r="A18" s="50" t="s">
        <v>105</v>
      </c>
      <c r="B18" s="51">
        <v>8620</v>
      </c>
      <c r="C18" s="51">
        <v>9398</v>
      </c>
      <c r="D18" s="51">
        <v>80031</v>
      </c>
      <c r="E18" s="51">
        <v>57375</v>
      </c>
      <c r="F18" s="52">
        <v>-28.31</v>
      </c>
      <c r="G18" s="13"/>
      <c r="H18" s="13"/>
      <c r="I18" s="13"/>
    </row>
    <row r="19" spans="1:9" x14ac:dyDescent="0.25">
      <c r="A19" s="47" t="s">
        <v>106</v>
      </c>
      <c r="B19" s="48">
        <v>47</v>
      </c>
      <c r="C19" s="48">
        <v>3368</v>
      </c>
      <c r="D19" s="48">
        <v>1194</v>
      </c>
      <c r="E19" s="48">
        <v>5081</v>
      </c>
      <c r="F19" s="49">
        <v>325.54000000000002</v>
      </c>
      <c r="G19" s="13"/>
      <c r="H19" s="13"/>
      <c r="I19" s="13"/>
    </row>
    <row r="20" spans="1:9" x14ac:dyDescent="0.25">
      <c r="A20" s="50" t="s">
        <v>107</v>
      </c>
      <c r="B20" s="51">
        <v>82295</v>
      </c>
      <c r="C20" s="51">
        <v>70093</v>
      </c>
      <c r="D20" s="51">
        <v>481602</v>
      </c>
      <c r="E20" s="51">
        <v>449822</v>
      </c>
      <c r="F20" s="52">
        <v>-6.6</v>
      </c>
      <c r="G20" s="13"/>
      <c r="H20" s="13"/>
      <c r="I20" s="13"/>
    </row>
    <row r="21" spans="1:9" x14ac:dyDescent="0.25">
      <c r="A21" s="47" t="s">
        <v>108</v>
      </c>
      <c r="B21" s="48">
        <v>45543</v>
      </c>
      <c r="C21" s="48">
        <v>51710</v>
      </c>
      <c r="D21" s="48">
        <v>218003</v>
      </c>
      <c r="E21" s="48">
        <v>313261</v>
      </c>
      <c r="F21" s="49">
        <v>43.7</v>
      </c>
      <c r="G21" s="13"/>
      <c r="H21" s="13"/>
      <c r="I21" s="13"/>
    </row>
    <row r="22" spans="1:9" x14ac:dyDescent="0.25">
      <c r="A22" s="50" t="s">
        <v>109</v>
      </c>
      <c r="B22" s="51">
        <v>976805</v>
      </c>
      <c r="C22" s="51">
        <v>936697</v>
      </c>
      <c r="D22" s="51">
        <v>5736850</v>
      </c>
      <c r="E22" s="51">
        <v>6239689</v>
      </c>
      <c r="F22" s="52">
        <v>8.77</v>
      </c>
      <c r="G22" s="13"/>
      <c r="H22" s="13"/>
      <c r="I22" s="13"/>
    </row>
    <row r="23" spans="1:9" x14ac:dyDescent="0.25">
      <c r="A23" s="47" t="s">
        <v>110</v>
      </c>
      <c r="B23" s="48">
        <v>45987</v>
      </c>
      <c r="C23" s="48">
        <v>29442</v>
      </c>
      <c r="D23" s="48">
        <v>276508</v>
      </c>
      <c r="E23" s="48">
        <v>266580</v>
      </c>
      <c r="F23" s="49">
        <v>-3.59</v>
      </c>
      <c r="G23" s="13"/>
      <c r="H23" s="13"/>
      <c r="I23" s="13"/>
    </row>
    <row r="24" spans="1:9" x14ac:dyDescent="0.25">
      <c r="A24" s="50" t="s">
        <v>111</v>
      </c>
      <c r="B24" s="51">
        <v>69907</v>
      </c>
      <c r="C24" s="51">
        <v>85688</v>
      </c>
      <c r="D24" s="51">
        <v>460997</v>
      </c>
      <c r="E24" s="51">
        <v>466932</v>
      </c>
      <c r="F24" s="52">
        <v>1.29</v>
      </c>
      <c r="G24" s="13"/>
      <c r="H24" s="13"/>
      <c r="I24" s="13"/>
    </row>
    <row r="25" spans="1:9" x14ac:dyDescent="0.25">
      <c r="A25" s="47" t="s">
        <v>112</v>
      </c>
      <c r="B25" s="48">
        <v>17934</v>
      </c>
      <c r="C25" s="48">
        <v>14856</v>
      </c>
      <c r="D25" s="48">
        <v>139273</v>
      </c>
      <c r="E25" s="48">
        <v>87552</v>
      </c>
      <c r="F25" s="49">
        <v>-37.14</v>
      </c>
      <c r="G25" s="13"/>
      <c r="H25" s="13"/>
      <c r="I25" s="13"/>
    </row>
    <row r="26" spans="1:9" x14ac:dyDescent="0.25">
      <c r="A26" s="50" t="s">
        <v>113</v>
      </c>
      <c r="B26" s="51">
        <v>1219</v>
      </c>
      <c r="C26" s="51">
        <v>168</v>
      </c>
      <c r="D26" s="51">
        <v>7804</v>
      </c>
      <c r="E26" s="51">
        <v>737</v>
      </c>
      <c r="F26" s="52">
        <v>-90.56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5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248364</v>
      </c>
      <c r="C28" s="51">
        <v>253892</v>
      </c>
      <c r="D28" s="51">
        <v>1512194</v>
      </c>
      <c r="E28" s="51">
        <v>1801708</v>
      </c>
      <c r="F28" s="52">
        <v>19.149999999999999</v>
      </c>
      <c r="G28" s="13"/>
      <c r="H28" s="13"/>
      <c r="I28" s="13"/>
    </row>
    <row r="29" spans="1:9" x14ac:dyDescent="0.25">
      <c r="A29" s="47" t="s">
        <v>116</v>
      </c>
      <c r="B29" s="48">
        <v>8886</v>
      </c>
      <c r="C29" s="48">
        <v>13871</v>
      </c>
      <c r="D29" s="48">
        <v>24018</v>
      </c>
      <c r="E29" s="48">
        <v>64442</v>
      </c>
      <c r="F29" s="49">
        <v>168.31</v>
      </c>
      <c r="G29" s="13"/>
      <c r="H29" s="13"/>
      <c r="I29" s="13"/>
    </row>
    <row r="30" spans="1:9" x14ac:dyDescent="0.25">
      <c r="A30" s="50" t="s">
        <v>117</v>
      </c>
      <c r="B30" s="51">
        <v>69145</v>
      </c>
      <c r="C30" s="51">
        <v>89601</v>
      </c>
      <c r="D30" s="51">
        <v>453375</v>
      </c>
      <c r="E30" s="51">
        <v>469453</v>
      </c>
      <c r="F30" s="52">
        <v>3.55</v>
      </c>
      <c r="G30" s="13"/>
      <c r="H30" s="13"/>
      <c r="I30" s="13"/>
    </row>
    <row r="31" spans="1:9" x14ac:dyDescent="0.25">
      <c r="A31" s="47" t="s">
        <v>118</v>
      </c>
      <c r="B31" s="48">
        <v>55477</v>
      </c>
      <c r="C31" s="48">
        <v>42738</v>
      </c>
      <c r="D31" s="48">
        <v>298875</v>
      </c>
      <c r="E31" s="48">
        <v>290996</v>
      </c>
      <c r="F31" s="49">
        <v>-2.64</v>
      </c>
      <c r="G31" s="13"/>
      <c r="H31" s="13"/>
      <c r="I31" s="13"/>
    </row>
    <row r="32" spans="1:9" x14ac:dyDescent="0.25">
      <c r="A32" s="50" t="s">
        <v>119</v>
      </c>
      <c r="B32" s="51">
        <v>4429375</v>
      </c>
      <c r="C32" s="51">
        <v>4809903</v>
      </c>
      <c r="D32" s="51">
        <v>27879373</v>
      </c>
      <c r="E32" s="51">
        <v>28611358</v>
      </c>
      <c r="F32" s="52">
        <v>2.63</v>
      </c>
      <c r="G32" s="13"/>
      <c r="H32" s="13"/>
      <c r="I32" s="13"/>
    </row>
    <row r="33" spans="1:9" x14ac:dyDescent="0.25">
      <c r="A33" s="47" t="s">
        <v>120</v>
      </c>
      <c r="B33" s="48">
        <v>186089</v>
      </c>
      <c r="C33" s="48">
        <v>261985</v>
      </c>
      <c r="D33" s="48">
        <v>1261657</v>
      </c>
      <c r="E33" s="48">
        <v>1378762</v>
      </c>
      <c r="F33" s="49">
        <v>9.2799999999999994</v>
      </c>
      <c r="G33" s="13"/>
      <c r="H33" s="13"/>
      <c r="I33" s="13"/>
    </row>
    <row r="34" spans="1:9" x14ac:dyDescent="0.25">
      <c r="A34" s="50" t="s">
        <v>121</v>
      </c>
      <c r="B34" s="51">
        <v>21992</v>
      </c>
      <c r="C34" s="51">
        <v>23892</v>
      </c>
      <c r="D34" s="51">
        <v>147040</v>
      </c>
      <c r="E34" s="51">
        <v>146275</v>
      </c>
      <c r="F34" s="52">
        <v>-0.52</v>
      </c>
      <c r="G34" s="13"/>
      <c r="H34" s="13"/>
      <c r="I34" s="13"/>
    </row>
    <row r="35" spans="1:9" x14ac:dyDescent="0.25">
      <c r="A35" s="53" t="s">
        <v>122</v>
      </c>
      <c r="B35" s="54">
        <v>14061848</v>
      </c>
      <c r="C35" s="54">
        <v>15708727</v>
      </c>
      <c r="D35" s="54">
        <v>86888573</v>
      </c>
      <c r="E35" s="54">
        <v>94991256</v>
      </c>
      <c r="F35" s="55">
        <v>9.33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1E93-2EAC-479A-8BB0-37846D88B76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5022</v>
      </c>
      <c r="C7" s="48">
        <v>5335</v>
      </c>
      <c r="D7" s="48">
        <v>24060</v>
      </c>
      <c r="E7" s="48">
        <v>20419</v>
      </c>
      <c r="F7" s="49">
        <v>-15.13</v>
      </c>
      <c r="G7" s="13"/>
      <c r="H7" s="13"/>
      <c r="I7" s="13"/>
    </row>
    <row r="8" spans="1:12" x14ac:dyDescent="0.25">
      <c r="A8" s="50" t="s">
        <v>95</v>
      </c>
      <c r="B8" s="51">
        <v>367</v>
      </c>
      <c r="C8" s="51">
        <v>240</v>
      </c>
      <c r="D8" s="51">
        <v>731</v>
      </c>
      <c r="E8" s="51">
        <v>1092</v>
      </c>
      <c r="F8" s="52">
        <v>49.41</v>
      </c>
      <c r="G8" s="13"/>
      <c r="H8" s="13"/>
      <c r="I8" s="13"/>
    </row>
    <row r="9" spans="1:12" x14ac:dyDescent="0.25">
      <c r="A9" s="47" t="s">
        <v>96</v>
      </c>
      <c r="B9" s="48">
        <v>443</v>
      </c>
      <c r="C9" s="48">
        <v>224</v>
      </c>
      <c r="D9" s="48">
        <v>1453</v>
      </c>
      <c r="E9" s="48">
        <v>1305</v>
      </c>
      <c r="F9" s="49">
        <v>-10.199999999999999</v>
      </c>
      <c r="G9" s="13"/>
      <c r="H9" s="13"/>
      <c r="I9" s="13"/>
    </row>
    <row r="10" spans="1:12" x14ac:dyDescent="0.25">
      <c r="A10" s="50" t="s">
        <v>97</v>
      </c>
      <c r="B10" s="51">
        <v>919</v>
      </c>
      <c r="C10" s="51">
        <v>843</v>
      </c>
      <c r="D10" s="51">
        <v>7968</v>
      </c>
      <c r="E10" s="51">
        <v>7594</v>
      </c>
      <c r="F10" s="52">
        <v>-4.6900000000000004</v>
      </c>
      <c r="G10" s="13"/>
      <c r="H10" s="13"/>
      <c r="I10" s="13"/>
    </row>
    <row r="11" spans="1:12" x14ac:dyDescent="0.25">
      <c r="A11" s="47" t="s">
        <v>98</v>
      </c>
      <c r="B11" s="48">
        <v>132</v>
      </c>
      <c r="C11" s="48">
        <v>38</v>
      </c>
      <c r="D11" s="48">
        <v>480</v>
      </c>
      <c r="E11" s="48">
        <v>269</v>
      </c>
      <c r="F11" s="49">
        <v>-43.93</v>
      </c>
      <c r="G11" s="13"/>
      <c r="H11" s="13"/>
      <c r="I11" s="13"/>
    </row>
    <row r="12" spans="1:12" x14ac:dyDescent="0.25">
      <c r="A12" s="50" t="s">
        <v>99</v>
      </c>
      <c r="B12" s="51">
        <v>1946</v>
      </c>
      <c r="C12" s="51">
        <v>2450</v>
      </c>
      <c r="D12" s="51">
        <v>8688</v>
      </c>
      <c r="E12" s="51">
        <v>10535</v>
      </c>
      <c r="F12" s="52">
        <v>21.26</v>
      </c>
      <c r="G12" s="13"/>
      <c r="H12" s="13"/>
      <c r="I12" s="13"/>
    </row>
    <row r="13" spans="1:12" x14ac:dyDescent="0.25">
      <c r="A13" s="47" t="s">
        <v>100</v>
      </c>
      <c r="B13" s="48">
        <v>415</v>
      </c>
      <c r="C13" s="48">
        <v>315</v>
      </c>
      <c r="D13" s="48">
        <v>1551</v>
      </c>
      <c r="E13" s="48">
        <v>1293</v>
      </c>
      <c r="F13" s="49">
        <v>-16.63</v>
      </c>
      <c r="G13" s="13"/>
      <c r="H13" s="13"/>
      <c r="I13" s="13"/>
    </row>
    <row r="14" spans="1:12" x14ac:dyDescent="0.25">
      <c r="A14" s="50" t="s">
        <v>101</v>
      </c>
      <c r="B14" s="51">
        <v>261</v>
      </c>
      <c r="C14" s="51">
        <v>388</v>
      </c>
      <c r="D14" s="51">
        <v>2092</v>
      </c>
      <c r="E14" s="51">
        <v>1802</v>
      </c>
      <c r="F14" s="52">
        <v>-13.85</v>
      </c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25">
      <c r="A16" s="50" t="s">
        <v>103</v>
      </c>
      <c r="B16" s="51">
        <v>36</v>
      </c>
      <c r="C16" s="51">
        <v>47</v>
      </c>
      <c r="D16" s="51">
        <v>233</v>
      </c>
      <c r="E16" s="51">
        <v>214</v>
      </c>
      <c r="F16" s="52">
        <v>-8.1199999999999992</v>
      </c>
      <c r="G16" s="13"/>
      <c r="H16" s="13"/>
      <c r="I16" s="13"/>
    </row>
    <row r="17" spans="1:9" x14ac:dyDescent="0.25">
      <c r="A17" s="47" t="s">
        <v>104</v>
      </c>
      <c r="B17" s="48">
        <v>530</v>
      </c>
      <c r="C17" s="48">
        <v>644</v>
      </c>
      <c r="D17" s="48">
        <v>1912</v>
      </c>
      <c r="E17" s="48">
        <v>2428</v>
      </c>
      <c r="F17" s="49">
        <v>27.01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18</v>
      </c>
      <c r="C19" s="48">
        <v>21</v>
      </c>
      <c r="D19" s="48">
        <v>102</v>
      </c>
      <c r="E19" s="48">
        <v>143</v>
      </c>
      <c r="F19" s="49">
        <v>40.51</v>
      </c>
      <c r="G19" s="13"/>
      <c r="H19" s="13"/>
      <c r="I19" s="13"/>
    </row>
    <row r="20" spans="1:9" x14ac:dyDescent="0.25">
      <c r="A20" s="50" t="s">
        <v>107</v>
      </c>
      <c r="B20" s="51">
        <v>220</v>
      </c>
      <c r="C20" s="51">
        <v>670</v>
      </c>
      <c r="D20" s="51">
        <v>5215</v>
      </c>
      <c r="E20" s="51">
        <v>2991</v>
      </c>
      <c r="F20" s="52">
        <v>-42.65</v>
      </c>
      <c r="G20" s="13"/>
      <c r="H20" s="13"/>
      <c r="I20" s="13"/>
    </row>
    <row r="21" spans="1:9" x14ac:dyDescent="0.25">
      <c r="A21" s="47" t="s">
        <v>108</v>
      </c>
      <c r="B21" s="48">
        <v>176</v>
      </c>
      <c r="C21" s="48">
        <v>136</v>
      </c>
      <c r="D21" s="48">
        <v>979</v>
      </c>
      <c r="E21" s="48">
        <v>910</v>
      </c>
      <c r="F21" s="49">
        <v>-7.04</v>
      </c>
      <c r="G21" s="13"/>
      <c r="H21" s="13"/>
      <c r="I21" s="13"/>
    </row>
    <row r="22" spans="1:9" x14ac:dyDescent="0.25">
      <c r="A22" s="50" t="s">
        <v>109</v>
      </c>
      <c r="B22" s="51">
        <v>9</v>
      </c>
      <c r="C22" s="51">
        <v>95</v>
      </c>
      <c r="D22" s="51">
        <v>32</v>
      </c>
      <c r="E22" s="51">
        <v>210</v>
      </c>
      <c r="F22" s="52">
        <v>551.04</v>
      </c>
      <c r="G22" s="13"/>
      <c r="H22" s="13"/>
      <c r="I22" s="13"/>
    </row>
    <row r="23" spans="1:9" x14ac:dyDescent="0.25">
      <c r="A23" s="47" t="s">
        <v>110</v>
      </c>
      <c r="B23" s="48">
        <v>31</v>
      </c>
      <c r="C23" s="48">
        <v>28</v>
      </c>
      <c r="D23" s="48">
        <v>158</v>
      </c>
      <c r="E23" s="48">
        <v>215</v>
      </c>
      <c r="F23" s="49">
        <v>35.68</v>
      </c>
      <c r="G23" s="13"/>
      <c r="H23" s="13"/>
      <c r="I23" s="13"/>
    </row>
    <row r="24" spans="1:9" x14ac:dyDescent="0.25">
      <c r="A24" s="50" t="s">
        <v>111</v>
      </c>
      <c r="B24" s="51">
        <v>141</v>
      </c>
      <c r="C24" s="51">
        <v>124</v>
      </c>
      <c r="D24" s="51">
        <v>916</v>
      </c>
      <c r="E24" s="51">
        <v>871</v>
      </c>
      <c r="F24" s="52">
        <v>-4.88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191</v>
      </c>
      <c r="C26" s="51">
        <v>151</v>
      </c>
      <c r="D26" s="51">
        <v>600</v>
      </c>
      <c r="E26" s="51">
        <v>556</v>
      </c>
      <c r="F26" s="52">
        <v>-7.37</v>
      </c>
      <c r="G26" s="13"/>
      <c r="H26" s="13"/>
      <c r="I26" s="13"/>
    </row>
    <row r="27" spans="1:9" x14ac:dyDescent="0.25">
      <c r="A27" s="47" t="s">
        <v>114</v>
      </c>
      <c r="B27" s="48">
        <v>2268</v>
      </c>
      <c r="C27" s="48">
        <v>1559</v>
      </c>
      <c r="D27" s="48">
        <v>15207</v>
      </c>
      <c r="E27" s="48">
        <v>13751</v>
      </c>
      <c r="F27" s="49">
        <v>-9.57</v>
      </c>
      <c r="G27" s="13"/>
      <c r="H27" s="13"/>
      <c r="I27" s="13"/>
    </row>
    <row r="28" spans="1:9" x14ac:dyDescent="0.25">
      <c r="A28" s="50" t="s">
        <v>115</v>
      </c>
      <c r="B28" s="51">
        <v>796</v>
      </c>
      <c r="C28" s="51">
        <v>460</v>
      </c>
      <c r="D28" s="51">
        <v>3422</v>
      </c>
      <c r="E28" s="51">
        <v>1829</v>
      </c>
      <c r="F28" s="52">
        <v>-46.56</v>
      </c>
      <c r="G28" s="13"/>
      <c r="H28" s="13"/>
      <c r="I28" s="13"/>
    </row>
    <row r="29" spans="1:9" x14ac:dyDescent="0.25">
      <c r="A29" s="47" t="s">
        <v>116</v>
      </c>
      <c r="B29" s="48">
        <v>146</v>
      </c>
      <c r="C29" s="48">
        <v>170</v>
      </c>
      <c r="D29" s="48">
        <v>1845</v>
      </c>
      <c r="E29" s="48">
        <v>2682</v>
      </c>
      <c r="F29" s="49">
        <v>45.36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422</v>
      </c>
      <c r="C31" s="48">
        <v>492</v>
      </c>
      <c r="D31" s="48">
        <v>1987</v>
      </c>
      <c r="E31" s="48">
        <v>1446</v>
      </c>
      <c r="F31" s="49">
        <v>-27.25</v>
      </c>
      <c r="G31" s="13"/>
      <c r="H31" s="13"/>
      <c r="I31" s="13"/>
    </row>
    <row r="32" spans="1:9" x14ac:dyDescent="0.25">
      <c r="A32" s="50" t="s">
        <v>119</v>
      </c>
      <c r="B32" s="51">
        <v>257</v>
      </c>
      <c r="C32" s="51">
        <v>266</v>
      </c>
      <c r="D32" s="51">
        <v>962</v>
      </c>
      <c r="E32" s="51">
        <v>1698</v>
      </c>
      <c r="F32" s="52">
        <v>76.47</v>
      </c>
      <c r="G32" s="13"/>
      <c r="H32" s="13"/>
      <c r="I32" s="13"/>
    </row>
    <row r="33" spans="1:9" x14ac:dyDescent="0.25">
      <c r="A33" s="47" t="s">
        <v>120</v>
      </c>
      <c r="B33" s="48">
        <v>6013</v>
      </c>
      <c r="C33" s="48">
        <v>5493</v>
      </c>
      <c r="D33" s="48">
        <v>32711</v>
      </c>
      <c r="E33" s="48">
        <v>29773</v>
      </c>
      <c r="F33" s="49">
        <v>-8.98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20759</v>
      </c>
      <c r="C35" s="54">
        <v>20188</v>
      </c>
      <c r="D35" s="54">
        <v>113304</v>
      </c>
      <c r="E35" s="54">
        <v>104026</v>
      </c>
      <c r="F35" s="55">
        <v>-8.19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E2F86-5B61-48ED-8E21-3D951ACB8D23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4008</v>
      </c>
      <c r="C7" s="48">
        <v>10521</v>
      </c>
      <c r="D7" s="48">
        <v>24970</v>
      </c>
      <c r="E7" s="48">
        <v>34484</v>
      </c>
      <c r="F7" s="49">
        <v>38.1</v>
      </c>
      <c r="G7" s="13"/>
      <c r="H7" s="13"/>
      <c r="I7" s="13"/>
    </row>
    <row r="8" spans="1:12" x14ac:dyDescent="0.25">
      <c r="A8" s="50" t="s">
        <v>95</v>
      </c>
      <c r="B8" s="51">
        <v>1861</v>
      </c>
      <c r="C8" s="51">
        <v>1739</v>
      </c>
      <c r="D8" s="51">
        <v>10484</v>
      </c>
      <c r="E8" s="51">
        <v>12610</v>
      </c>
      <c r="F8" s="52">
        <v>20.28</v>
      </c>
      <c r="G8" s="13"/>
      <c r="H8" s="13"/>
      <c r="I8" s="13"/>
    </row>
    <row r="9" spans="1:12" x14ac:dyDescent="0.25">
      <c r="A9" s="47" t="s">
        <v>96</v>
      </c>
      <c r="B9" s="48">
        <v>6771</v>
      </c>
      <c r="C9" s="48">
        <v>7818</v>
      </c>
      <c r="D9" s="48">
        <v>31905</v>
      </c>
      <c r="E9" s="48">
        <v>37753</v>
      </c>
      <c r="F9" s="49">
        <v>18.329999999999998</v>
      </c>
      <c r="G9" s="13"/>
      <c r="H9" s="13"/>
      <c r="I9" s="13"/>
    </row>
    <row r="10" spans="1:12" x14ac:dyDescent="0.25">
      <c r="A10" s="50" t="s">
        <v>97</v>
      </c>
      <c r="B10" s="51">
        <v>4056</v>
      </c>
      <c r="C10" s="51">
        <v>1704</v>
      </c>
      <c r="D10" s="51">
        <v>19553</v>
      </c>
      <c r="E10" s="51">
        <v>21882</v>
      </c>
      <c r="F10" s="52">
        <v>11.91</v>
      </c>
      <c r="G10" s="13"/>
      <c r="H10" s="13"/>
      <c r="I10" s="13"/>
    </row>
    <row r="11" spans="1:12" x14ac:dyDescent="0.25">
      <c r="A11" s="47" t="s">
        <v>98</v>
      </c>
      <c r="B11" s="48">
        <v>230451</v>
      </c>
      <c r="C11" s="48">
        <v>214906</v>
      </c>
      <c r="D11" s="48">
        <v>1462195</v>
      </c>
      <c r="E11" s="48">
        <v>1235623</v>
      </c>
      <c r="F11" s="49">
        <v>-15.5</v>
      </c>
      <c r="G11" s="13"/>
      <c r="H11" s="13"/>
      <c r="I11" s="13"/>
    </row>
    <row r="12" spans="1:12" x14ac:dyDescent="0.25">
      <c r="A12" s="50" t="s">
        <v>99</v>
      </c>
      <c r="B12" s="51">
        <v>8595</v>
      </c>
      <c r="C12" s="51">
        <v>5266</v>
      </c>
      <c r="D12" s="51">
        <v>57165</v>
      </c>
      <c r="E12" s="51">
        <v>48260</v>
      </c>
      <c r="F12" s="52">
        <v>-15.58</v>
      </c>
      <c r="G12" s="13"/>
      <c r="H12" s="13"/>
      <c r="I12" s="13"/>
    </row>
    <row r="13" spans="1:12" x14ac:dyDescent="0.25">
      <c r="A13" s="47" t="s">
        <v>100</v>
      </c>
      <c r="B13" s="48">
        <v>31771</v>
      </c>
      <c r="C13" s="48">
        <v>30256</v>
      </c>
      <c r="D13" s="48">
        <v>84791</v>
      </c>
      <c r="E13" s="48">
        <v>105590</v>
      </c>
      <c r="F13" s="49">
        <v>24.53</v>
      </c>
      <c r="G13" s="13"/>
      <c r="H13" s="13"/>
      <c r="I13" s="13"/>
    </row>
    <row r="14" spans="1:12" x14ac:dyDescent="0.25">
      <c r="A14" s="50" t="s">
        <v>101</v>
      </c>
      <c r="B14" s="51">
        <v>93244</v>
      </c>
      <c r="C14" s="51">
        <v>162131</v>
      </c>
      <c r="D14" s="51">
        <v>505152</v>
      </c>
      <c r="E14" s="51">
        <v>873688</v>
      </c>
      <c r="F14" s="52">
        <v>72.959999999999994</v>
      </c>
      <c r="G14" s="13"/>
      <c r="H14" s="13"/>
      <c r="I14" s="13"/>
    </row>
    <row r="15" spans="1:12" x14ac:dyDescent="0.25">
      <c r="A15" s="47" t="s">
        <v>102</v>
      </c>
      <c r="B15" s="48">
        <v>9477</v>
      </c>
      <c r="C15" s="48">
        <v>9760</v>
      </c>
      <c r="D15" s="48">
        <v>54101</v>
      </c>
      <c r="E15" s="48">
        <v>56175</v>
      </c>
      <c r="F15" s="49">
        <v>3.83</v>
      </c>
      <c r="G15" s="13"/>
      <c r="H15" s="13"/>
      <c r="I15" s="13"/>
    </row>
    <row r="16" spans="1:12" x14ac:dyDescent="0.25">
      <c r="A16" s="50" t="s">
        <v>103</v>
      </c>
      <c r="B16" s="51">
        <v>4394</v>
      </c>
      <c r="C16" s="51">
        <v>15931</v>
      </c>
      <c r="D16" s="51">
        <v>25656</v>
      </c>
      <c r="E16" s="51">
        <v>107068</v>
      </c>
      <c r="F16" s="52">
        <v>317.32</v>
      </c>
      <c r="G16" s="13"/>
      <c r="H16" s="13"/>
      <c r="I16" s="13"/>
    </row>
    <row r="17" spans="1:9" x14ac:dyDescent="0.25">
      <c r="A17" s="47" t="s">
        <v>104</v>
      </c>
      <c r="B17" s="48">
        <v>1990</v>
      </c>
      <c r="C17" s="48">
        <v>2119</v>
      </c>
      <c r="D17" s="48">
        <v>11231</v>
      </c>
      <c r="E17" s="48">
        <v>10648</v>
      </c>
      <c r="F17" s="49">
        <v>-5.19</v>
      </c>
      <c r="G17" s="13"/>
      <c r="H17" s="13"/>
      <c r="I17" s="13"/>
    </row>
    <row r="18" spans="1:9" x14ac:dyDescent="0.25">
      <c r="A18" s="50" t="s">
        <v>105</v>
      </c>
      <c r="B18" s="51">
        <v>56312</v>
      </c>
      <c r="C18" s="51">
        <v>70996</v>
      </c>
      <c r="D18" s="51">
        <v>295812</v>
      </c>
      <c r="E18" s="51">
        <v>387831</v>
      </c>
      <c r="F18" s="52">
        <v>31.11</v>
      </c>
      <c r="G18" s="13"/>
      <c r="H18" s="13"/>
      <c r="I18" s="13"/>
    </row>
    <row r="19" spans="1:9" x14ac:dyDescent="0.25">
      <c r="A19" s="47" t="s">
        <v>106</v>
      </c>
      <c r="B19" s="48">
        <v>805</v>
      </c>
      <c r="C19" s="48">
        <v>1604</v>
      </c>
      <c r="D19" s="48">
        <v>6125</v>
      </c>
      <c r="E19" s="48">
        <v>10054</v>
      </c>
      <c r="F19" s="49">
        <v>64.150000000000006</v>
      </c>
      <c r="G19" s="13"/>
      <c r="H19" s="13"/>
      <c r="I19" s="13"/>
    </row>
    <row r="20" spans="1:9" x14ac:dyDescent="0.25">
      <c r="A20" s="50" t="s">
        <v>107</v>
      </c>
      <c r="B20" s="51">
        <v>4520</v>
      </c>
      <c r="C20" s="51">
        <v>839</v>
      </c>
      <c r="D20" s="51">
        <v>24238</v>
      </c>
      <c r="E20" s="51">
        <v>15919</v>
      </c>
      <c r="F20" s="52">
        <v>-34.32</v>
      </c>
      <c r="G20" s="13"/>
      <c r="H20" s="13"/>
      <c r="I20" s="13"/>
    </row>
    <row r="21" spans="1:9" x14ac:dyDescent="0.25">
      <c r="A21" s="47" t="s">
        <v>108</v>
      </c>
      <c r="B21" s="48">
        <v>13092</v>
      </c>
      <c r="C21" s="48">
        <v>17648</v>
      </c>
      <c r="D21" s="48">
        <v>75115</v>
      </c>
      <c r="E21" s="48">
        <v>87211</v>
      </c>
      <c r="F21" s="49">
        <v>16.100000000000001</v>
      </c>
      <c r="G21" s="13"/>
      <c r="H21" s="13"/>
      <c r="I21" s="13"/>
    </row>
    <row r="22" spans="1:9" x14ac:dyDescent="0.25">
      <c r="A22" s="50" t="s">
        <v>109</v>
      </c>
      <c r="B22" s="51">
        <v>202327</v>
      </c>
      <c r="C22" s="51">
        <v>224583</v>
      </c>
      <c r="D22" s="51">
        <v>1267190</v>
      </c>
      <c r="E22" s="51">
        <v>1367167</v>
      </c>
      <c r="F22" s="52">
        <v>7.89</v>
      </c>
      <c r="G22" s="13"/>
      <c r="H22" s="13"/>
      <c r="I22" s="13"/>
    </row>
    <row r="23" spans="1:9" x14ac:dyDescent="0.25">
      <c r="A23" s="47" t="s">
        <v>110</v>
      </c>
      <c r="B23" s="48">
        <v>8821</v>
      </c>
      <c r="C23" s="48">
        <v>8504</v>
      </c>
      <c r="D23" s="48">
        <v>52254</v>
      </c>
      <c r="E23" s="48">
        <v>43451</v>
      </c>
      <c r="F23" s="49">
        <v>-16.850000000000001</v>
      </c>
      <c r="G23" s="13"/>
      <c r="H23" s="13"/>
      <c r="I23" s="13"/>
    </row>
    <row r="24" spans="1:9" x14ac:dyDescent="0.25">
      <c r="A24" s="50" t="s">
        <v>111</v>
      </c>
      <c r="B24" s="51">
        <v>2163</v>
      </c>
      <c r="C24" s="51">
        <v>3090</v>
      </c>
      <c r="D24" s="51">
        <v>10707</v>
      </c>
      <c r="E24" s="51">
        <v>14810</v>
      </c>
      <c r="F24" s="52">
        <v>38.32</v>
      </c>
      <c r="G24" s="13"/>
      <c r="H24" s="13"/>
      <c r="I24" s="13"/>
    </row>
    <row r="25" spans="1:9" x14ac:dyDescent="0.25">
      <c r="A25" s="47" t="s">
        <v>112</v>
      </c>
      <c r="B25" s="48">
        <v>1288</v>
      </c>
      <c r="C25" s="48">
        <v>1313</v>
      </c>
      <c r="D25" s="48">
        <v>2585</v>
      </c>
      <c r="E25" s="48">
        <v>2887</v>
      </c>
      <c r="F25" s="49">
        <v>11.68</v>
      </c>
      <c r="G25" s="13"/>
      <c r="H25" s="13"/>
      <c r="I25" s="13"/>
    </row>
    <row r="26" spans="1:9" x14ac:dyDescent="0.25">
      <c r="A26" s="50" t="s">
        <v>113</v>
      </c>
      <c r="B26" s="51">
        <v>2087</v>
      </c>
      <c r="C26" s="51">
        <v>1712</v>
      </c>
      <c r="D26" s="51">
        <v>17236</v>
      </c>
      <c r="E26" s="51">
        <v>16789</v>
      </c>
      <c r="F26" s="52">
        <v>-2.59</v>
      </c>
      <c r="G26" s="13"/>
      <c r="H26" s="13"/>
      <c r="I26" s="13"/>
    </row>
    <row r="27" spans="1:9" x14ac:dyDescent="0.25">
      <c r="A27" s="47" t="s">
        <v>114</v>
      </c>
      <c r="B27" s="48">
        <v>2245</v>
      </c>
      <c r="C27" s="48">
        <v>1454</v>
      </c>
      <c r="D27" s="48">
        <v>13599</v>
      </c>
      <c r="E27" s="48">
        <v>11297</v>
      </c>
      <c r="F27" s="49">
        <v>-16.93</v>
      </c>
      <c r="G27" s="13"/>
      <c r="H27" s="13"/>
      <c r="I27" s="13"/>
    </row>
    <row r="28" spans="1:9" x14ac:dyDescent="0.25">
      <c r="A28" s="50" t="s">
        <v>115</v>
      </c>
      <c r="B28" s="51">
        <v>53858</v>
      </c>
      <c r="C28" s="51">
        <v>44487</v>
      </c>
      <c r="D28" s="51">
        <v>368618</v>
      </c>
      <c r="E28" s="51">
        <v>313370</v>
      </c>
      <c r="F28" s="52">
        <v>-14.99</v>
      </c>
      <c r="G28" s="13"/>
      <c r="H28" s="13"/>
      <c r="I28" s="13"/>
    </row>
    <row r="29" spans="1:9" x14ac:dyDescent="0.25">
      <c r="A29" s="47" t="s">
        <v>116</v>
      </c>
      <c r="B29" s="48">
        <v>1888</v>
      </c>
      <c r="C29" s="48">
        <v>1571</v>
      </c>
      <c r="D29" s="48">
        <v>6569</v>
      </c>
      <c r="E29" s="48">
        <v>10986</v>
      </c>
      <c r="F29" s="49">
        <v>67.239999999999995</v>
      </c>
      <c r="G29" s="13"/>
      <c r="H29" s="13"/>
      <c r="I29" s="13"/>
    </row>
    <row r="30" spans="1:9" x14ac:dyDescent="0.25">
      <c r="A30" s="50" t="s">
        <v>117</v>
      </c>
      <c r="B30" s="51">
        <v>1439</v>
      </c>
      <c r="C30" s="51">
        <v>2837</v>
      </c>
      <c r="D30" s="51">
        <v>9708</v>
      </c>
      <c r="E30" s="51">
        <v>4486</v>
      </c>
      <c r="F30" s="52">
        <v>-53.79</v>
      </c>
      <c r="G30" s="13"/>
      <c r="H30" s="13"/>
      <c r="I30" s="13"/>
    </row>
    <row r="31" spans="1:9" x14ac:dyDescent="0.25">
      <c r="A31" s="47" t="s">
        <v>118</v>
      </c>
      <c r="B31" s="48">
        <v>6785</v>
      </c>
      <c r="C31" s="48">
        <v>9788</v>
      </c>
      <c r="D31" s="48">
        <v>29566</v>
      </c>
      <c r="E31" s="48">
        <v>41879</v>
      </c>
      <c r="F31" s="49">
        <v>41.65</v>
      </c>
      <c r="G31" s="13"/>
      <c r="H31" s="13"/>
      <c r="I31" s="13"/>
    </row>
    <row r="32" spans="1:9" x14ac:dyDescent="0.25">
      <c r="A32" s="50" t="s">
        <v>119</v>
      </c>
      <c r="B32" s="51">
        <v>26227</v>
      </c>
      <c r="C32" s="51">
        <v>12182</v>
      </c>
      <c r="D32" s="51">
        <v>147578</v>
      </c>
      <c r="E32" s="51">
        <v>126772</v>
      </c>
      <c r="F32" s="52">
        <v>-14.1</v>
      </c>
      <c r="G32" s="13"/>
      <c r="H32" s="13"/>
      <c r="I32" s="13"/>
    </row>
    <row r="33" spans="1:9" x14ac:dyDescent="0.25">
      <c r="A33" s="47" t="s">
        <v>120</v>
      </c>
      <c r="B33" s="48">
        <v>21832</v>
      </c>
      <c r="C33" s="48">
        <v>16750</v>
      </c>
      <c r="D33" s="48">
        <v>87929</v>
      </c>
      <c r="E33" s="48">
        <v>80327</v>
      </c>
      <c r="F33" s="49">
        <v>-8.65</v>
      </c>
      <c r="G33" s="13"/>
      <c r="H33" s="13"/>
      <c r="I33" s="13"/>
    </row>
    <row r="34" spans="1:9" x14ac:dyDescent="0.25">
      <c r="A34" s="50" t="s">
        <v>121</v>
      </c>
      <c r="B34" s="51">
        <v>251</v>
      </c>
      <c r="C34" s="51">
        <v>315</v>
      </c>
      <c r="D34" s="51">
        <v>2454</v>
      </c>
      <c r="E34" s="51">
        <v>1945</v>
      </c>
      <c r="F34" s="52">
        <v>-20.74</v>
      </c>
      <c r="G34" s="13"/>
      <c r="H34" s="13"/>
      <c r="I34" s="13"/>
    </row>
    <row r="35" spans="1:9" x14ac:dyDescent="0.25">
      <c r="A35" s="53" t="s">
        <v>122</v>
      </c>
      <c r="B35" s="54">
        <v>802558</v>
      </c>
      <c r="C35" s="54">
        <v>881824</v>
      </c>
      <c r="D35" s="54">
        <v>4704486</v>
      </c>
      <c r="E35" s="54">
        <v>5080962</v>
      </c>
      <c r="F35" s="55">
        <v>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06425-1836-49A8-A1E6-567AC2D202F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133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2362</v>
      </c>
      <c r="C7" s="48">
        <v>3097</v>
      </c>
      <c r="D7" s="48">
        <v>13294</v>
      </c>
      <c r="E7" s="48">
        <v>16815</v>
      </c>
      <c r="F7" s="49">
        <v>26.49</v>
      </c>
      <c r="G7" s="13"/>
      <c r="H7" s="13"/>
      <c r="I7" s="13"/>
    </row>
    <row r="8" spans="1:12" x14ac:dyDescent="0.25">
      <c r="A8" s="50" t="s">
        <v>95</v>
      </c>
      <c r="B8" s="51">
        <v>191</v>
      </c>
      <c r="C8" s="51">
        <v>282</v>
      </c>
      <c r="D8" s="51">
        <v>1594</v>
      </c>
      <c r="E8" s="51">
        <v>2798</v>
      </c>
      <c r="F8" s="52">
        <v>75.53</v>
      </c>
      <c r="G8" s="13"/>
      <c r="H8" s="13"/>
      <c r="I8" s="13"/>
    </row>
    <row r="9" spans="1:12" x14ac:dyDescent="0.25">
      <c r="A9" s="47" t="s">
        <v>96</v>
      </c>
      <c r="B9" s="48">
        <v>3056</v>
      </c>
      <c r="C9" s="48">
        <v>4285</v>
      </c>
      <c r="D9" s="48">
        <v>13878</v>
      </c>
      <c r="E9" s="48">
        <v>18630</v>
      </c>
      <c r="F9" s="49">
        <v>34.24</v>
      </c>
      <c r="G9" s="13"/>
      <c r="H9" s="13"/>
      <c r="I9" s="13"/>
    </row>
    <row r="10" spans="1:12" x14ac:dyDescent="0.25">
      <c r="A10" s="50" t="s">
        <v>97</v>
      </c>
      <c r="B10" s="51">
        <v>918</v>
      </c>
      <c r="C10" s="51">
        <v>431</v>
      </c>
      <c r="D10" s="51">
        <v>4415</v>
      </c>
      <c r="E10" s="51">
        <v>4999</v>
      </c>
      <c r="F10" s="52">
        <v>13.23</v>
      </c>
      <c r="G10" s="13"/>
      <c r="H10" s="13"/>
      <c r="I10" s="13"/>
    </row>
    <row r="11" spans="1:12" x14ac:dyDescent="0.25">
      <c r="A11" s="47" t="s">
        <v>98</v>
      </c>
      <c r="B11" s="48">
        <v>211878</v>
      </c>
      <c r="C11" s="48">
        <v>202932</v>
      </c>
      <c r="D11" s="48">
        <v>1375854</v>
      </c>
      <c r="E11" s="48">
        <v>1162088</v>
      </c>
      <c r="F11" s="49">
        <v>-15.54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25">
      <c r="A13" s="47" t="s">
        <v>100</v>
      </c>
      <c r="B13" s="48">
        <v>619</v>
      </c>
      <c r="C13" s="48">
        <v>633</v>
      </c>
      <c r="D13" s="48">
        <v>2331</v>
      </c>
      <c r="E13" s="48">
        <v>2483</v>
      </c>
      <c r="F13" s="49">
        <v>6.52</v>
      </c>
      <c r="G13" s="13"/>
      <c r="H13" s="13"/>
      <c r="I13" s="13"/>
    </row>
    <row r="14" spans="1:12" x14ac:dyDescent="0.25">
      <c r="A14" s="50" t="s">
        <v>101</v>
      </c>
      <c r="B14" s="51">
        <v>64707</v>
      </c>
      <c r="C14" s="51">
        <v>124731</v>
      </c>
      <c r="D14" s="51">
        <v>364296</v>
      </c>
      <c r="E14" s="51">
        <v>699336</v>
      </c>
      <c r="F14" s="52">
        <v>91.97</v>
      </c>
      <c r="G14" s="13"/>
      <c r="H14" s="13"/>
      <c r="I14" s="13"/>
    </row>
    <row r="15" spans="1:12" x14ac:dyDescent="0.25">
      <c r="A15" s="47" t="s">
        <v>102</v>
      </c>
      <c r="B15" s="48">
        <v>5946</v>
      </c>
      <c r="C15" s="48">
        <v>6050</v>
      </c>
      <c r="D15" s="48">
        <v>31809</v>
      </c>
      <c r="E15" s="48">
        <v>35112</v>
      </c>
      <c r="F15" s="49">
        <v>10.38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698</v>
      </c>
      <c r="D16" s="51">
        <v>0</v>
      </c>
      <c r="E16" s="51">
        <v>4795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52559</v>
      </c>
      <c r="C18" s="51">
        <v>69819</v>
      </c>
      <c r="D18" s="51">
        <v>283498</v>
      </c>
      <c r="E18" s="51">
        <v>378353</v>
      </c>
      <c r="F18" s="52">
        <v>33.46</v>
      </c>
      <c r="G18" s="13"/>
      <c r="H18" s="13"/>
      <c r="I18" s="13"/>
    </row>
    <row r="19" spans="1:9" x14ac:dyDescent="0.25">
      <c r="A19" s="47" t="s">
        <v>106</v>
      </c>
      <c r="B19" s="48">
        <v>331</v>
      </c>
      <c r="C19" s="48">
        <v>928</v>
      </c>
      <c r="D19" s="48">
        <v>3275</v>
      </c>
      <c r="E19" s="48">
        <v>4378</v>
      </c>
      <c r="F19" s="49">
        <v>33.68</v>
      </c>
      <c r="G19" s="13"/>
      <c r="H19" s="13"/>
      <c r="I19" s="13"/>
    </row>
    <row r="20" spans="1:9" x14ac:dyDescent="0.25">
      <c r="A20" s="50" t="s">
        <v>107</v>
      </c>
      <c r="B20" s="51">
        <v>4520</v>
      </c>
      <c r="C20" s="51">
        <v>839</v>
      </c>
      <c r="D20" s="51">
        <v>24238</v>
      </c>
      <c r="E20" s="51">
        <v>15919</v>
      </c>
      <c r="F20" s="52">
        <v>-34.32</v>
      </c>
      <c r="G20" s="13"/>
      <c r="H20" s="13"/>
      <c r="I20" s="13"/>
    </row>
    <row r="21" spans="1:9" x14ac:dyDescent="0.25">
      <c r="A21" s="47" t="s">
        <v>108</v>
      </c>
      <c r="B21" s="48">
        <v>11062</v>
      </c>
      <c r="C21" s="48">
        <v>16157</v>
      </c>
      <c r="D21" s="48">
        <v>66188</v>
      </c>
      <c r="E21" s="48">
        <v>77483</v>
      </c>
      <c r="F21" s="49">
        <v>17.07</v>
      </c>
      <c r="G21" s="13"/>
      <c r="H21" s="13"/>
      <c r="I21" s="13"/>
    </row>
    <row r="22" spans="1:9" x14ac:dyDescent="0.25">
      <c r="A22" s="50" t="s">
        <v>109</v>
      </c>
      <c r="B22" s="51">
        <v>185642</v>
      </c>
      <c r="C22" s="51">
        <v>209101</v>
      </c>
      <c r="D22" s="51">
        <v>1111994</v>
      </c>
      <c r="E22" s="51">
        <v>1218426</v>
      </c>
      <c r="F22" s="52">
        <v>9.57</v>
      </c>
      <c r="G22" s="13"/>
      <c r="H22" s="13"/>
      <c r="I22" s="13"/>
    </row>
    <row r="23" spans="1:9" x14ac:dyDescent="0.25">
      <c r="A23" s="47" t="s">
        <v>110</v>
      </c>
      <c r="B23" s="48">
        <v>3424</v>
      </c>
      <c r="C23" s="48">
        <v>3057</v>
      </c>
      <c r="D23" s="48">
        <v>24689</v>
      </c>
      <c r="E23" s="48">
        <v>14921</v>
      </c>
      <c r="F23" s="49">
        <v>-39.56</v>
      </c>
      <c r="G23" s="13"/>
      <c r="H23" s="13"/>
      <c r="I23" s="13"/>
    </row>
    <row r="24" spans="1:9" x14ac:dyDescent="0.25">
      <c r="A24" s="50" t="s">
        <v>111</v>
      </c>
      <c r="B24" s="51">
        <v>1269</v>
      </c>
      <c r="C24" s="51">
        <v>2220</v>
      </c>
      <c r="D24" s="51">
        <v>6166</v>
      </c>
      <c r="E24" s="51">
        <v>9008</v>
      </c>
      <c r="F24" s="52">
        <v>46.09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1677</v>
      </c>
      <c r="C26" s="51">
        <v>1457</v>
      </c>
      <c r="D26" s="51">
        <v>12720</v>
      </c>
      <c r="E26" s="51">
        <v>10733</v>
      </c>
      <c r="F26" s="52">
        <v>-15.62</v>
      </c>
      <c r="G26" s="13"/>
      <c r="H26" s="13"/>
      <c r="I26" s="13"/>
    </row>
    <row r="27" spans="1:9" x14ac:dyDescent="0.25">
      <c r="A27" s="47" t="s">
        <v>114</v>
      </c>
      <c r="B27" s="48">
        <v>466</v>
      </c>
      <c r="C27" s="48">
        <v>269</v>
      </c>
      <c r="D27" s="48">
        <v>3631</v>
      </c>
      <c r="E27" s="48">
        <v>3376</v>
      </c>
      <c r="F27" s="49">
        <v>-7.02</v>
      </c>
      <c r="G27" s="13"/>
      <c r="H27" s="13"/>
      <c r="I27" s="13"/>
    </row>
    <row r="28" spans="1:9" x14ac:dyDescent="0.25">
      <c r="A28" s="50" t="s">
        <v>115</v>
      </c>
      <c r="B28" s="51">
        <v>45032</v>
      </c>
      <c r="C28" s="51">
        <v>39816</v>
      </c>
      <c r="D28" s="51">
        <v>274762</v>
      </c>
      <c r="E28" s="51">
        <v>247103</v>
      </c>
      <c r="F28" s="52">
        <v>-10.07</v>
      </c>
      <c r="G28" s="13"/>
      <c r="H28" s="13"/>
      <c r="I28" s="13"/>
    </row>
    <row r="29" spans="1:9" x14ac:dyDescent="0.25">
      <c r="A29" s="47" t="s">
        <v>116</v>
      </c>
      <c r="B29" s="48">
        <v>511</v>
      </c>
      <c r="C29" s="48">
        <v>824</v>
      </c>
      <c r="D29" s="48">
        <v>1650</v>
      </c>
      <c r="E29" s="48">
        <v>5313</v>
      </c>
      <c r="F29" s="49">
        <v>222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1092</v>
      </c>
      <c r="C31" s="48">
        <v>1110</v>
      </c>
      <c r="D31" s="48">
        <v>8251</v>
      </c>
      <c r="E31" s="48">
        <v>14460</v>
      </c>
      <c r="F31" s="49">
        <v>75.25</v>
      </c>
      <c r="G31" s="13"/>
      <c r="H31" s="13"/>
      <c r="I31" s="13"/>
    </row>
    <row r="32" spans="1:9" x14ac:dyDescent="0.25">
      <c r="A32" s="50" t="s">
        <v>119</v>
      </c>
      <c r="B32" s="51">
        <v>18117</v>
      </c>
      <c r="C32" s="51">
        <v>5313</v>
      </c>
      <c r="D32" s="51">
        <v>108461</v>
      </c>
      <c r="E32" s="51">
        <v>89379</v>
      </c>
      <c r="F32" s="52">
        <v>-17.59</v>
      </c>
      <c r="G32" s="13"/>
      <c r="H32" s="13"/>
      <c r="I32" s="13"/>
    </row>
    <row r="33" spans="1:9" x14ac:dyDescent="0.25">
      <c r="A33" s="47" t="s">
        <v>120</v>
      </c>
      <c r="B33" s="48">
        <v>11745</v>
      </c>
      <c r="C33" s="48">
        <v>8839</v>
      </c>
      <c r="D33" s="48">
        <v>41178</v>
      </c>
      <c r="E33" s="48">
        <v>38085</v>
      </c>
      <c r="F33" s="49">
        <v>-7.51</v>
      </c>
      <c r="G33" s="13"/>
      <c r="H33" s="13"/>
      <c r="I33" s="13"/>
    </row>
    <row r="34" spans="1:9" x14ac:dyDescent="0.25">
      <c r="A34" s="50" t="s">
        <v>121</v>
      </c>
      <c r="B34" s="51">
        <v>82</v>
      </c>
      <c r="C34" s="51">
        <v>6</v>
      </c>
      <c r="D34" s="51">
        <v>215</v>
      </c>
      <c r="E34" s="51">
        <v>191</v>
      </c>
      <c r="F34" s="52">
        <v>-11.16</v>
      </c>
      <c r="G34" s="13"/>
      <c r="H34" s="13"/>
      <c r="I34" s="13"/>
    </row>
    <row r="35" spans="1:9" x14ac:dyDescent="0.25">
      <c r="A35" s="53" t="s">
        <v>122</v>
      </c>
      <c r="B35" s="54">
        <v>627206</v>
      </c>
      <c r="C35" s="54">
        <v>702894</v>
      </c>
      <c r="D35" s="54">
        <v>3778387</v>
      </c>
      <c r="E35" s="54">
        <v>4074184</v>
      </c>
      <c r="F35" s="55">
        <v>7.83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71F8D-E636-437C-86CC-5A65C45BD25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24266</v>
      </c>
      <c r="C7" s="48">
        <v>26256</v>
      </c>
      <c r="D7" s="48">
        <v>141582</v>
      </c>
      <c r="E7" s="48">
        <v>159394</v>
      </c>
      <c r="F7" s="49">
        <v>12.58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171822</v>
      </c>
      <c r="C11" s="48">
        <v>194303</v>
      </c>
      <c r="D11" s="48">
        <v>1269848</v>
      </c>
      <c r="E11" s="48">
        <v>1083128</v>
      </c>
      <c r="F11" s="49">
        <v>-14.7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0</v>
      </c>
      <c r="D12" s="51">
        <v>0</v>
      </c>
      <c r="E12" s="51">
        <v>91</v>
      </c>
      <c r="F12" s="58"/>
      <c r="G12" s="13"/>
      <c r="H12" s="13"/>
      <c r="I12" s="13"/>
    </row>
    <row r="13" spans="1:12" x14ac:dyDescent="0.25">
      <c r="A13" s="47" t="s">
        <v>100</v>
      </c>
      <c r="B13" s="48">
        <v>118</v>
      </c>
      <c r="C13" s="48">
        <v>197</v>
      </c>
      <c r="D13" s="48">
        <v>149</v>
      </c>
      <c r="E13" s="48">
        <v>885</v>
      </c>
      <c r="F13" s="49">
        <v>493.96</v>
      </c>
      <c r="G13" s="13"/>
      <c r="H13" s="13"/>
      <c r="I13" s="13"/>
    </row>
    <row r="14" spans="1:12" x14ac:dyDescent="0.25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2260</v>
      </c>
      <c r="E19" s="48">
        <v>2947</v>
      </c>
      <c r="F19" s="49">
        <v>30.4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800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5616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0</v>
      </c>
      <c r="C22" s="51">
        <v>0</v>
      </c>
      <c r="D22" s="51">
        <v>0</v>
      </c>
      <c r="E22" s="51">
        <v>1</v>
      </c>
      <c r="F22" s="58"/>
      <c r="G22" s="13"/>
      <c r="H22" s="13"/>
      <c r="I22" s="13"/>
    </row>
    <row r="23" spans="1:9" x14ac:dyDescent="0.25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49</v>
      </c>
      <c r="C28" s="51">
        <v>35</v>
      </c>
      <c r="D28" s="51">
        <v>429</v>
      </c>
      <c r="E28" s="51">
        <v>333</v>
      </c>
      <c r="F28" s="52">
        <v>-22.38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2718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25">
      <c r="A33" s="47" t="s">
        <v>120</v>
      </c>
      <c r="B33" s="48">
        <v>582</v>
      </c>
      <c r="C33" s="48">
        <v>0</v>
      </c>
      <c r="D33" s="48">
        <v>2808</v>
      </c>
      <c r="E33" s="48">
        <v>0</v>
      </c>
      <c r="F33" s="49">
        <v>-100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196837</v>
      </c>
      <c r="C35" s="54">
        <v>220791</v>
      </c>
      <c r="D35" s="54">
        <v>1422692</v>
      </c>
      <c r="E35" s="54">
        <v>1250297</v>
      </c>
      <c r="F35" s="55">
        <v>-12.12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2C0CD-B03B-4B5E-BAB0-B12DEF41B2F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19" customFormat="1" ht="22.5" customHeight="1" x14ac:dyDescent="0.35">
      <c r="F1" s="32" t="s">
        <v>135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4492</v>
      </c>
      <c r="F7" s="59"/>
      <c r="G7" s="13"/>
      <c r="H7" s="13"/>
      <c r="I7" s="13"/>
    </row>
    <row r="8" spans="1:12" x14ac:dyDescent="0.25">
      <c r="A8" s="50" t="s">
        <v>95</v>
      </c>
      <c r="B8" s="51">
        <v>2868</v>
      </c>
      <c r="C8" s="51">
        <v>0</v>
      </c>
      <c r="D8" s="51">
        <v>20520</v>
      </c>
      <c r="E8" s="51">
        <v>7690</v>
      </c>
      <c r="F8" s="52">
        <v>-62.52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190</v>
      </c>
      <c r="E9" s="48">
        <v>0</v>
      </c>
      <c r="F9" s="49">
        <v>-100</v>
      </c>
      <c r="G9" s="13"/>
      <c r="H9" s="13"/>
      <c r="I9" s="13"/>
    </row>
    <row r="10" spans="1:12" x14ac:dyDescent="0.25">
      <c r="A10" s="50" t="s">
        <v>97</v>
      </c>
      <c r="B10" s="51">
        <v>13629</v>
      </c>
      <c r="C10" s="51">
        <v>0</v>
      </c>
      <c r="D10" s="51">
        <v>20779</v>
      </c>
      <c r="E10" s="51">
        <v>11500</v>
      </c>
      <c r="F10" s="52">
        <v>-44.66</v>
      </c>
      <c r="G10" s="13"/>
      <c r="H10" s="13"/>
      <c r="I10" s="13"/>
    </row>
    <row r="11" spans="1:12" x14ac:dyDescent="0.25">
      <c r="A11" s="47" t="s">
        <v>98</v>
      </c>
      <c r="B11" s="48">
        <v>4934708</v>
      </c>
      <c r="C11" s="48">
        <v>5521424</v>
      </c>
      <c r="D11" s="48">
        <v>31190194</v>
      </c>
      <c r="E11" s="48">
        <v>34702731</v>
      </c>
      <c r="F11" s="49">
        <v>11.26</v>
      </c>
      <c r="G11" s="13"/>
      <c r="H11" s="13"/>
      <c r="I11" s="13"/>
    </row>
    <row r="12" spans="1:12" x14ac:dyDescent="0.25">
      <c r="A12" s="50" t="s">
        <v>99</v>
      </c>
      <c r="B12" s="51">
        <v>66329</v>
      </c>
      <c r="C12" s="51">
        <v>36710</v>
      </c>
      <c r="D12" s="51">
        <v>242932</v>
      </c>
      <c r="E12" s="51">
        <v>169589</v>
      </c>
      <c r="F12" s="52">
        <v>-30.19</v>
      </c>
      <c r="G12" s="13"/>
      <c r="H12" s="13"/>
      <c r="I12" s="13"/>
    </row>
    <row r="13" spans="1:12" x14ac:dyDescent="0.25">
      <c r="A13" s="47" t="s">
        <v>100</v>
      </c>
      <c r="B13" s="48">
        <v>15749</v>
      </c>
      <c r="C13" s="48">
        <v>0</v>
      </c>
      <c r="D13" s="48">
        <v>37734</v>
      </c>
      <c r="E13" s="48">
        <v>2483</v>
      </c>
      <c r="F13" s="49">
        <v>-93.42</v>
      </c>
      <c r="G13" s="13"/>
      <c r="H13" s="13"/>
      <c r="I13" s="13"/>
    </row>
    <row r="14" spans="1:12" x14ac:dyDescent="0.25">
      <c r="A14" s="50" t="s">
        <v>101</v>
      </c>
      <c r="B14" s="51">
        <v>1348311</v>
      </c>
      <c r="C14" s="51">
        <v>1774495</v>
      </c>
      <c r="D14" s="51">
        <v>7913679</v>
      </c>
      <c r="E14" s="51">
        <v>11267590</v>
      </c>
      <c r="F14" s="52">
        <v>42.38</v>
      </c>
      <c r="G14" s="13"/>
      <c r="H14" s="13"/>
      <c r="I14" s="13"/>
    </row>
    <row r="15" spans="1:12" x14ac:dyDescent="0.25">
      <c r="A15" s="47" t="s">
        <v>102</v>
      </c>
      <c r="B15" s="48">
        <v>924</v>
      </c>
      <c r="C15" s="48">
        <v>1019</v>
      </c>
      <c r="D15" s="48">
        <v>22825</v>
      </c>
      <c r="E15" s="48">
        <v>7271</v>
      </c>
      <c r="F15" s="49">
        <v>-68.14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180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43240</v>
      </c>
      <c r="C17" s="48">
        <v>5757</v>
      </c>
      <c r="D17" s="48">
        <v>335797</v>
      </c>
      <c r="E17" s="48">
        <v>52300</v>
      </c>
      <c r="F17" s="49">
        <v>-84.43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1685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347</v>
      </c>
      <c r="C19" s="48">
        <v>0</v>
      </c>
      <c r="D19" s="48">
        <v>1260</v>
      </c>
      <c r="E19" s="48">
        <v>19326</v>
      </c>
      <c r="F19" s="49">
        <v>1433.81</v>
      </c>
      <c r="G19" s="13"/>
      <c r="H19" s="13"/>
      <c r="I19" s="13"/>
    </row>
    <row r="20" spans="1:9" x14ac:dyDescent="0.25">
      <c r="A20" s="50" t="s">
        <v>107</v>
      </c>
      <c r="B20" s="51">
        <v>14930</v>
      </c>
      <c r="C20" s="51">
        <v>7740</v>
      </c>
      <c r="D20" s="51">
        <v>68069</v>
      </c>
      <c r="E20" s="51">
        <v>90702</v>
      </c>
      <c r="F20" s="52">
        <v>33.25</v>
      </c>
      <c r="G20" s="13"/>
      <c r="H20" s="13"/>
      <c r="I20" s="13"/>
    </row>
    <row r="21" spans="1:9" x14ac:dyDescent="0.25">
      <c r="A21" s="47" t="s">
        <v>108</v>
      </c>
      <c r="B21" s="48">
        <v>198885</v>
      </c>
      <c r="C21" s="48">
        <v>432155</v>
      </c>
      <c r="D21" s="48">
        <v>1276096</v>
      </c>
      <c r="E21" s="48">
        <v>2206549</v>
      </c>
      <c r="F21" s="49">
        <v>72.91</v>
      </c>
      <c r="G21" s="13"/>
      <c r="H21" s="13"/>
      <c r="I21" s="13"/>
    </row>
    <row r="22" spans="1:9" x14ac:dyDescent="0.25">
      <c r="A22" s="50" t="s">
        <v>109</v>
      </c>
      <c r="B22" s="51">
        <v>813292</v>
      </c>
      <c r="C22" s="51">
        <v>912496</v>
      </c>
      <c r="D22" s="51">
        <v>4706768</v>
      </c>
      <c r="E22" s="51">
        <v>5356804</v>
      </c>
      <c r="F22" s="52">
        <v>13.81</v>
      </c>
      <c r="G22" s="13"/>
      <c r="H22" s="13"/>
      <c r="I22" s="13"/>
    </row>
    <row r="23" spans="1:9" x14ac:dyDescent="0.25">
      <c r="A23" s="47" t="s">
        <v>110</v>
      </c>
      <c r="B23" s="48">
        <v>28517</v>
      </c>
      <c r="C23" s="48">
        <v>2821</v>
      </c>
      <c r="D23" s="48">
        <v>141072</v>
      </c>
      <c r="E23" s="48">
        <v>89741</v>
      </c>
      <c r="F23" s="49">
        <v>-36.39</v>
      </c>
      <c r="G23" s="13"/>
      <c r="H23" s="13"/>
      <c r="I23" s="13"/>
    </row>
    <row r="24" spans="1:9" x14ac:dyDescent="0.25">
      <c r="A24" s="50" t="s">
        <v>111</v>
      </c>
      <c r="B24" s="51">
        <v>1828</v>
      </c>
      <c r="C24" s="51">
        <v>1488</v>
      </c>
      <c r="D24" s="51">
        <v>61958</v>
      </c>
      <c r="E24" s="51">
        <v>34923</v>
      </c>
      <c r="F24" s="52">
        <v>-43.63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58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1712</v>
      </c>
      <c r="C27" s="48">
        <v>1543</v>
      </c>
      <c r="D27" s="48">
        <v>5042</v>
      </c>
      <c r="E27" s="48">
        <v>5393</v>
      </c>
      <c r="F27" s="49">
        <v>6.96</v>
      </c>
      <c r="G27" s="13"/>
      <c r="H27" s="13"/>
      <c r="I27" s="13"/>
    </row>
    <row r="28" spans="1:9" x14ac:dyDescent="0.25">
      <c r="A28" s="50" t="s">
        <v>115</v>
      </c>
      <c r="B28" s="51">
        <v>9696</v>
      </c>
      <c r="C28" s="51">
        <v>12382</v>
      </c>
      <c r="D28" s="51">
        <v>34261</v>
      </c>
      <c r="E28" s="51">
        <v>268933</v>
      </c>
      <c r="F28" s="52">
        <v>684.95</v>
      </c>
      <c r="G28" s="13"/>
      <c r="H28" s="13"/>
      <c r="I28" s="13"/>
    </row>
    <row r="29" spans="1:9" x14ac:dyDescent="0.25">
      <c r="A29" s="47" t="s">
        <v>116</v>
      </c>
      <c r="B29" s="48">
        <v>2276</v>
      </c>
      <c r="C29" s="48">
        <v>285</v>
      </c>
      <c r="D29" s="48">
        <v>6953</v>
      </c>
      <c r="E29" s="48">
        <v>614</v>
      </c>
      <c r="F29" s="49">
        <v>-91.17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350965</v>
      </c>
      <c r="C31" s="48">
        <v>183216</v>
      </c>
      <c r="D31" s="48">
        <v>1512557</v>
      </c>
      <c r="E31" s="48">
        <v>1512407</v>
      </c>
      <c r="F31" s="49">
        <v>-0.01</v>
      </c>
      <c r="G31" s="13"/>
      <c r="H31" s="13"/>
      <c r="I31" s="13"/>
    </row>
    <row r="32" spans="1:9" x14ac:dyDescent="0.25">
      <c r="A32" s="50" t="s">
        <v>119</v>
      </c>
      <c r="B32" s="51">
        <v>2638516</v>
      </c>
      <c r="C32" s="51">
        <v>2869317</v>
      </c>
      <c r="D32" s="51">
        <v>16912852</v>
      </c>
      <c r="E32" s="51">
        <v>17360977</v>
      </c>
      <c r="F32" s="52">
        <v>2.65</v>
      </c>
      <c r="G32" s="13"/>
      <c r="H32" s="13"/>
      <c r="I32" s="13"/>
    </row>
    <row r="33" spans="1:9" x14ac:dyDescent="0.25">
      <c r="A33" s="47" t="s">
        <v>120</v>
      </c>
      <c r="B33" s="48">
        <v>18222</v>
      </c>
      <c r="C33" s="48">
        <v>35552</v>
      </c>
      <c r="D33" s="48">
        <v>130297</v>
      </c>
      <c r="E33" s="48">
        <v>124938</v>
      </c>
      <c r="F33" s="49">
        <v>-4.1100000000000003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55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10504944</v>
      </c>
      <c r="C35" s="54">
        <v>11798400</v>
      </c>
      <c r="D35" s="54">
        <v>64641893</v>
      </c>
      <c r="E35" s="54">
        <v>73298873</v>
      </c>
      <c r="F35" s="55">
        <v>13.39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7998-7700-4095-ABCC-2E70F8293C9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137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2868</v>
      </c>
      <c r="C8" s="51">
        <v>0</v>
      </c>
      <c r="D8" s="51">
        <v>20520</v>
      </c>
      <c r="E8" s="51">
        <v>7690</v>
      </c>
      <c r="F8" s="52">
        <v>-62.52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150</v>
      </c>
      <c r="E9" s="48">
        <v>0</v>
      </c>
      <c r="F9" s="49">
        <v>-100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4027020</v>
      </c>
      <c r="C11" s="48">
        <v>4464836</v>
      </c>
      <c r="D11" s="48">
        <v>25299761</v>
      </c>
      <c r="E11" s="48">
        <v>27866064</v>
      </c>
      <c r="F11" s="49">
        <v>10.14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0</v>
      </c>
      <c r="D12" s="51">
        <v>263</v>
      </c>
      <c r="E12" s="51">
        <v>6563</v>
      </c>
      <c r="F12" s="52">
        <v>2395.44</v>
      </c>
      <c r="G12" s="13"/>
      <c r="H12" s="13"/>
      <c r="I12" s="13"/>
    </row>
    <row r="13" spans="1:12" x14ac:dyDescent="0.25">
      <c r="A13" s="47" t="s">
        <v>100</v>
      </c>
      <c r="B13" s="48">
        <v>602</v>
      </c>
      <c r="C13" s="48">
        <v>0</v>
      </c>
      <c r="D13" s="48">
        <v>2024</v>
      </c>
      <c r="E13" s="48">
        <v>92</v>
      </c>
      <c r="F13" s="49">
        <v>-95.45</v>
      </c>
      <c r="G13" s="13"/>
      <c r="H13" s="13"/>
      <c r="I13" s="13"/>
    </row>
    <row r="14" spans="1:12" x14ac:dyDescent="0.25">
      <c r="A14" s="50" t="s">
        <v>101</v>
      </c>
      <c r="B14" s="51">
        <v>984252</v>
      </c>
      <c r="C14" s="51">
        <v>1333390</v>
      </c>
      <c r="D14" s="51">
        <v>5224266</v>
      </c>
      <c r="E14" s="51">
        <v>7995309</v>
      </c>
      <c r="F14" s="52">
        <v>53.04</v>
      </c>
      <c r="G14" s="13"/>
      <c r="H14" s="13"/>
      <c r="I14" s="13"/>
    </row>
    <row r="15" spans="1:12" x14ac:dyDescent="0.25">
      <c r="A15" s="47" t="s">
        <v>102</v>
      </c>
      <c r="B15" s="48">
        <v>924</v>
      </c>
      <c r="C15" s="48">
        <v>1019</v>
      </c>
      <c r="D15" s="48">
        <v>22825</v>
      </c>
      <c r="E15" s="48">
        <v>7173</v>
      </c>
      <c r="F15" s="49">
        <v>-68.569999999999993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179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43240</v>
      </c>
      <c r="C17" s="48">
        <v>5533</v>
      </c>
      <c r="D17" s="48">
        <v>329746</v>
      </c>
      <c r="E17" s="48">
        <v>52073</v>
      </c>
      <c r="F17" s="49">
        <v>-84.21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1253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39</v>
      </c>
      <c r="E21" s="48">
        <v>16880</v>
      </c>
      <c r="F21" s="49">
        <v>43182.05</v>
      </c>
      <c r="G21" s="13"/>
      <c r="H21" s="13"/>
      <c r="I21" s="13"/>
    </row>
    <row r="22" spans="1:9" x14ac:dyDescent="0.25">
      <c r="A22" s="50" t="s">
        <v>109</v>
      </c>
      <c r="B22" s="51">
        <v>638835</v>
      </c>
      <c r="C22" s="51">
        <v>588587</v>
      </c>
      <c r="D22" s="51">
        <v>3650373</v>
      </c>
      <c r="E22" s="51">
        <v>4045140</v>
      </c>
      <c r="F22" s="52">
        <v>10.81</v>
      </c>
      <c r="G22" s="13"/>
      <c r="H22" s="13"/>
      <c r="I22" s="13"/>
    </row>
    <row r="23" spans="1:9" x14ac:dyDescent="0.25">
      <c r="A23" s="47" t="s">
        <v>110</v>
      </c>
      <c r="B23" s="48">
        <v>27536</v>
      </c>
      <c r="C23" s="48">
        <v>1610</v>
      </c>
      <c r="D23" s="48">
        <v>135168</v>
      </c>
      <c r="E23" s="48">
        <v>82080</v>
      </c>
      <c r="F23" s="49">
        <v>-39.28</v>
      </c>
      <c r="G23" s="13"/>
      <c r="H23" s="13"/>
      <c r="I23" s="13"/>
    </row>
    <row r="24" spans="1:9" x14ac:dyDescent="0.25">
      <c r="A24" s="50" t="s">
        <v>111</v>
      </c>
      <c r="B24" s="51">
        <v>1828</v>
      </c>
      <c r="C24" s="51">
        <v>1488</v>
      </c>
      <c r="D24" s="51">
        <v>61936</v>
      </c>
      <c r="E24" s="51">
        <v>34923</v>
      </c>
      <c r="F24" s="52">
        <v>-43.61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58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8857</v>
      </c>
      <c r="C28" s="51">
        <v>12182</v>
      </c>
      <c r="D28" s="51">
        <v>29462</v>
      </c>
      <c r="E28" s="51">
        <v>265646</v>
      </c>
      <c r="F28" s="52">
        <v>801.66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3575</v>
      </c>
      <c r="C31" s="48">
        <v>140</v>
      </c>
      <c r="D31" s="48">
        <v>30662</v>
      </c>
      <c r="E31" s="48">
        <v>465</v>
      </c>
      <c r="F31" s="49">
        <v>-98.48</v>
      </c>
      <c r="G31" s="13"/>
      <c r="H31" s="13"/>
      <c r="I31" s="13"/>
    </row>
    <row r="32" spans="1:9" x14ac:dyDescent="0.25">
      <c r="A32" s="50" t="s">
        <v>119</v>
      </c>
      <c r="B32" s="51">
        <v>2608742</v>
      </c>
      <c r="C32" s="51">
        <v>2834880</v>
      </c>
      <c r="D32" s="51">
        <v>16729501</v>
      </c>
      <c r="E32" s="51">
        <v>17017146</v>
      </c>
      <c r="F32" s="52">
        <v>1.72</v>
      </c>
      <c r="G32" s="13"/>
      <c r="H32" s="13"/>
      <c r="I32" s="13"/>
    </row>
    <row r="33" spans="1:9" x14ac:dyDescent="0.25">
      <c r="A33" s="47" t="s">
        <v>120</v>
      </c>
      <c r="B33" s="48">
        <v>9219</v>
      </c>
      <c r="C33" s="48">
        <v>25711</v>
      </c>
      <c r="D33" s="48">
        <v>90465</v>
      </c>
      <c r="E33" s="48">
        <v>89477</v>
      </c>
      <c r="F33" s="49">
        <v>-1.0900000000000001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55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8357498</v>
      </c>
      <c r="C35" s="54">
        <v>9269376</v>
      </c>
      <c r="D35" s="54">
        <v>51627219</v>
      </c>
      <c r="E35" s="54">
        <v>57488208</v>
      </c>
      <c r="F35" s="55">
        <v>11.35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B3665-4C95-4A7A-8EB4-C55DA71356F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11480</v>
      </c>
      <c r="C8" s="51">
        <v>8314</v>
      </c>
      <c r="D8" s="51">
        <v>63879</v>
      </c>
      <c r="E8" s="51">
        <v>34982</v>
      </c>
      <c r="F8" s="52">
        <v>-45.24</v>
      </c>
      <c r="G8" s="13"/>
      <c r="H8" s="13"/>
      <c r="I8" s="13"/>
    </row>
    <row r="9" spans="1:12" x14ac:dyDescent="0.25">
      <c r="A9" s="47" t="s">
        <v>96</v>
      </c>
      <c r="B9" s="48">
        <v>32076</v>
      </c>
      <c r="C9" s="48">
        <v>30429</v>
      </c>
      <c r="D9" s="48">
        <v>211414</v>
      </c>
      <c r="E9" s="48">
        <v>176489</v>
      </c>
      <c r="F9" s="49">
        <v>-16.52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1105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620941</v>
      </c>
      <c r="C11" s="48">
        <v>624575</v>
      </c>
      <c r="D11" s="48">
        <v>4421146</v>
      </c>
      <c r="E11" s="48">
        <v>4627735</v>
      </c>
      <c r="F11" s="49">
        <v>4.67</v>
      </c>
      <c r="G11" s="13"/>
      <c r="H11" s="13"/>
      <c r="I11" s="13"/>
    </row>
    <row r="12" spans="1:12" x14ac:dyDescent="0.25">
      <c r="A12" s="50" t="s">
        <v>99</v>
      </c>
      <c r="B12" s="51">
        <v>87168</v>
      </c>
      <c r="C12" s="51">
        <v>86310</v>
      </c>
      <c r="D12" s="51">
        <v>507332</v>
      </c>
      <c r="E12" s="51">
        <v>530382</v>
      </c>
      <c r="F12" s="52">
        <v>4.54</v>
      </c>
      <c r="G12" s="13"/>
      <c r="H12" s="13"/>
      <c r="I12" s="13"/>
    </row>
    <row r="13" spans="1:12" x14ac:dyDescent="0.25">
      <c r="A13" s="47" t="s">
        <v>100</v>
      </c>
      <c r="B13" s="48">
        <v>1219246</v>
      </c>
      <c r="C13" s="48">
        <v>1249932</v>
      </c>
      <c r="D13" s="48">
        <v>6219158</v>
      </c>
      <c r="E13" s="48">
        <v>6406205</v>
      </c>
      <c r="F13" s="49">
        <v>3.01</v>
      </c>
      <c r="G13" s="13"/>
      <c r="H13" s="13"/>
      <c r="I13" s="13"/>
    </row>
    <row r="14" spans="1:12" x14ac:dyDescent="0.25">
      <c r="A14" s="50" t="s">
        <v>101</v>
      </c>
      <c r="B14" s="51">
        <v>976399</v>
      </c>
      <c r="C14" s="51">
        <v>1028073</v>
      </c>
      <c r="D14" s="51">
        <v>5316396</v>
      </c>
      <c r="E14" s="51">
        <v>5623663</v>
      </c>
      <c r="F14" s="52">
        <v>5.78</v>
      </c>
      <c r="G14" s="13"/>
      <c r="H14" s="13"/>
      <c r="I14" s="13"/>
    </row>
    <row r="15" spans="1:12" x14ac:dyDescent="0.25">
      <c r="A15" s="47" t="s">
        <v>102</v>
      </c>
      <c r="B15" s="48">
        <v>67689</v>
      </c>
      <c r="C15" s="48">
        <v>74739</v>
      </c>
      <c r="D15" s="48">
        <v>378505</v>
      </c>
      <c r="E15" s="48">
        <v>413069</v>
      </c>
      <c r="F15" s="49">
        <v>9.1300000000000008</v>
      </c>
      <c r="G15" s="13"/>
      <c r="H15" s="13"/>
      <c r="I15" s="13"/>
    </row>
    <row r="16" spans="1:12" x14ac:dyDescent="0.25">
      <c r="A16" s="50" t="s">
        <v>103</v>
      </c>
      <c r="B16" s="51">
        <v>802</v>
      </c>
      <c r="C16" s="51">
        <v>0</v>
      </c>
      <c r="D16" s="51">
        <v>2314</v>
      </c>
      <c r="E16" s="51">
        <v>0</v>
      </c>
      <c r="F16" s="52">
        <v>-100</v>
      </c>
      <c r="G16" s="13"/>
      <c r="H16" s="13"/>
      <c r="I16" s="13"/>
    </row>
    <row r="17" spans="1:9" x14ac:dyDescent="0.25">
      <c r="A17" s="47" t="s">
        <v>104</v>
      </c>
      <c r="B17" s="48">
        <v>34900</v>
      </c>
      <c r="C17" s="48">
        <v>39757</v>
      </c>
      <c r="D17" s="48">
        <v>285301</v>
      </c>
      <c r="E17" s="48">
        <v>213620</v>
      </c>
      <c r="F17" s="49">
        <v>-25.12</v>
      </c>
      <c r="G17" s="13"/>
      <c r="H17" s="13"/>
      <c r="I17" s="13"/>
    </row>
    <row r="18" spans="1:9" x14ac:dyDescent="0.25">
      <c r="A18" s="50" t="s">
        <v>105</v>
      </c>
      <c r="B18" s="51">
        <v>67689</v>
      </c>
      <c r="C18" s="51">
        <v>63645</v>
      </c>
      <c r="D18" s="51">
        <v>484328</v>
      </c>
      <c r="E18" s="51">
        <v>379666</v>
      </c>
      <c r="F18" s="52">
        <v>-21.61</v>
      </c>
      <c r="G18" s="13"/>
      <c r="H18" s="13"/>
      <c r="I18" s="13"/>
    </row>
    <row r="19" spans="1:9" x14ac:dyDescent="0.25">
      <c r="A19" s="47" t="s">
        <v>106</v>
      </c>
      <c r="B19" s="48">
        <v>5131</v>
      </c>
      <c r="C19" s="48">
        <v>4663</v>
      </c>
      <c r="D19" s="48">
        <v>35040</v>
      </c>
      <c r="E19" s="48">
        <v>33685</v>
      </c>
      <c r="F19" s="49">
        <v>-3.87</v>
      </c>
      <c r="G19" s="13"/>
      <c r="H19" s="13"/>
      <c r="I19" s="13"/>
    </row>
    <row r="20" spans="1:9" x14ac:dyDescent="0.25">
      <c r="A20" s="50" t="s">
        <v>107</v>
      </c>
      <c r="B20" s="51">
        <v>370</v>
      </c>
      <c r="C20" s="51">
        <v>0</v>
      </c>
      <c r="D20" s="51">
        <v>370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12158</v>
      </c>
      <c r="C21" s="48">
        <v>13923</v>
      </c>
      <c r="D21" s="48">
        <v>76152</v>
      </c>
      <c r="E21" s="48">
        <v>78825</v>
      </c>
      <c r="F21" s="49">
        <v>3.51</v>
      </c>
      <c r="G21" s="13"/>
      <c r="H21" s="13"/>
      <c r="I21" s="13"/>
    </row>
    <row r="22" spans="1:9" x14ac:dyDescent="0.25">
      <c r="A22" s="50" t="s">
        <v>109</v>
      </c>
      <c r="B22" s="51">
        <v>363052</v>
      </c>
      <c r="C22" s="51">
        <v>344322</v>
      </c>
      <c r="D22" s="51">
        <v>2066517</v>
      </c>
      <c r="E22" s="51">
        <v>2014162</v>
      </c>
      <c r="F22" s="52">
        <v>-2.5299999999999998</v>
      </c>
      <c r="G22" s="13"/>
      <c r="H22" s="13"/>
      <c r="I22" s="13"/>
    </row>
    <row r="23" spans="1:9" x14ac:dyDescent="0.25">
      <c r="A23" s="47" t="s">
        <v>110</v>
      </c>
      <c r="B23" s="48">
        <v>43229</v>
      </c>
      <c r="C23" s="48">
        <v>42175</v>
      </c>
      <c r="D23" s="48">
        <v>267570</v>
      </c>
      <c r="E23" s="48">
        <v>243950</v>
      </c>
      <c r="F23" s="49">
        <v>-8.83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73285</v>
      </c>
      <c r="C25" s="48">
        <v>57519</v>
      </c>
      <c r="D25" s="48">
        <v>433483</v>
      </c>
      <c r="E25" s="48">
        <v>345017</v>
      </c>
      <c r="F25" s="49">
        <v>-20.41</v>
      </c>
      <c r="G25" s="13"/>
      <c r="H25" s="13"/>
      <c r="I25" s="13"/>
    </row>
    <row r="26" spans="1:9" x14ac:dyDescent="0.25">
      <c r="A26" s="50" t="s">
        <v>113</v>
      </c>
      <c r="B26" s="51">
        <v>47154</v>
      </c>
      <c r="C26" s="51">
        <v>57575</v>
      </c>
      <c r="D26" s="51">
        <v>310794</v>
      </c>
      <c r="E26" s="51">
        <v>432671</v>
      </c>
      <c r="F26" s="52">
        <v>39.21</v>
      </c>
      <c r="G26" s="13"/>
      <c r="H26" s="13"/>
      <c r="I26" s="13"/>
    </row>
    <row r="27" spans="1:9" x14ac:dyDescent="0.25">
      <c r="A27" s="47" t="s">
        <v>114</v>
      </c>
      <c r="B27" s="48">
        <v>60620</v>
      </c>
      <c r="C27" s="48">
        <v>68516</v>
      </c>
      <c r="D27" s="48">
        <v>312276</v>
      </c>
      <c r="E27" s="48">
        <v>344371</v>
      </c>
      <c r="F27" s="49">
        <v>10.28</v>
      </c>
      <c r="G27" s="13"/>
      <c r="H27" s="13"/>
      <c r="I27" s="13"/>
    </row>
    <row r="28" spans="1:9" x14ac:dyDescent="0.25">
      <c r="A28" s="50" t="s">
        <v>115</v>
      </c>
      <c r="B28" s="51">
        <v>331011</v>
      </c>
      <c r="C28" s="51">
        <v>305889</v>
      </c>
      <c r="D28" s="51">
        <v>1864860</v>
      </c>
      <c r="E28" s="51">
        <v>1910647</v>
      </c>
      <c r="F28" s="52">
        <v>2.46</v>
      </c>
      <c r="G28" s="13"/>
      <c r="H28" s="13"/>
      <c r="I28" s="13"/>
    </row>
    <row r="29" spans="1:9" x14ac:dyDescent="0.25">
      <c r="A29" s="47" t="s">
        <v>116</v>
      </c>
      <c r="B29" s="48">
        <v>134520</v>
      </c>
      <c r="C29" s="48">
        <v>159129</v>
      </c>
      <c r="D29" s="48">
        <v>797297</v>
      </c>
      <c r="E29" s="48">
        <v>892077</v>
      </c>
      <c r="F29" s="49">
        <v>11.89</v>
      </c>
      <c r="G29" s="13"/>
      <c r="H29" s="13"/>
      <c r="I29" s="13"/>
    </row>
    <row r="30" spans="1:9" x14ac:dyDescent="0.25">
      <c r="A30" s="50" t="s">
        <v>117</v>
      </c>
      <c r="B30" s="51">
        <v>17086</v>
      </c>
      <c r="C30" s="51">
        <v>14549</v>
      </c>
      <c r="D30" s="51">
        <v>96646</v>
      </c>
      <c r="E30" s="51">
        <v>102271</v>
      </c>
      <c r="F30" s="52">
        <v>5.82</v>
      </c>
      <c r="G30" s="13"/>
      <c r="H30" s="13"/>
      <c r="I30" s="13"/>
    </row>
    <row r="31" spans="1:9" x14ac:dyDescent="0.25">
      <c r="A31" s="47" t="s">
        <v>118</v>
      </c>
      <c r="B31" s="48">
        <v>26923</v>
      </c>
      <c r="C31" s="48">
        <v>22832</v>
      </c>
      <c r="D31" s="48">
        <v>156078</v>
      </c>
      <c r="E31" s="48">
        <v>156032</v>
      </c>
      <c r="F31" s="49">
        <v>-0.03</v>
      </c>
      <c r="G31" s="13"/>
      <c r="H31" s="13"/>
      <c r="I31" s="13"/>
    </row>
    <row r="32" spans="1:9" x14ac:dyDescent="0.25">
      <c r="A32" s="50" t="s">
        <v>119</v>
      </c>
      <c r="B32" s="51">
        <v>846946</v>
      </c>
      <c r="C32" s="51">
        <v>1053993</v>
      </c>
      <c r="D32" s="51">
        <v>4566533</v>
      </c>
      <c r="E32" s="51">
        <v>6026355</v>
      </c>
      <c r="F32" s="52">
        <v>31.97</v>
      </c>
      <c r="G32" s="13"/>
      <c r="H32" s="13"/>
      <c r="I32" s="13"/>
    </row>
    <row r="33" spans="1:9" x14ac:dyDescent="0.25">
      <c r="A33" s="47" t="s">
        <v>120</v>
      </c>
      <c r="B33" s="48">
        <v>105561</v>
      </c>
      <c r="C33" s="48">
        <v>108540</v>
      </c>
      <c r="D33" s="48">
        <v>551942</v>
      </c>
      <c r="E33" s="48">
        <v>574551</v>
      </c>
      <c r="F33" s="49">
        <v>4.0999999999999996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5185436</v>
      </c>
      <c r="C35" s="54">
        <v>5459399</v>
      </c>
      <c r="D35" s="54">
        <v>29426436</v>
      </c>
      <c r="E35" s="54">
        <v>31560425</v>
      </c>
      <c r="F35" s="55">
        <v>7.25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67BF8-6B64-4FE5-A039-C759B77B3DD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125</v>
      </c>
      <c r="C8" s="51">
        <v>287</v>
      </c>
      <c r="D8" s="51">
        <v>576</v>
      </c>
      <c r="E8" s="51">
        <v>812</v>
      </c>
      <c r="F8" s="52">
        <v>40.97</v>
      </c>
      <c r="G8" s="13"/>
      <c r="H8" s="13"/>
      <c r="I8" s="13"/>
    </row>
    <row r="9" spans="1:12" x14ac:dyDescent="0.25">
      <c r="A9" s="47" t="s">
        <v>96</v>
      </c>
      <c r="B9" s="48">
        <v>755</v>
      </c>
      <c r="C9" s="48">
        <v>636</v>
      </c>
      <c r="D9" s="48">
        <v>5039</v>
      </c>
      <c r="E9" s="48">
        <v>4267</v>
      </c>
      <c r="F9" s="49">
        <v>-15.32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17190</v>
      </c>
      <c r="C11" s="48">
        <v>17592</v>
      </c>
      <c r="D11" s="48">
        <v>122971</v>
      </c>
      <c r="E11" s="48">
        <v>128822</v>
      </c>
      <c r="F11" s="49">
        <v>4.76</v>
      </c>
      <c r="G11" s="13"/>
      <c r="H11" s="13"/>
      <c r="I11" s="13"/>
    </row>
    <row r="12" spans="1:12" x14ac:dyDescent="0.25">
      <c r="A12" s="50" t="s">
        <v>99</v>
      </c>
      <c r="B12" s="51">
        <v>2509</v>
      </c>
      <c r="C12" s="51">
        <v>2675</v>
      </c>
      <c r="D12" s="51">
        <v>13772</v>
      </c>
      <c r="E12" s="51">
        <v>15751</v>
      </c>
      <c r="F12" s="52">
        <v>14.37</v>
      </c>
      <c r="G12" s="13"/>
      <c r="H12" s="13"/>
      <c r="I12" s="13"/>
    </row>
    <row r="13" spans="1:12" x14ac:dyDescent="0.25">
      <c r="A13" s="47" t="s">
        <v>100</v>
      </c>
      <c r="B13" s="48">
        <v>26035</v>
      </c>
      <c r="C13" s="48">
        <v>26309</v>
      </c>
      <c r="D13" s="48">
        <v>132772</v>
      </c>
      <c r="E13" s="48">
        <v>134132</v>
      </c>
      <c r="F13" s="49">
        <v>1.02</v>
      </c>
      <c r="G13" s="13"/>
      <c r="H13" s="13"/>
      <c r="I13" s="13"/>
    </row>
    <row r="14" spans="1:12" x14ac:dyDescent="0.25">
      <c r="A14" s="50" t="s">
        <v>101</v>
      </c>
      <c r="B14" s="51">
        <v>19373</v>
      </c>
      <c r="C14" s="51">
        <v>19511</v>
      </c>
      <c r="D14" s="51">
        <v>100359</v>
      </c>
      <c r="E14" s="51">
        <v>104251</v>
      </c>
      <c r="F14" s="52">
        <v>3.88</v>
      </c>
      <c r="G14" s="13"/>
      <c r="H14" s="13"/>
      <c r="I14" s="13"/>
    </row>
    <row r="15" spans="1:12" x14ac:dyDescent="0.25">
      <c r="A15" s="47" t="s">
        <v>102</v>
      </c>
      <c r="B15" s="48">
        <v>1656</v>
      </c>
      <c r="C15" s="48">
        <v>1878</v>
      </c>
      <c r="D15" s="48">
        <v>9675</v>
      </c>
      <c r="E15" s="48">
        <v>10211</v>
      </c>
      <c r="F15" s="49">
        <v>5.54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1236</v>
      </c>
      <c r="C18" s="51">
        <v>1770</v>
      </c>
      <c r="D18" s="51">
        <v>8228</v>
      </c>
      <c r="E18" s="51">
        <v>10783</v>
      </c>
      <c r="F18" s="52">
        <v>31.05</v>
      </c>
      <c r="G18" s="13"/>
      <c r="H18" s="13"/>
      <c r="I18" s="13"/>
    </row>
    <row r="19" spans="1:9" x14ac:dyDescent="0.25">
      <c r="A19" s="47" t="s">
        <v>106</v>
      </c>
      <c r="B19" s="48">
        <v>31</v>
      </c>
      <c r="C19" s="48">
        <v>37</v>
      </c>
      <c r="D19" s="48">
        <v>349</v>
      </c>
      <c r="E19" s="48">
        <v>309</v>
      </c>
      <c r="F19" s="49">
        <v>-11.46</v>
      </c>
      <c r="G19" s="13"/>
      <c r="H19" s="13"/>
      <c r="I19" s="13"/>
    </row>
    <row r="20" spans="1:9" x14ac:dyDescent="0.25">
      <c r="A20" s="50" t="s">
        <v>107</v>
      </c>
      <c r="B20" s="51">
        <v>15</v>
      </c>
      <c r="C20" s="51">
        <v>0</v>
      </c>
      <c r="D20" s="51">
        <v>15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523</v>
      </c>
      <c r="C21" s="48">
        <v>674</v>
      </c>
      <c r="D21" s="48">
        <v>3138</v>
      </c>
      <c r="E21" s="48">
        <v>3530</v>
      </c>
      <c r="F21" s="49">
        <v>12.49</v>
      </c>
      <c r="G21" s="13"/>
      <c r="H21" s="13"/>
      <c r="I21" s="13"/>
    </row>
    <row r="22" spans="1:9" x14ac:dyDescent="0.25">
      <c r="A22" s="50" t="s">
        <v>109</v>
      </c>
      <c r="B22" s="51">
        <v>12493</v>
      </c>
      <c r="C22" s="51">
        <v>12887</v>
      </c>
      <c r="D22" s="51">
        <v>70348</v>
      </c>
      <c r="E22" s="51">
        <v>74710</v>
      </c>
      <c r="F22" s="52">
        <v>6.2</v>
      </c>
      <c r="G22" s="13"/>
      <c r="H22" s="13"/>
      <c r="I22" s="13"/>
    </row>
    <row r="23" spans="1:9" x14ac:dyDescent="0.25">
      <c r="A23" s="47" t="s">
        <v>110</v>
      </c>
      <c r="B23" s="48">
        <v>1694</v>
      </c>
      <c r="C23" s="48">
        <v>1521</v>
      </c>
      <c r="D23" s="48">
        <v>10625</v>
      </c>
      <c r="E23" s="48">
        <v>8866</v>
      </c>
      <c r="F23" s="49">
        <v>-16.559999999999999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2915</v>
      </c>
      <c r="C25" s="48">
        <v>2157</v>
      </c>
      <c r="D25" s="48">
        <v>17290</v>
      </c>
      <c r="E25" s="48">
        <v>13150</v>
      </c>
      <c r="F25" s="49">
        <v>-23.94</v>
      </c>
      <c r="G25" s="13"/>
      <c r="H25" s="13"/>
      <c r="I25" s="13"/>
    </row>
    <row r="26" spans="1:9" x14ac:dyDescent="0.25">
      <c r="A26" s="50" t="s">
        <v>113</v>
      </c>
      <c r="B26" s="51">
        <v>1865</v>
      </c>
      <c r="C26" s="51">
        <v>2315</v>
      </c>
      <c r="D26" s="51">
        <v>12219</v>
      </c>
      <c r="E26" s="51">
        <v>16724</v>
      </c>
      <c r="F26" s="52">
        <v>36.869999999999997</v>
      </c>
      <c r="G26" s="13"/>
      <c r="H26" s="13"/>
      <c r="I26" s="13"/>
    </row>
    <row r="27" spans="1:9" x14ac:dyDescent="0.25">
      <c r="A27" s="47" t="s">
        <v>114</v>
      </c>
      <c r="B27" s="48">
        <v>466</v>
      </c>
      <c r="C27" s="48">
        <v>502</v>
      </c>
      <c r="D27" s="48">
        <v>2550</v>
      </c>
      <c r="E27" s="48">
        <v>2614</v>
      </c>
      <c r="F27" s="49">
        <v>2.5099999999999998</v>
      </c>
      <c r="G27" s="13"/>
      <c r="H27" s="13"/>
      <c r="I27" s="13"/>
    </row>
    <row r="28" spans="1:9" x14ac:dyDescent="0.25">
      <c r="A28" s="50" t="s">
        <v>115</v>
      </c>
      <c r="B28" s="51">
        <v>10921</v>
      </c>
      <c r="C28" s="51">
        <v>10450</v>
      </c>
      <c r="D28" s="51">
        <v>59689</v>
      </c>
      <c r="E28" s="51">
        <v>63012</v>
      </c>
      <c r="F28" s="52">
        <v>5.57</v>
      </c>
      <c r="G28" s="13"/>
      <c r="H28" s="13"/>
      <c r="I28" s="13"/>
    </row>
    <row r="29" spans="1:9" x14ac:dyDescent="0.25">
      <c r="A29" s="47" t="s">
        <v>116</v>
      </c>
      <c r="B29" s="48">
        <v>1568</v>
      </c>
      <c r="C29" s="48">
        <v>2142</v>
      </c>
      <c r="D29" s="48">
        <v>9277</v>
      </c>
      <c r="E29" s="48">
        <v>11250</v>
      </c>
      <c r="F29" s="49">
        <v>21.27</v>
      </c>
      <c r="G29" s="13"/>
      <c r="H29" s="13"/>
      <c r="I29" s="13"/>
    </row>
    <row r="30" spans="1:9" x14ac:dyDescent="0.25">
      <c r="A30" s="50" t="s">
        <v>117</v>
      </c>
      <c r="B30" s="51">
        <v>690</v>
      </c>
      <c r="C30" s="51">
        <v>658</v>
      </c>
      <c r="D30" s="51">
        <v>3968</v>
      </c>
      <c r="E30" s="51">
        <v>4167</v>
      </c>
      <c r="F30" s="52">
        <v>5.0199999999999996</v>
      </c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19787</v>
      </c>
      <c r="C32" s="51">
        <v>24130</v>
      </c>
      <c r="D32" s="51">
        <v>105368</v>
      </c>
      <c r="E32" s="51">
        <v>128794</v>
      </c>
      <c r="F32" s="52">
        <v>22.23</v>
      </c>
      <c r="G32" s="13"/>
      <c r="H32" s="13"/>
      <c r="I32" s="13"/>
    </row>
    <row r="33" spans="1:9" x14ac:dyDescent="0.25">
      <c r="A33" s="47" t="s">
        <v>120</v>
      </c>
      <c r="B33" s="48">
        <v>1627</v>
      </c>
      <c r="C33" s="48">
        <v>1881</v>
      </c>
      <c r="D33" s="48">
        <v>9330</v>
      </c>
      <c r="E33" s="48">
        <v>10196</v>
      </c>
      <c r="F33" s="49">
        <v>9.2799999999999994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123474</v>
      </c>
      <c r="C35" s="54">
        <v>130012</v>
      </c>
      <c r="D35" s="54">
        <v>697558</v>
      </c>
      <c r="E35" s="54">
        <v>746351</v>
      </c>
      <c r="F35" s="55">
        <v>6.99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1239A-40DE-476D-AB6E-5E6EF36B023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3</v>
      </c>
      <c r="D7" s="48">
        <v>2</v>
      </c>
      <c r="E7" s="48">
        <v>7</v>
      </c>
      <c r="F7" s="49">
        <v>250</v>
      </c>
      <c r="G7" s="13"/>
      <c r="H7" s="13"/>
      <c r="I7" s="13"/>
    </row>
    <row r="8" spans="1:12" x14ac:dyDescent="0.25">
      <c r="A8" s="50" t="s">
        <v>95</v>
      </c>
      <c r="B8" s="51">
        <v>13447</v>
      </c>
      <c r="C8" s="51">
        <v>14662</v>
      </c>
      <c r="D8" s="51">
        <v>79370</v>
      </c>
      <c r="E8" s="51">
        <v>80196</v>
      </c>
      <c r="F8" s="52">
        <v>1.04</v>
      </c>
      <c r="G8" s="13"/>
      <c r="H8" s="13"/>
      <c r="I8" s="13"/>
    </row>
    <row r="9" spans="1:12" x14ac:dyDescent="0.25">
      <c r="A9" s="47" t="s">
        <v>96</v>
      </c>
      <c r="B9" s="48">
        <v>421</v>
      </c>
      <c r="C9" s="48">
        <v>500</v>
      </c>
      <c r="D9" s="48">
        <v>3272</v>
      </c>
      <c r="E9" s="48">
        <v>3439</v>
      </c>
      <c r="F9" s="49">
        <v>5.0999999999999996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338291</v>
      </c>
      <c r="C11" s="48">
        <v>391883</v>
      </c>
      <c r="D11" s="48">
        <v>2153705</v>
      </c>
      <c r="E11" s="48">
        <v>2343401</v>
      </c>
      <c r="F11" s="49">
        <v>8.81</v>
      </c>
      <c r="G11" s="13"/>
      <c r="H11" s="13"/>
      <c r="I11" s="13"/>
    </row>
    <row r="12" spans="1:12" x14ac:dyDescent="0.25">
      <c r="A12" s="50" t="s">
        <v>99</v>
      </c>
      <c r="B12" s="51">
        <v>6924</v>
      </c>
      <c r="C12" s="51">
        <v>5278</v>
      </c>
      <c r="D12" s="51">
        <v>42523</v>
      </c>
      <c r="E12" s="51">
        <v>34903</v>
      </c>
      <c r="F12" s="52">
        <v>-17.920000000000002</v>
      </c>
      <c r="G12" s="13"/>
      <c r="H12" s="13"/>
      <c r="I12" s="13"/>
    </row>
    <row r="13" spans="1:12" x14ac:dyDescent="0.25">
      <c r="A13" s="47" t="s">
        <v>100</v>
      </c>
      <c r="B13" s="48">
        <v>11587</v>
      </c>
      <c r="C13" s="48">
        <v>12017</v>
      </c>
      <c r="D13" s="48">
        <v>62792</v>
      </c>
      <c r="E13" s="48">
        <v>61756</v>
      </c>
      <c r="F13" s="49">
        <v>-1.65</v>
      </c>
      <c r="G13" s="13"/>
      <c r="H13" s="13"/>
      <c r="I13" s="13"/>
    </row>
    <row r="14" spans="1:12" x14ac:dyDescent="0.25">
      <c r="A14" s="50" t="s">
        <v>101</v>
      </c>
      <c r="B14" s="51">
        <v>243945</v>
      </c>
      <c r="C14" s="51">
        <v>290317</v>
      </c>
      <c r="D14" s="51">
        <v>1392155</v>
      </c>
      <c r="E14" s="51">
        <v>1632159</v>
      </c>
      <c r="F14" s="52">
        <v>17.239999999999998</v>
      </c>
      <c r="G14" s="13"/>
      <c r="H14" s="13"/>
      <c r="I14" s="13"/>
    </row>
    <row r="15" spans="1:12" x14ac:dyDescent="0.25">
      <c r="A15" s="47" t="s">
        <v>102</v>
      </c>
      <c r="B15" s="48">
        <v>51410</v>
      </c>
      <c r="C15" s="48">
        <v>56067</v>
      </c>
      <c r="D15" s="48">
        <v>282448</v>
      </c>
      <c r="E15" s="48">
        <v>322455</v>
      </c>
      <c r="F15" s="49">
        <v>14.16</v>
      </c>
      <c r="G15" s="13"/>
      <c r="H15" s="13"/>
      <c r="I15" s="13"/>
    </row>
    <row r="16" spans="1:12" x14ac:dyDescent="0.25">
      <c r="A16" s="50" t="s">
        <v>103</v>
      </c>
      <c r="B16" s="51">
        <v>6698</v>
      </c>
      <c r="C16" s="51">
        <v>6520</v>
      </c>
      <c r="D16" s="51">
        <v>43209</v>
      </c>
      <c r="E16" s="51">
        <v>40880</v>
      </c>
      <c r="F16" s="52">
        <v>-5.39</v>
      </c>
      <c r="G16" s="13"/>
      <c r="H16" s="13"/>
      <c r="I16" s="13"/>
    </row>
    <row r="17" spans="1:9" x14ac:dyDescent="0.25">
      <c r="A17" s="47" t="s">
        <v>104</v>
      </c>
      <c r="B17" s="48">
        <v>17879</v>
      </c>
      <c r="C17" s="48">
        <v>19462</v>
      </c>
      <c r="D17" s="48">
        <v>125419</v>
      </c>
      <c r="E17" s="48">
        <v>124607</v>
      </c>
      <c r="F17" s="49">
        <v>-0.65</v>
      </c>
      <c r="G17" s="13"/>
      <c r="H17" s="13"/>
      <c r="I17" s="13"/>
    </row>
    <row r="18" spans="1:9" x14ac:dyDescent="0.25">
      <c r="A18" s="50" t="s">
        <v>105</v>
      </c>
      <c r="B18" s="51">
        <v>1066</v>
      </c>
      <c r="C18" s="51">
        <v>956</v>
      </c>
      <c r="D18" s="51">
        <v>10734</v>
      </c>
      <c r="E18" s="51">
        <v>5404</v>
      </c>
      <c r="F18" s="52">
        <v>-49.66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390</v>
      </c>
      <c r="D19" s="48">
        <v>246</v>
      </c>
      <c r="E19" s="48">
        <v>643</v>
      </c>
      <c r="F19" s="49">
        <v>161.38</v>
      </c>
      <c r="G19" s="13"/>
      <c r="H19" s="13"/>
      <c r="I19" s="13"/>
    </row>
    <row r="20" spans="1:9" x14ac:dyDescent="0.25">
      <c r="A20" s="50" t="s">
        <v>107</v>
      </c>
      <c r="B20" s="51">
        <v>6716</v>
      </c>
      <c r="C20" s="51">
        <v>6433</v>
      </c>
      <c r="D20" s="51">
        <v>38126</v>
      </c>
      <c r="E20" s="51">
        <v>39465</v>
      </c>
      <c r="F20" s="52">
        <v>3.51</v>
      </c>
      <c r="G20" s="13"/>
      <c r="H20" s="13"/>
      <c r="I20" s="13"/>
    </row>
    <row r="21" spans="1:9" x14ac:dyDescent="0.25">
      <c r="A21" s="47" t="s">
        <v>108</v>
      </c>
      <c r="B21" s="48">
        <v>5022</v>
      </c>
      <c r="C21" s="48">
        <v>6301</v>
      </c>
      <c r="D21" s="48">
        <v>25834</v>
      </c>
      <c r="E21" s="48">
        <v>36909</v>
      </c>
      <c r="F21" s="49">
        <v>42.87</v>
      </c>
      <c r="G21" s="13"/>
      <c r="H21" s="13"/>
      <c r="I21" s="13"/>
    </row>
    <row r="22" spans="1:9" x14ac:dyDescent="0.25">
      <c r="A22" s="50" t="s">
        <v>109</v>
      </c>
      <c r="B22" s="51">
        <v>88035</v>
      </c>
      <c r="C22" s="51">
        <v>88223</v>
      </c>
      <c r="D22" s="51">
        <v>525548</v>
      </c>
      <c r="E22" s="51">
        <v>575433</v>
      </c>
      <c r="F22" s="52">
        <v>9.49</v>
      </c>
      <c r="G22" s="13"/>
      <c r="H22" s="13"/>
      <c r="I22" s="13"/>
    </row>
    <row r="23" spans="1:9" x14ac:dyDescent="0.25">
      <c r="A23" s="47" t="s">
        <v>110</v>
      </c>
      <c r="B23" s="48">
        <v>4100</v>
      </c>
      <c r="C23" s="48">
        <v>3635</v>
      </c>
      <c r="D23" s="48">
        <v>44593</v>
      </c>
      <c r="E23" s="48">
        <v>34912</v>
      </c>
      <c r="F23" s="49">
        <v>-21.71</v>
      </c>
      <c r="G23" s="13"/>
      <c r="H23" s="13"/>
      <c r="I23" s="13"/>
    </row>
    <row r="24" spans="1:9" x14ac:dyDescent="0.25">
      <c r="A24" s="50" t="s">
        <v>111</v>
      </c>
      <c r="B24" s="51">
        <v>6830</v>
      </c>
      <c r="C24" s="51">
        <v>6959</v>
      </c>
      <c r="D24" s="51">
        <v>44811</v>
      </c>
      <c r="E24" s="51">
        <v>43778</v>
      </c>
      <c r="F24" s="52">
        <v>-2.31</v>
      </c>
      <c r="G24" s="13"/>
      <c r="H24" s="13"/>
      <c r="I24" s="13"/>
    </row>
    <row r="25" spans="1:9" x14ac:dyDescent="0.25">
      <c r="A25" s="47" t="s">
        <v>112</v>
      </c>
      <c r="B25" s="48">
        <v>2447</v>
      </c>
      <c r="C25" s="48">
        <v>1909</v>
      </c>
      <c r="D25" s="48">
        <v>17942</v>
      </c>
      <c r="E25" s="48">
        <v>11438</v>
      </c>
      <c r="F25" s="49">
        <v>-36.25</v>
      </c>
      <c r="G25" s="13"/>
      <c r="H25" s="13"/>
      <c r="I25" s="13"/>
    </row>
    <row r="26" spans="1:9" x14ac:dyDescent="0.25">
      <c r="A26" s="50" t="s">
        <v>113</v>
      </c>
      <c r="B26" s="51">
        <v>134</v>
      </c>
      <c r="C26" s="51">
        <v>20</v>
      </c>
      <c r="D26" s="51">
        <v>842</v>
      </c>
      <c r="E26" s="51">
        <v>95</v>
      </c>
      <c r="F26" s="52">
        <v>-88.72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2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32485</v>
      </c>
      <c r="C28" s="51">
        <v>34648</v>
      </c>
      <c r="D28" s="51">
        <v>193284</v>
      </c>
      <c r="E28" s="51">
        <v>279818</v>
      </c>
      <c r="F28" s="52">
        <v>44.77</v>
      </c>
      <c r="G28" s="13"/>
      <c r="H28" s="13"/>
      <c r="I28" s="13"/>
    </row>
    <row r="29" spans="1:9" x14ac:dyDescent="0.25">
      <c r="A29" s="47" t="s">
        <v>116</v>
      </c>
      <c r="B29" s="48">
        <v>675</v>
      </c>
      <c r="C29" s="48">
        <v>1001</v>
      </c>
      <c r="D29" s="48">
        <v>2039</v>
      </c>
      <c r="E29" s="48">
        <v>4697</v>
      </c>
      <c r="F29" s="49">
        <v>130.36000000000001</v>
      </c>
      <c r="G29" s="13"/>
      <c r="H29" s="13"/>
      <c r="I29" s="13"/>
    </row>
    <row r="30" spans="1:9" x14ac:dyDescent="0.25">
      <c r="A30" s="50" t="s">
        <v>117</v>
      </c>
      <c r="B30" s="51">
        <v>9111</v>
      </c>
      <c r="C30" s="51">
        <v>12415</v>
      </c>
      <c r="D30" s="51">
        <v>53829</v>
      </c>
      <c r="E30" s="51">
        <v>65147</v>
      </c>
      <c r="F30" s="52">
        <v>21.03</v>
      </c>
      <c r="G30" s="13"/>
      <c r="H30" s="13"/>
      <c r="I30" s="13"/>
    </row>
    <row r="31" spans="1:9" x14ac:dyDescent="0.25">
      <c r="A31" s="47" t="s">
        <v>118</v>
      </c>
      <c r="B31" s="48">
        <v>6377</v>
      </c>
      <c r="C31" s="48">
        <v>4383</v>
      </c>
      <c r="D31" s="48">
        <v>31946</v>
      </c>
      <c r="E31" s="48">
        <v>30481</v>
      </c>
      <c r="F31" s="49">
        <v>-4.59</v>
      </c>
      <c r="G31" s="13"/>
      <c r="H31" s="13"/>
      <c r="I31" s="13"/>
    </row>
    <row r="32" spans="1:9" x14ac:dyDescent="0.25">
      <c r="A32" s="50" t="s">
        <v>119</v>
      </c>
      <c r="B32" s="51">
        <v>382646</v>
      </c>
      <c r="C32" s="51">
        <v>429650</v>
      </c>
      <c r="D32" s="51">
        <v>2349025</v>
      </c>
      <c r="E32" s="51">
        <v>2519418</v>
      </c>
      <c r="F32" s="52">
        <v>7.25</v>
      </c>
      <c r="G32" s="13"/>
      <c r="H32" s="13"/>
      <c r="I32" s="13"/>
    </row>
    <row r="33" spans="1:9" x14ac:dyDescent="0.25">
      <c r="A33" s="47" t="s">
        <v>120</v>
      </c>
      <c r="B33" s="48">
        <v>12583</v>
      </c>
      <c r="C33" s="48">
        <v>17305</v>
      </c>
      <c r="D33" s="48">
        <v>89032</v>
      </c>
      <c r="E33" s="48">
        <v>93376</v>
      </c>
      <c r="F33" s="49">
        <v>4.88</v>
      </c>
      <c r="G33" s="13"/>
      <c r="H33" s="13"/>
      <c r="I33" s="13"/>
    </row>
    <row r="34" spans="1:9" x14ac:dyDescent="0.25">
      <c r="A34" s="50" t="s">
        <v>121</v>
      </c>
      <c r="B34" s="51">
        <v>2693</v>
      </c>
      <c r="C34" s="51">
        <v>2759</v>
      </c>
      <c r="D34" s="51">
        <v>17269</v>
      </c>
      <c r="E34" s="51">
        <v>16976</v>
      </c>
      <c r="F34" s="52">
        <v>-1.7</v>
      </c>
      <c r="G34" s="13"/>
      <c r="H34" s="13"/>
      <c r="I34" s="13"/>
    </row>
    <row r="35" spans="1:9" x14ac:dyDescent="0.25">
      <c r="A35" s="53" t="s">
        <v>122</v>
      </c>
      <c r="B35" s="54">
        <v>1251522</v>
      </c>
      <c r="C35" s="54">
        <v>1413695</v>
      </c>
      <c r="D35" s="54">
        <v>7629995</v>
      </c>
      <c r="E35" s="54">
        <v>8401794</v>
      </c>
      <c r="F35" s="55">
        <v>10.119999999999999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EFBA-3333-4556-BBD5-9BCED4D3407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141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195</v>
      </c>
      <c r="C8" s="51">
        <v>0</v>
      </c>
      <c r="D8" s="51">
        <v>1206</v>
      </c>
      <c r="E8" s="51">
        <v>526</v>
      </c>
      <c r="F8" s="52">
        <v>-56.38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14</v>
      </c>
      <c r="E9" s="48">
        <v>0</v>
      </c>
      <c r="F9" s="49">
        <v>-100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309876</v>
      </c>
      <c r="C11" s="48">
        <v>345921</v>
      </c>
      <c r="D11" s="48">
        <v>1977198</v>
      </c>
      <c r="E11" s="48">
        <v>2100636</v>
      </c>
      <c r="F11" s="49">
        <v>6.24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0</v>
      </c>
      <c r="D12" s="51">
        <v>126</v>
      </c>
      <c r="E12" s="51">
        <v>516</v>
      </c>
      <c r="F12" s="52">
        <v>309.52</v>
      </c>
      <c r="G12" s="13"/>
      <c r="H12" s="13"/>
      <c r="I12" s="13"/>
    </row>
    <row r="13" spans="1:12" x14ac:dyDescent="0.25">
      <c r="A13" s="47" t="s">
        <v>100</v>
      </c>
      <c r="B13" s="48">
        <v>84</v>
      </c>
      <c r="C13" s="48">
        <v>0</v>
      </c>
      <c r="D13" s="48">
        <v>278</v>
      </c>
      <c r="E13" s="48">
        <v>13</v>
      </c>
      <c r="F13" s="49">
        <v>-95.32</v>
      </c>
      <c r="G13" s="13"/>
      <c r="H13" s="13"/>
      <c r="I13" s="13"/>
    </row>
    <row r="14" spans="1:12" x14ac:dyDescent="0.25">
      <c r="A14" s="50" t="s">
        <v>101</v>
      </c>
      <c r="B14" s="51">
        <v>93866</v>
      </c>
      <c r="C14" s="51">
        <v>120494</v>
      </c>
      <c r="D14" s="51">
        <v>466751</v>
      </c>
      <c r="E14" s="51">
        <v>665578</v>
      </c>
      <c r="F14" s="52">
        <v>42.6</v>
      </c>
      <c r="G14" s="13"/>
      <c r="H14" s="13"/>
      <c r="I14" s="13"/>
    </row>
    <row r="15" spans="1:12" x14ac:dyDescent="0.25">
      <c r="A15" s="47" t="s">
        <v>102</v>
      </c>
      <c r="B15" s="48">
        <v>67</v>
      </c>
      <c r="C15" s="48">
        <v>85</v>
      </c>
      <c r="D15" s="48">
        <v>1545</v>
      </c>
      <c r="E15" s="48">
        <v>580</v>
      </c>
      <c r="F15" s="49">
        <v>-62.46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80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2502</v>
      </c>
      <c r="C17" s="48">
        <v>563</v>
      </c>
      <c r="D17" s="48">
        <v>19896</v>
      </c>
      <c r="E17" s="48">
        <v>4219</v>
      </c>
      <c r="F17" s="49">
        <v>-78.790000000000006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92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4</v>
      </c>
      <c r="E21" s="48">
        <v>1220</v>
      </c>
      <c r="F21" s="49">
        <v>30400</v>
      </c>
      <c r="G21" s="13"/>
      <c r="H21" s="13"/>
      <c r="I21" s="13"/>
    </row>
    <row r="22" spans="1:9" x14ac:dyDescent="0.25">
      <c r="A22" s="50" t="s">
        <v>109</v>
      </c>
      <c r="B22" s="51">
        <v>43513</v>
      </c>
      <c r="C22" s="51">
        <v>42839</v>
      </c>
      <c r="D22" s="51">
        <v>256050</v>
      </c>
      <c r="E22" s="51">
        <v>296476</v>
      </c>
      <c r="F22" s="52">
        <v>15.79</v>
      </c>
      <c r="G22" s="13"/>
      <c r="H22" s="13"/>
      <c r="I22" s="13"/>
    </row>
    <row r="23" spans="1:9" x14ac:dyDescent="0.25">
      <c r="A23" s="47" t="s">
        <v>110</v>
      </c>
      <c r="B23" s="48">
        <v>1582</v>
      </c>
      <c r="C23" s="48">
        <v>804</v>
      </c>
      <c r="D23" s="48">
        <v>28149</v>
      </c>
      <c r="E23" s="48">
        <v>15438</v>
      </c>
      <c r="F23" s="49">
        <v>-45.16</v>
      </c>
      <c r="G23" s="13"/>
      <c r="H23" s="13"/>
      <c r="I23" s="13"/>
    </row>
    <row r="24" spans="1:9" x14ac:dyDescent="0.25">
      <c r="A24" s="50" t="s">
        <v>111</v>
      </c>
      <c r="B24" s="51">
        <v>416</v>
      </c>
      <c r="C24" s="51">
        <v>122</v>
      </c>
      <c r="D24" s="51">
        <v>7453</v>
      </c>
      <c r="E24" s="51">
        <v>5110</v>
      </c>
      <c r="F24" s="52">
        <v>-31.44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4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717</v>
      </c>
      <c r="C28" s="51">
        <v>2667</v>
      </c>
      <c r="D28" s="51">
        <v>2367</v>
      </c>
      <c r="E28" s="51">
        <v>79945</v>
      </c>
      <c r="F28" s="52">
        <v>3277.48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399</v>
      </c>
      <c r="C31" s="48">
        <v>21</v>
      </c>
      <c r="D31" s="48">
        <v>2934</v>
      </c>
      <c r="E31" s="48">
        <v>51</v>
      </c>
      <c r="F31" s="49">
        <v>-98.26</v>
      </c>
      <c r="G31" s="13"/>
      <c r="H31" s="13"/>
      <c r="I31" s="13"/>
    </row>
    <row r="32" spans="1:9" x14ac:dyDescent="0.25">
      <c r="A32" s="50" t="s">
        <v>119</v>
      </c>
      <c r="B32" s="51">
        <v>209060</v>
      </c>
      <c r="C32" s="51">
        <v>231975</v>
      </c>
      <c r="D32" s="51">
        <v>1278344</v>
      </c>
      <c r="E32" s="51">
        <v>1379284</v>
      </c>
      <c r="F32" s="52">
        <v>7.9</v>
      </c>
      <c r="G32" s="13"/>
      <c r="H32" s="13"/>
      <c r="I32" s="13"/>
    </row>
    <row r="33" spans="1:9" x14ac:dyDescent="0.25">
      <c r="A33" s="47" t="s">
        <v>120</v>
      </c>
      <c r="B33" s="48">
        <v>499</v>
      </c>
      <c r="C33" s="48">
        <v>1620</v>
      </c>
      <c r="D33" s="48">
        <v>5470</v>
      </c>
      <c r="E33" s="48">
        <v>5321</v>
      </c>
      <c r="F33" s="49">
        <v>-2.72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9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662776</v>
      </c>
      <c r="C35" s="54">
        <v>747111</v>
      </c>
      <c r="D35" s="54">
        <v>4047789</v>
      </c>
      <c r="E35" s="54">
        <v>4555094</v>
      </c>
      <c r="F35" s="55">
        <v>12.53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AACFC-5CFA-477E-AA1D-C14D9562819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1</v>
      </c>
      <c r="F7" s="59"/>
      <c r="G7" s="13"/>
      <c r="H7" s="13"/>
      <c r="I7" s="13"/>
    </row>
    <row r="8" spans="1:12" x14ac:dyDescent="0.25">
      <c r="A8" s="50" t="s">
        <v>95</v>
      </c>
      <c r="B8" s="51">
        <v>11419</v>
      </c>
      <c r="C8" s="51">
        <v>13428</v>
      </c>
      <c r="D8" s="51">
        <v>68529</v>
      </c>
      <c r="E8" s="51">
        <v>73274</v>
      </c>
      <c r="F8" s="52">
        <v>6.92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89</v>
      </c>
      <c r="D9" s="48">
        <v>192</v>
      </c>
      <c r="E9" s="48">
        <v>281</v>
      </c>
      <c r="F9" s="49">
        <v>46.35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42</v>
      </c>
      <c r="C11" s="48">
        <v>337</v>
      </c>
      <c r="D11" s="48">
        <v>2049</v>
      </c>
      <c r="E11" s="48">
        <v>1133</v>
      </c>
      <c r="F11" s="49">
        <v>-44.7</v>
      </c>
      <c r="G11" s="13"/>
      <c r="H11" s="13"/>
      <c r="I11" s="13"/>
    </row>
    <row r="12" spans="1:12" x14ac:dyDescent="0.25">
      <c r="A12" s="50" t="s">
        <v>99</v>
      </c>
      <c r="B12" s="51">
        <v>4238</v>
      </c>
      <c r="C12" s="51">
        <v>4501</v>
      </c>
      <c r="D12" s="51">
        <v>27160</v>
      </c>
      <c r="E12" s="51">
        <v>25247</v>
      </c>
      <c r="F12" s="52">
        <v>-7.04</v>
      </c>
      <c r="G12" s="13"/>
      <c r="H12" s="13"/>
      <c r="I12" s="13"/>
    </row>
    <row r="13" spans="1:12" x14ac:dyDescent="0.25">
      <c r="A13" s="47" t="s">
        <v>100</v>
      </c>
      <c r="B13" s="48">
        <v>11503</v>
      </c>
      <c r="C13" s="48">
        <v>12016</v>
      </c>
      <c r="D13" s="48">
        <v>62489</v>
      </c>
      <c r="E13" s="48">
        <v>61718</v>
      </c>
      <c r="F13" s="49">
        <v>-1.23</v>
      </c>
      <c r="G13" s="13"/>
      <c r="H13" s="13"/>
      <c r="I13" s="13"/>
    </row>
    <row r="14" spans="1:12" x14ac:dyDescent="0.25">
      <c r="A14" s="50" t="s">
        <v>101</v>
      </c>
      <c r="B14" s="51">
        <v>20711</v>
      </c>
      <c r="C14" s="51">
        <v>20903</v>
      </c>
      <c r="D14" s="51">
        <v>121467</v>
      </c>
      <c r="E14" s="51">
        <v>120294</v>
      </c>
      <c r="F14" s="52">
        <v>-0.97</v>
      </c>
      <c r="G14" s="13"/>
      <c r="H14" s="13"/>
      <c r="I14" s="13"/>
    </row>
    <row r="15" spans="1:12" x14ac:dyDescent="0.25">
      <c r="A15" s="47" t="s">
        <v>102</v>
      </c>
      <c r="B15" s="48">
        <v>5595</v>
      </c>
      <c r="C15" s="48">
        <v>6683</v>
      </c>
      <c r="D15" s="48">
        <v>32389</v>
      </c>
      <c r="E15" s="48">
        <v>34862</v>
      </c>
      <c r="F15" s="49">
        <v>7.63</v>
      </c>
      <c r="G15" s="13"/>
      <c r="H15" s="13"/>
      <c r="I15" s="13"/>
    </row>
    <row r="16" spans="1:12" x14ac:dyDescent="0.25">
      <c r="A16" s="50" t="s">
        <v>103</v>
      </c>
      <c r="B16" s="51">
        <v>1449</v>
      </c>
      <c r="C16" s="51">
        <v>799</v>
      </c>
      <c r="D16" s="51">
        <v>7507</v>
      </c>
      <c r="E16" s="51">
        <v>6724</v>
      </c>
      <c r="F16" s="52">
        <v>-10.43</v>
      </c>
      <c r="G16" s="13"/>
      <c r="H16" s="13"/>
      <c r="I16" s="13"/>
    </row>
    <row r="17" spans="1:9" x14ac:dyDescent="0.25">
      <c r="A17" s="47" t="s">
        <v>104</v>
      </c>
      <c r="B17" s="48">
        <v>201</v>
      </c>
      <c r="C17" s="48">
        <v>443</v>
      </c>
      <c r="D17" s="48">
        <v>1217</v>
      </c>
      <c r="E17" s="48">
        <v>5066</v>
      </c>
      <c r="F17" s="49">
        <v>316.27</v>
      </c>
      <c r="G17" s="13"/>
      <c r="H17" s="13"/>
      <c r="I17" s="13"/>
    </row>
    <row r="18" spans="1:9" x14ac:dyDescent="0.25">
      <c r="A18" s="50" t="s">
        <v>105</v>
      </c>
      <c r="B18" s="51">
        <v>1062</v>
      </c>
      <c r="C18" s="51">
        <v>726</v>
      </c>
      <c r="D18" s="51">
        <v>10726</v>
      </c>
      <c r="E18" s="51">
        <v>4157</v>
      </c>
      <c r="F18" s="52">
        <v>-61.24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90</v>
      </c>
      <c r="D19" s="48">
        <v>0</v>
      </c>
      <c r="E19" s="48">
        <v>90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1708</v>
      </c>
      <c r="C20" s="51">
        <v>2266</v>
      </c>
      <c r="D20" s="51">
        <v>8813</v>
      </c>
      <c r="E20" s="51">
        <v>10998</v>
      </c>
      <c r="F20" s="52">
        <v>24.79</v>
      </c>
      <c r="G20" s="13"/>
      <c r="H20" s="13"/>
      <c r="I20" s="13"/>
    </row>
    <row r="21" spans="1:9" x14ac:dyDescent="0.25">
      <c r="A21" s="47" t="s">
        <v>108</v>
      </c>
      <c r="B21" s="48">
        <v>4061</v>
      </c>
      <c r="C21" s="48">
        <v>4896</v>
      </c>
      <c r="D21" s="48">
        <v>21577</v>
      </c>
      <c r="E21" s="48">
        <v>26583</v>
      </c>
      <c r="F21" s="49">
        <v>23.2</v>
      </c>
      <c r="G21" s="13"/>
      <c r="H21" s="13"/>
      <c r="I21" s="13"/>
    </row>
    <row r="22" spans="1:9" x14ac:dyDescent="0.25">
      <c r="A22" s="50" t="s">
        <v>109</v>
      </c>
      <c r="B22" s="51">
        <v>38127</v>
      </c>
      <c r="C22" s="51">
        <v>39232</v>
      </c>
      <c r="D22" s="51">
        <v>227971</v>
      </c>
      <c r="E22" s="51">
        <v>236218</v>
      </c>
      <c r="F22" s="52">
        <v>3.62</v>
      </c>
      <c r="G22" s="13"/>
      <c r="H22" s="13"/>
      <c r="I22" s="13"/>
    </row>
    <row r="23" spans="1:9" x14ac:dyDescent="0.25">
      <c r="A23" s="47" t="s">
        <v>110</v>
      </c>
      <c r="B23" s="48">
        <v>1269</v>
      </c>
      <c r="C23" s="48">
        <v>1254</v>
      </c>
      <c r="D23" s="48">
        <v>7193</v>
      </c>
      <c r="E23" s="48">
        <v>7617</v>
      </c>
      <c r="F23" s="49">
        <v>5.89</v>
      </c>
      <c r="G23" s="13"/>
      <c r="H23" s="13"/>
      <c r="I23" s="13"/>
    </row>
    <row r="24" spans="1:9" x14ac:dyDescent="0.25">
      <c r="A24" s="50" t="s">
        <v>111</v>
      </c>
      <c r="B24" s="51">
        <v>183</v>
      </c>
      <c r="C24" s="51">
        <v>187</v>
      </c>
      <c r="D24" s="51">
        <v>2048</v>
      </c>
      <c r="E24" s="51">
        <v>1920</v>
      </c>
      <c r="F24" s="52">
        <v>-6.25</v>
      </c>
      <c r="G24" s="13"/>
      <c r="H24" s="13"/>
      <c r="I24" s="13"/>
    </row>
    <row r="25" spans="1:9" x14ac:dyDescent="0.25">
      <c r="A25" s="47" t="s">
        <v>112</v>
      </c>
      <c r="B25" s="48">
        <v>1681</v>
      </c>
      <c r="C25" s="48">
        <v>1372</v>
      </c>
      <c r="D25" s="48">
        <v>11820</v>
      </c>
      <c r="E25" s="48">
        <v>8246</v>
      </c>
      <c r="F25" s="49">
        <v>-30.24</v>
      </c>
      <c r="G25" s="13"/>
      <c r="H25" s="13"/>
      <c r="I25" s="13"/>
    </row>
    <row r="26" spans="1:9" x14ac:dyDescent="0.25">
      <c r="A26" s="50" t="s">
        <v>113</v>
      </c>
      <c r="B26" s="51">
        <v>125</v>
      </c>
      <c r="C26" s="51">
        <v>0</v>
      </c>
      <c r="D26" s="51">
        <v>745</v>
      </c>
      <c r="E26" s="51">
        <v>0</v>
      </c>
      <c r="F26" s="52">
        <v>-100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28270</v>
      </c>
      <c r="C28" s="51">
        <v>28891</v>
      </c>
      <c r="D28" s="51">
        <v>170257</v>
      </c>
      <c r="E28" s="51">
        <v>175858</v>
      </c>
      <c r="F28" s="52">
        <v>3.29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9109</v>
      </c>
      <c r="C30" s="51">
        <v>11668</v>
      </c>
      <c r="D30" s="51">
        <v>49888</v>
      </c>
      <c r="E30" s="51">
        <v>61939</v>
      </c>
      <c r="F30" s="52">
        <v>24.16</v>
      </c>
      <c r="G30" s="13"/>
      <c r="H30" s="13"/>
      <c r="I30" s="13"/>
    </row>
    <row r="31" spans="1:9" x14ac:dyDescent="0.25">
      <c r="A31" s="47" t="s">
        <v>118</v>
      </c>
      <c r="B31" s="48">
        <v>1397</v>
      </c>
      <c r="C31" s="48">
        <v>432</v>
      </c>
      <c r="D31" s="48">
        <v>5155</v>
      </c>
      <c r="E31" s="48">
        <v>5296</v>
      </c>
      <c r="F31" s="49">
        <v>2.74</v>
      </c>
      <c r="G31" s="13"/>
      <c r="H31" s="13"/>
      <c r="I31" s="13"/>
    </row>
    <row r="32" spans="1:9" x14ac:dyDescent="0.25">
      <c r="A32" s="50" t="s">
        <v>119</v>
      </c>
      <c r="B32" s="51">
        <v>15887</v>
      </c>
      <c r="C32" s="51">
        <v>23853</v>
      </c>
      <c r="D32" s="51">
        <v>95445</v>
      </c>
      <c r="E32" s="51">
        <v>113129</v>
      </c>
      <c r="F32" s="52">
        <v>18.53</v>
      </c>
      <c r="G32" s="13"/>
      <c r="H32" s="13"/>
      <c r="I32" s="13"/>
    </row>
    <row r="33" spans="1:9" x14ac:dyDescent="0.25">
      <c r="A33" s="47" t="s">
        <v>120</v>
      </c>
      <c r="B33" s="48">
        <v>1803</v>
      </c>
      <c r="C33" s="48">
        <v>2205</v>
      </c>
      <c r="D33" s="48">
        <v>11309</v>
      </c>
      <c r="E33" s="48">
        <v>11153</v>
      </c>
      <c r="F33" s="49">
        <v>-1.38</v>
      </c>
      <c r="G33" s="13"/>
      <c r="H33" s="13"/>
      <c r="I33" s="13"/>
    </row>
    <row r="34" spans="1:9" x14ac:dyDescent="0.25">
      <c r="A34" s="50" t="s">
        <v>121</v>
      </c>
      <c r="B34" s="51">
        <v>2652</v>
      </c>
      <c r="C34" s="51">
        <v>2661</v>
      </c>
      <c r="D34" s="51">
        <v>16879</v>
      </c>
      <c r="E34" s="51">
        <v>16466</v>
      </c>
      <c r="F34" s="52">
        <v>-2.4500000000000002</v>
      </c>
      <c r="G34" s="13"/>
      <c r="H34" s="13"/>
      <c r="I34" s="13"/>
    </row>
    <row r="35" spans="1:9" x14ac:dyDescent="0.25">
      <c r="A35" s="53" t="s">
        <v>122</v>
      </c>
      <c r="B35" s="54">
        <v>162492</v>
      </c>
      <c r="C35" s="54">
        <v>178932</v>
      </c>
      <c r="D35" s="54">
        <v>962825</v>
      </c>
      <c r="E35" s="54">
        <v>1008269</v>
      </c>
      <c r="F35" s="55">
        <v>4.72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143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D1741-105B-4BE5-A140-5DE734365EA5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144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3</v>
      </c>
      <c r="D7" s="48">
        <v>2</v>
      </c>
      <c r="E7" s="48">
        <v>6</v>
      </c>
      <c r="F7" s="49">
        <v>200</v>
      </c>
      <c r="G7" s="13"/>
      <c r="H7" s="13"/>
      <c r="I7" s="13"/>
    </row>
    <row r="8" spans="1:12" x14ac:dyDescent="0.25">
      <c r="A8" s="50" t="s">
        <v>95</v>
      </c>
      <c r="B8" s="51">
        <v>1833</v>
      </c>
      <c r="C8" s="51">
        <v>1234</v>
      </c>
      <c r="D8" s="51">
        <v>9635</v>
      </c>
      <c r="E8" s="51">
        <v>6396</v>
      </c>
      <c r="F8" s="52">
        <v>-33.619999999999997</v>
      </c>
      <c r="G8" s="13"/>
      <c r="H8" s="13"/>
      <c r="I8" s="13"/>
    </row>
    <row r="9" spans="1:12" x14ac:dyDescent="0.25">
      <c r="A9" s="47" t="s">
        <v>96</v>
      </c>
      <c r="B9" s="48">
        <v>421</v>
      </c>
      <c r="C9" s="48">
        <v>411</v>
      </c>
      <c r="D9" s="48">
        <v>3066</v>
      </c>
      <c r="E9" s="48">
        <v>3158</v>
      </c>
      <c r="F9" s="49">
        <v>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28373</v>
      </c>
      <c r="C11" s="48">
        <v>45625</v>
      </c>
      <c r="D11" s="48">
        <v>174458</v>
      </c>
      <c r="E11" s="48">
        <v>241632</v>
      </c>
      <c r="F11" s="49">
        <v>38.5</v>
      </c>
      <c r="G11" s="13"/>
      <c r="H11" s="13"/>
      <c r="I11" s="13"/>
    </row>
    <row r="12" spans="1:12" x14ac:dyDescent="0.25">
      <c r="A12" s="50" t="s">
        <v>99</v>
      </c>
      <c r="B12" s="51">
        <v>2686</v>
      </c>
      <c r="C12" s="51">
        <v>777</v>
      </c>
      <c r="D12" s="51">
        <v>15237</v>
      </c>
      <c r="E12" s="51">
        <v>9140</v>
      </c>
      <c r="F12" s="52">
        <v>-40.01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1</v>
      </c>
      <c r="D13" s="48">
        <v>25</v>
      </c>
      <c r="E13" s="48">
        <v>25</v>
      </c>
      <c r="F13" s="49">
        <v>0</v>
      </c>
      <c r="G13" s="13"/>
      <c r="H13" s="13"/>
      <c r="I13" s="13"/>
    </row>
    <row r="14" spans="1:12" x14ac:dyDescent="0.25">
      <c r="A14" s="50" t="s">
        <v>101</v>
      </c>
      <c r="B14" s="51">
        <v>129368</v>
      </c>
      <c r="C14" s="51">
        <v>148920</v>
      </c>
      <c r="D14" s="51">
        <v>803938</v>
      </c>
      <c r="E14" s="51">
        <v>846287</v>
      </c>
      <c r="F14" s="52">
        <v>5.27</v>
      </c>
      <c r="G14" s="13"/>
      <c r="H14" s="13"/>
      <c r="I14" s="13"/>
    </row>
    <row r="15" spans="1:12" x14ac:dyDescent="0.25">
      <c r="A15" s="47" t="s">
        <v>102</v>
      </c>
      <c r="B15" s="48">
        <v>45748</v>
      </c>
      <c r="C15" s="48">
        <v>49299</v>
      </c>
      <c r="D15" s="48">
        <v>248514</v>
      </c>
      <c r="E15" s="48">
        <v>287013</v>
      </c>
      <c r="F15" s="49">
        <v>15.49</v>
      </c>
      <c r="G15" s="13"/>
      <c r="H15" s="13"/>
      <c r="I15" s="13"/>
    </row>
    <row r="16" spans="1:12" x14ac:dyDescent="0.25">
      <c r="A16" s="50" t="s">
        <v>103</v>
      </c>
      <c r="B16" s="51">
        <v>5249</v>
      </c>
      <c r="C16" s="51">
        <v>5721</v>
      </c>
      <c r="D16" s="51">
        <v>35702</v>
      </c>
      <c r="E16" s="51">
        <v>34076</v>
      </c>
      <c r="F16" s="52">
        <v>-4.55</v>
      </c>
      <c r="G16" s="13"/>
      <c r="H16" s="13"/>
      <c r="I16" s="13"/>
    </row>
    <row r="17" spans="1:9" x14ac:dyDescent="0.25">
      <c r="A17" s="47" t="s">
        <v>104</v>
      </c>
      <c r="B17" s="48">
        <v>15176</v>
      </c>
      <c r="C17" s="48">
        <v>18456</v>
      </c>
      <c r="D17" s="48">
        <v>104306</v>
      </c>
      <c r="E17" s="48">
        <v>115322</v>
      </c>
      <c r="F17" s="49">
        <v>10.56</v>
      </c>
      <c r="G17" s="13"/>
      <c r="H17" s="13"/>
      <c r="I17" s="13"/>
    </row>
    <row r="18" spans="1:9" x14ac:dyDescent="0.25">
      <c r="A18" s="50" t="s">
        <v>105</v>
      </c>
      <c r="B18" s="51">
        <v>4</v>
      </c>
      <c r="C18" s="51">
        <v>230</v>
      </c>
      <c r="D18" s="51">
        <v>8</v>
      </c>
      <c r="E18" s="51">
        <v>1155</v>
      </c>
      <c r="F18" s="52">
        <v>14337.5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300</v>
      </c>
      <c r="D19" s="48">
        <v>246</v>
      </c>
      <c r="E19" s="48">
        <v>553</v>
      </c>
      <c r="F19" s="49">
        <v>124.8</v>
      </c>
      <c r="G19" s="13"/>
      <c r="H19" s="13"/>
      <c r="I19" s="13"/>
    </row>
    <row r="20" spans="1:9" x14ac:dyDescent="0.25">
      <c r="A20" s="50" t="s">
        <v>107</v>
      </c>
      <c r="B20" s="51">
        <v>5008</v>
      </c>
      <c r="C20" s="51">
        <v>4167</v>
      </c>
      <c r="D20" s="51">
        <v>29313</v>
      </c>
      <c r="E20" s="51">
        <v>28467</v>
      </c>
      <c r="F20" s="52">
        <v>-2.89</v>
      </c>
      <c r="G20" s="13"/>
      <c r="H20" s="13"/>
      <c r="I20" s="13"/>
    </row>
    <row r="21" spans="1:9" x14ac:dyDescent="0.25">
      <c r="A21" s="47" t="s">
        <v>108</v>
      </c>
      <c r="B21" s="48">
        <v>961</v>
      </c>
      <c r="C21" s="48">
        <v>1405</v>
      </c>
      <c r="D21" s="48">
        <v>4253</v>
      </c>
      <c r="E21" s="48">
        <v>9106</v>
      </c>
      <c r="F21" s="49">
        <v>114.11</v>
      </c>
      <c r="G21" s="13"/>
      <c r="H21" s="13"/>
      <c r="I21" s="13"/>
    </row>
    <row r="22" spans="1:9" x14ac:dyDescent="0.25">
      <c r="A22" s="50" t="s">
        <v>109</v>
      </c>
      <c r="B22" s="51">
        <v>6395</v>
      </c>
      <c r="C22" s="51">
        <v>6152</v>
      </c>
      <c r="D22" s="51">
        <v>41527</v>
      </c>
      <c r="E22" s="51">
        <v>42739</v>
      </c>
      <c r="F22" s="52">
        <v>2.92</v>
      </c>
      <c r="G22" s="13"/>
      <c r="H22" s="13"/>
      <c r="I22" s="13"/>
    </row>
    <row r="23" spans="1:9" x14ac:dyDescent="0.25">
      <c r="A23" s="47" t="s">
        <v>110</v>
      </c>
      <c r="B23" s="48">
        <v>1249</v>
      </c>
      <c r="C23" s="48">
        <v>1577</v>
      </c>
      <c r="D23" s="48">
        <v>9251</v>
      </c>
      <c r="E23" s="48">
        <v>11857</v>
      </c>
      <c r="F23" s="49">
        <v>28.17</v>
      </c>
      <c r="G23" s="13"/>
      <c r="H23" s="13"/>
      <c r="I23" s="13"/>
    </row>
    <row r="24" spans="1:9" x14ac:dyDescent="0.25">
      <c r="A24" s="50" t="s">
        <v>111</v>
      </c>
      <c r="B24" s="51">
        <v>6231</v>
      </c>
      <c r="C24" s="51">
        <v>6650</v>
      </c>
      <c r="D24" s="51">
        <v>35310</v>
      </c>
      <c r="E24" s="51">
        <v>36748</v>
      </c>
      <c r="F24" s="52">
        <v>4.07</v>
      </c>
      <c r="G24" s="13"/>
      <c r="H24" s="13"/>
      <c r="I24" s="13"/>
    </row>
    <row r="25" spans="1:9" x14ac:dyDescent="0.25">
      <c r="A25" s="47" t="s">
        <v>112</v>
      </c>
      <c r="B25" s="48">
        <v>766</v>
      </c>
      <c r="C25" s="48">
        <v>537</v>
      </c>
      <c r="D25" s="48">
        <v>6118</v>
      </c>
      <c r="E25" s="48">
        <v>3192</v>
      </c>
      <c r="F25" s="49">
        <v>-47.83</v>
      </c>
      <c r="G25" s="13"/>
      <c r="H25" s="13"/>
      <c r="I25" s="13"/>
    </row>
    <row r="26" spans="1:9" x14ac:dyDescent="0.25">
      <c r="A26" s="50" t="s">
        <v>113</v>
      </c>
      <c r="B26" s="51">
        <v>9</v>
      </c>
      <c r="C26" s="51">
        <v>20</v>
      </c>
      <c r="D26" s="51">
        <v>97</v>
      </c>
      <c r="E26" s="51">
        <v>95</v>
      </c>
      <c r="F26" s="52">
        <v>-2.06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2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3498</v>
      </c>
      <c r="C28" s="51">
        <v>3090</v>
      </c>
      <c r="D28" s="51">
        <v>20660</v>
      </c>
      <c r="E28" s="51">
        <v>24015</v>
      </c>
      <c r="F28" s="52">
        <v>16.239999999999998</v>
      </c>
      <c r="G28" s="13"/>
      <c r="H28" s="13"/>
      <c r="I28" s="13"/>
    </row>
    <row r="29" spans="1:9" x14ac:dyDescent="0.25">
      <c r="A29" s="47" t="s">
        <v>116</v>
      </c>
      <c r="B29" s="48">
        <v>675</v>
      </c>
      <c r="C29" s="48">
        <v>1001</v>
      </c>
      <c r="D29" s="48">
        <v>2039</v>
      </c>
      <c r="E29" s="48">
        <v>4697</v>
      </c>
      <c r="F29" s="49">
        <v>130.36000000000001</v>
      </c>
      <c r="G29" s="13"/>
      <c r="H29" s="13"/>
      <c r="I29" s="13"/>
    </row>
    <row r="30" spans="1:9" x14ac:dyDescent="0.25">
      <c r="A30" s="50" t="s">
        <v>117</v>
      </c>
      <c r="B30" s="51">
        <v>2</v>
      </c>
      <c r="C30" s="51">
        <v>747</v>
      </c>
      <c r="D30" s="51">
        <v>3941</v>
      </c>
      <c r="E30" s="51">
        <v>3208</v>
      </c>
      <c r="F30" s="52">
        <v>-18.600000000000001</v>
      </c>
      <c r="G30" s="13"/>
      <c r="H30" s="13"/>
      <c r="I30" s="13"/>
    </row>
    <row r="31" spans="1:9" x14ac:dyDescent="0.25">
      <c r="A31" s="47" t="s">
        <v>118</v>
      </c>
      <c r="B31" s="48">
        <v>4581</v>
      </c>
      <c r="C31" s="48">
        <v>3930</v>
      </c>
      <c r="D31" s="48">
        <v>23857</v>
      </c>
      <c r="E31" s="48">
        <v>25134</v>
      </c>
      <c r="F31" s="49">
        <v>5.35</v>
      </c>
      <c r="G31" s="13"/>
      <c r="H31" s="13"/>
      <c r="I31" s="13"/>
    </row>
    <row r="32" spans="1:9" x14ac:dyDescent="0.25">
      <c r="A32" s="50" t="s">
        <v>119</v>
      </c>
      <c r="B32" s="51">
        <v>157699</v>
      </c>
      <c r="C32" s="51">
        <v>173822</v>
      </c>
      <c r="D32" s="51">
        <v>975236</v>
      </c>
      <c r="E32" s="51">
        <v>1027005</v>
      </c>
      <c r="F32" s="52">
        <v>5.31</v>
      </c>
      <c r="G32" s="13"/>
      <c r="H32" s="13"/>
      <c r="I32" s="13"/>
    </row>
    <row r="33" spans="1:9" x14ac:dyDescent="0.25">
      <c r="A33" s="47" t="s">
        <v>120</v>
      </c>
      <c r="B33" s="48">
        <v>10281</v>
      </c>
      <c r="C33" s="48">
        <v>13480</v>
      </c>
      <c r="D33" s="48">
        <v>72253</v>
      </c>
      <c r="E33" s="48">
        <v>76902</v>
      </c>
      <c r="F33" s="49">
        <v>6.43</v>
      </c>
      <c r="G33" s="13"/>
      <c r="H33" s="13"/>
      <c r="I33" s="13"/>
    </row>
    <row r="34" spans="1:9" x14ac:dyDescent="0.25">
      <c r="A34" s="50" t="s">
        <v>121</v>
      </c>
      <c r="B34" s="51">
        <v>41</v>
      </c>
      <c r="C34" s="51">
        <v>98</v>
      </c>
      <c r="D34" s="51">
        <v>390</v>
      </c>
      <c r="E34" s="51">
        <v>501</v>
      </c>
      <c r="F34" s="52">
        <v>28.46</v>
      </c>
      <c r="G34" s="13"/>
      <c r="H34" s="13"/>
      <c r="I34" s="13"/>
    </row>
    <row r="35" spans="1:9" x14ac:dyDescent="0.25">
      <c r="A35" s="53" t="s">
        <v>122</v>
      </c>
      <c r="B35" s="54">
        <v>426254</v>
      </c>
      <c r="C35" s="54">
        <v>487653</v>
      </c>
      <c r="D35" s="54">
        <v>2619381</v>
      </c>
      <c r="E35" s="54">
        <v>2838431</v>
      </c>
      <c r="F35" s="55">
        <v>8.36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145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F08B-EB3D-4218-BED6-AEFD684740E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146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3</v>
      </c>
      <c r="D7" s="48">
        <v>2</v>
      </c>
      <c r="E7" s="48">
        <v>7</v>
      </c>
      <c r="F7" s="49">
        <v>250</v>
      </c>
      <c r="G7" s="13"/>
      <c r="H7" s="13"/>
      <c r="I7" s="13"/>
    </row>
    <row r="8" spans="1:12" x14ac:dyDescent="0.25">
      <c r="A8" s="50" t="s">
        <v>95</v>
      </c>
      <c r="B8" s="51">
        <v>13252</v>
      </c>
      <c r="C8" s="51">
        <v>14662</v>
      </c>
      <c r="D8" s="51">
        <v>78164</v>
      </c>
      <c r="E8" s="51">
        <v>79670</v>
      </c>
      <c r="F8" s="52">
        <v>1.93</v>
      </c>
      <c r="G8" s="13"/>
      <c r="H8" s="13"/>
      <c r="I8" s="13"/>
    </row>
    <row r="9" spans="1:12" x14ac:dyDescent="0.25">
      <c r="A9" s="47" t="s">
        <v>96</v>
      </c>
      <c r="B9" s="48">
        <v>421</v>
      </c>
      <c r="C9" s="48">
        <v>500</v>
      </c>
      <c r="D9" s="48">
        <v>3258</v>
      </c>
      <c r="E9" s="48">
        <v>3439</v>
      </c>
      <c r="F9" s="49">
        <v>5.56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28415</v>
      </c>
      <c r="C11" s="48">
        <v>45962</v>
      </c>
      <c r="D11" s="48">
        <v>176507</v>
      </c>
      <c r="E11" s="48">
        <v>242765</v>
      </c>
      <c r="F11" s="49">
        <v>37.54</v>
      </c>
      <c r="G11" s="13"/>
      <c r="H11" s="13"/>
      <c r="I11" s="13"/>
    </row>
    <row r="12" spans="1:12" x14ac:dyDescent="0.25">
      <c r="A12" s="50" t="s">
        <v>99</v>
      </c>
      <c r="B12" s="51">
        <v>6924</v>
      </c>
      <c r="C12" s="51">
        <v>5278</v>
      </c>
      <c r="D12" s="51">
        <v>42397</v>
      </c>
      <c r="E12" s="51">
        <v>34387</v>
      </c>
      <c r="F12" s="52">
        <v>-18.89</v>
      </c>
      <c r="G12" s="13"/>
      <c r="H12" s="13"/>
      <c r="I12" s="13"/>
    </row>
    <row r="13" spans="1:12" x14ac:dyDescent="0.25">
      <c r="A13" s="47" t="s">
        <v>100</v>
      </c>
      <c r="B13" s="48">
        <v>11503</v>
      </c>
      <c r="C13" s="48">
        <v>12017</v>
      </c>
      <c r="D13" s="48">
        <v>62514</v>
      </c>
      <c r="E13" s="48">
        <v>61743</v>
      </c>
      <c r="F13" s="49">
        <v>-1.23</v>
      </c>
      <c r="G13" s="13"/>
      <c r="H13" s="13"/>
      <c r="I13" s="13"/>
    </row>
    <row r="14" spans="1:12" x14ac:dyDescent="0.25">
      <c r="A14" s="50" t="s">
        <v>101</v>
      </c>
      <c r="B14" s="51">
        <v>150079</v>
      </c>
      <c r="C14" s="51">
        <v>169823</v>
      </c>
      <c r="D14" s="51">
        <v>925404</v>
      </c>
      <c r="E14" s="51">
        <v>966581</v>
      </c>
      <c r="F14" s="52">
        <v>4.45</v>
      </c>
      <c r="G14" s="13"/>
      <c r="H14" s="13"/>
      <c r="I14" s="13"/>
    </row>
    <row r="15" spans="1:12" x14ac:dyDescent="0.25">
      <c r="A15" s="47" t="s">
        <v>102</v>
      </c>
      <c r="B15" s="48">
        <v>51344</v>
      </c>
      <c r="C15" s="48">
        <v>55982</v>
      </c>
      <c r="D15" s="48">
        <v>280903</v>
      </c>
      <c r="E15" s="48">
        <v>321875</v>
      </c>
      <c r="F15" s="49">
        <v>14.59</v>
      </c>
      <c r="G15" s="13"/>
      <c r="H15" s="13"/>
      <c r="I15" s="13"/>
    </row>
    <row r="16" spans="1:12" x14ac:dyDescent="0.25">
      <c r="A16" s="50" t="s">
        <v>103</v>
      </c>
      <c r="B16" s="51">
        <v>6698</v>
      </c>
      <c r="C16" s="51">
        <v>6520</v>
      </c>
      <c r="D16" s="51">
        <v>43209</v>
      </c>
      <c r="E16" s="51">
        <v>40800</v>
      </c>
      <c r="F16" s="52">
        <v>-5.58</v>
      </c>
      <c r="G16" s="13"/>
      <c r="H16" s="13"/>
      <c r="I16" s="13"/>
    </row>
    <row r="17" spans="1:9" x14ac:dyDescent="0.25">
      <c r="A17" s="47" t="s">
        <v>104</v>
      </c>
      <c r="B17" s="48">
        <v>15377</v>
      </c>
      <c r="C17" s="48">
        <v>18899</v>
      </c>
      <c r="D17" s="48">
        <v>105523</v>
      </c>
      <c r="E17" s="48">
        <v>120388</v>
      </c>
      <c r="F17" s="49">
        <v>14.09</v>
      </c>
      <c r="G17" s="13"/>
      <c r="H17" s="13"/>
      <c r="I17" s="13"/>
    </row>
    <row r="18" spans="1:9" x14ac:dyDescent="0.25">
      <c r="A18" s="50" t="s">
        <v>105</v>
      </c>
      <c r="B18" s="51">
        <v>1066</v>
      </c>
      <c r="C18" s="51">
        <v>956</v>
      </c>
      <c r="D18" s="51">
        <v>10734</v>
      </c>
      <c r="E18" s="51">
        <v>5312</v>
      </c>
      <c r="F18" s="52">
        <v>-50.51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390</v>
      </c>
      <c r="D19" s="48">
        <v>246</v>
      </c>
      <c r="E19" s="48">
        <v>643</v>
      </c>
      <c r="F19" s="49">
        <v>161.38</v>
      </c>
      <c r="G19" s="13"/>
      <c r="H19" s="13"/>
      <c r="I19" s="13"/>
    </row>
    <row r="20" spans="1:9" x14ac:dyDescent="0.25">
      <c r="A20" s="50" t="s">
        <v>107</v>
      </c>
      <c r="B20" s="51">
        <v>6716</v>
      </c>
      <c r="C20" s="51">
        <v>6433</v>
      </c>
      <c r="D20" s="51">
        <v>38126</v>
      </c>
      <c r="E20" s="51">
        <v>39465</v>
      </c>
      <c r="F20" s="52">
        <v>3.51</v>
      </c>
      <c r="G20" s="13"/>
      <c r="H20" s="13"/>
      <c r="I20" s="13"/>
    </row>
    <row r="21" spans="1:9" x14ac:dyDescent="0.25">
      <c r="A21" s="47" t="s">
        <v>108</v>
      </c>
      <c r="B21" s="48">
        <v>5022</v>
      </c>
      <c r="C21" s="48">
        <v>6301</v>
      </c>
      <c r="D21" s="48">
        <v>25830</v>
      </c>
      <c r="E21" s="48">
        <v>35689</v>
      </c>
      <c r="F21" s="49">
        <v>38.17</v>
      </c>
      <c r="G21" s="13"/>
      <c r="H21" s="13"/>
      <c r="I21" s="13"/>
    </row>
    <row r="22" spans="1:9" x14ac:dyDescent="0.25">
      <c r="A22" s="50" t="s">
        <v>109</v>
      </c>
      <c r="B22" s="51">
        <v>44522</v>
      </c>
      <c r="C22" s="51">
        <v>45384</v>
      </c>
      <c r="D22" s="51">
        <v>269498</v>
      </c>
      <c r="E22" s="51">
        <v>278957</v>
      </c>
      <c r="F22" s="52">
        <v>3.51</v>
      </c>
      <c r="G22" s="13"/>
      <c r="H22" s="13"/>
      <c r="I22" s="13"/>
    </row>
    <row r="23" spans="1:9" x14ac:dyDescent="0.25">
      <c r="A23" s="47" t="s">
        <v>110</v>
      </c>
      <c r="B23" s="48">
        <v>2518</v>
      </c>
      <c r="C23" s="48">
        <v>2831</v>
      </c>
      <c r="D23" s="48">
        <v>16444</v>
      </c>
      <c r="E23" s="48">
        <v>19474</v>
      </c>
      <c r="F23" s="49">
        <v>18.43</v>
      </c>
      <c r="G23" s="13"/>
      <c r="H23" s="13"/>
      <c r="I23" s="13"/>
    </row>
    <row r="24" spans="1:9" x14ac:dyDescent="0.25">
      <c r="A24" s="50" t="s">
        <v>111</v>
      </c>
      <c r="B24" s="51">
        <v>6414</v>
      </c>
      <c r="C24" s="51">
        <v>6837</v>
      </c>
      <c r="D24" s="51">
        <v>37358</v>
      </c>
      <c r="E24" s="51">
        <v>38668</v>
      </c>
      <c r="F24" s="52">
        <v>3.51</v>
      </c>
      <c r="G24" s="13"/>
      <c r="H24" s="13"/>
      <c r="I24" s="13"/>
    </row>
    <row r="25" spans="1:9" x14ac:dyDescent="0.25">
      <c r="A25" s="47" t="s">
        <v>112</v>
      </c>
      <c r="B25" s="48">
        <v>2447</v>
      </c>
      <c r="C25" s="48">
        <v>1909</v>
      </c>
      <c r="D25" s="48">
        <v>17938</v>
      </c>
      <c r="E25" s="48">
        <v>11438</v>
      </c>
      <c r="F25" s="49">
        <v>-36.24</v>
      </c>
      <c r="G25" s="13"/>
      <c r="H25" s="13"/>
      <c r="I25" s="13"/>
    </row>
    <row r="26" spans="1:9" x14ac:dyDescent="0.25">
      <c r="A26" s="50" t="s">
        <v>113</v>
      </c>
      <c r="B26" s="51">
        <v>134</v>
      </c>
      <c r="C26" s="51">
        <v>20</v>
      </c>
      <c r="D26" s="51">
        <v>842</v>
      </c>
      <c r="E26" s="51">
        <v>95</v>
      </c>
      <c r="F26" s="52">
        <v>-88.72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2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31768</v>
      </c>
      <c r="C28" s="51">
        <v>31981</v>
      </c>
      <c r="D28" s="51">
        <v>190917</v>
      </c>
      <c r="E28" s="51">
        <v>199873</v>
      </c>
      <c r="F28" s="52">
        <v>4.6900000000000004</v>
      </c>
      <c r="G28" s="13"/>
      <c r="H28" s="13"/>
      <c r="I28" s="13"/>
    </row>
    <row r="29" spans="1:9" x14ac:dyDescent="0.25">
      <c r="A29" s="47" t="s">
        <v>116</v>
      </c>
      <c r="B29" s="48">
        <v>675</v>
      </c>
      <c r="C29" s="48">
        <v>1001</v>
      </c>
      <c r="D29" s="48">
        <v>2039</v>
      </c>
      <c r="E29" s="48">
        <v>4697</v>
      </c>
      <c r="F29" s="49">
        <v>130.36000000000001</v>
      </c>
      <c r="G29" s="13"/>
      <c r="H29" s="13"/>
      <c r="I29" s="13"/>
    </row>
    <row r="30" spans="1:9" x14ac:dyDescent="0.25">
      <c r="A30" s="50" t="s">
        <v>117</v>
      </c>
      <c r="B30" s="51">
        <v>9111</v>
      </c>
      <c r="C30" s="51">
        <v>12415</v>
      </c>
      <c r="D30" s="51">
        <v>53829</v>
      </c>
      <c r="E30" s="51">
        <v>65147</v>
      </c>
      <c r="F30" s="52">
        <v>21.03</v>
      </c>
      <c r="G30" s="13"/>
      <c r="H30" s="13"/>
      <c r="I30" s="13"/>
    </row>
    <row r="31" spans="1:9" x14ac:dyDescent="0.25">
      <c r="A31" s="47" t="s">
        <v>118</v>
      </c>
      <c r="B31" s="48">
        <v>5978</v>
      </c>
      <c r="C31" s="48">
        <v>4362</v>
      </c>
      <c r="D31" s="48">
        <v>29012</v>
      </c>
      <c r="E31" s="48">
        <v>30430</v>
      </c>
      <c r="F31" s="49">
        <v>4.8899999999999997</v>
      </c>
      <c r="G31" s="13"/>
      <c r="H31" s="13"/>
      <c r="I31" s="13"/>
    </row>
    <row r="32" spans="1:9" x14ac:dyDescent="0.25">
      <c r="A32" s="50" t="s">
        <v>119</v>
      </c>
      <c r="B32" s="51">
        <v>173586</v>
      </c>
      <c r="C32" s="51">
        <v>197675</v>
      </c>
      <c r="D32" s="51">
        <v>1070681</v>
      </c>
      <c r="E32" s="51">
        <v>1140134</v>
      </c>
      <c r="F32" s="52">
        <v>6.49</v>
      </c>
      <c r="G32" s="13"/>
      <c r="H32" s="13"/>
      <c r="I32" s="13"/>
    </row>
    <row r="33" spans="1:9" x14ac:dyDescent="0.25">
      <c r="A33" s="47" t="s">
        <v>120</v>
      </c>
      <c r="B33" s="48">
        <v>12084</v>
      </c>
      <c r="C33" s="48">
        <v>15685</v>
      </c>
      <c r="D33" s="48">
        <v>83562</v>
      </c>
      <c r="E33" s="48">
        <v>88055</v>
      </c>
      <c r="F33" s="49">
        <v>5.38</v>
      </c>
      <c r="G33" s="13"/>
      <c r="H33" s="13"/>
      <c r="I33" s="13"/>
    </row>
    <row r="34" spans="1:9" x14ac:dyDescent="0.25">
      <c r="A34" s="50" t="s">
        <v>121</v>
      </c>
      <c r="B34" s="51">
        <v>2693</v>
      </c>
      <c r="C34" s="51">
        <v>2759</v>
      </c>
      <c r="D34" s="51">
        <v>17269</v>
      </c>
      <c r="E34" s="51">
        <v>16967</v>
      </c>
      <c r="F34" s="52">
        <v>-1.75</v>
      </c>
      <c r="G34" s="13"/>
      <c r="H34" s="13"/>
      <c r="I34" s="13"/>
    </row>
    <row r="35" spans="1:9" x14ac:dyDescent="0.25">
      <c r="A35" s="53" t="s">
        <v>122</v>
      </c>
      <c r="B35" s="54">
        <v>588746</v>
      </c>
      <c r="C35" s="54">
        <v>666584</v>
      </c>
      <c r="D35" s="54">
        <v>3582206</v>
      </c>
      <c r="E35" s="54">
        <v>3846700</v>
      </c>
      <c r="F35" s="55">
        <v>7.38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147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659E-00BF-4E63-96E9-8BCADA46921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9809</v>
      </c>
      <c r="C7" s="48">
        <v>7978</v>
      </c>
      <c r="D7" s="48">
        <v>74762</v>
      </c>
      <c r="E7" s="48">
        <v>54814</v>
      </c>
      <c r="F7" s="49">
        <v>-26.68</v>
      </c>
      <c r="G7" s="13"/>
      <c r="H7" s="13"/>
      <c r="I7" s="13"/>
    </row>
    <row r="8" spans="1:12" x14ac:dyDescent="0.25">
      <c r="A8" s="50" t="s">
        <v>95</v>
      </c>
      <c r="B8" s="51">
        <v>11378</v>
      </c>
      <c r="C8" s="51">
        <v>12534</v>
      </c>
      <c r="D8" s="51">
        <v>70605</v>
      </c>
      <c r="E8" s="51">
        <v>68919</v>
      </c>
      <c r="F8" s="52">
        <v>-2.39</v>
      </c>
      <c r="G8" s="13"/>
      <c r="H8" s="13"/>
      <c r="I8" s="13"/>
    </row>
    <row r="9" spans="1:12" x14ac:dyDescent="0.25">
      <c r="A9" s="47" t="s">
        <v>96</v>
      </c>
      <c r="B9" s="48">
        <v>45270</v>
      </c>
      <c r="C9" s="48">
        <v>42836</v>
      </c>
      <c r="D9" s="48">
        <v>238864</v>
      </c>
      <c r="E9" s="48">
        <v>247090</v>
      </c>
      <c r="F9" s="49">
        <v>3.44</v>
      </c>
      <c r="G9" s="13"/>
      <c r="H9" s="13"/>
      <c r="I9" s="13"/>
    </row>
    <row r="10" spans="1:12" x14ac:dyDescent="0.25">
      <c r="A10" s="50" t="s">
        <v>97</v>
      </c>
      <c r="B10" s="51">
        <v>752</v>
      </c>
      <c r="C10" s="51">
        <v>0</v>
      </c>
      <c r="D10" s="51">
        <v>752</v>
      </c>
      <c r="E10" s="51">
        <v>1986</v>
      </c>
      <c r="F10" s="52">
        <v>164.1</v>
      </c>
      <c r="G10" s="13"/>
      <c r="H10" s="13"/>
      <c r="I10" s="13"/>
    </row>
    <row r="11" spans="1:12" x14ac:dyDescent="0.25">
      <c r="A11" s="47" t="s">
        <v>98</v>
      </c>
      <c r="B11" s="48">
        <v>299848</v>
      </c>
      <c r="C11" s="48">
        <v>352463</v>
      </c>
      <c r="D11" s="48">
        <v>1992907</v>
      </c>
      <c r="E11" s="48">
        <v>2035595</v>
      </c>
      <c r="F11" s="49">
        <v>2.14</v>
      </c>
      <c r="G11" s="13"/>
      <c r="H11" s="13"/>
      <c r="I11" s="13"/>
    </row>
    <row r="12" spans="1:12" x14ac:dyDescent="0.25">
      <c r="A12" s="50" t="s">
        <v>99</v>
      </c>
      <c r="B12" s="51">
        <v>17588</v>
      </c>
      <c r="C12" s="51">
        <v>24042</v>
      </c>
      <c r="D12" s="51">
        <v>147285</v>
      </c>
      <c r="E12" s="51">
        <v>197554</v>
      </c>
      <c r="F12" s="52">
        <v>34.130000000000003</v>
      </c>
      <c r="G12" s="13"/>
      <c r="H12" s="13"/>
      <c r="I12" s="13"/>
    </row>
    <row r="13" spans="1:12" x14ac:dyDescent="0.25">
      <c r="A13" s="47" t="s">
        <v>100</v>
      </c>
      <c r="B13" s="48">
        <v>1100062</v>
      </c>
      <c r="C13" s="48">
        <v>1135747</v>
      </c>
      <c r="D13" s="48">
        <v>3077202</v>
      </c>
      <c r="E13" s="48">
        <v>3405473</v>
      </c>
      <c r="F13" s="49">
        <v>10.67</v>
      </c>
      <c r="G13" s="13"/>
      <c r="H13" s="13"/>
      <c r="I13" s="13"/>
    </row>
    <row r="14" spans="1:12" x14ac:dyDescent="0.25">
      <c r="A14" s="50" t="s">
        <v>101</v>
      </c>
      <c r="B14" s="51">
        <v>420657</v>
      </c>
      <c r="C14" s="51">
        <v>456735</v>
      </c>
      <c r="D14" s="51">
        <v>1576104</v>
      </c>
      <c r="E14" s="51">
        <v>1787458</v>
      </c>
      <c r="F14" s="52">
        <v>13.41</v>
      </c>
      <c r="G14" s="13"/>
      <c r="H14" s="13"/>
      <c r="I14" s="13"/>
    </row>
    <row r="15" spans="1:12" x14ac:dyDescent="0.25">
      <c r="A15" s="47" t="s">
        <v>102</v>
      </c>
      <c r="B15" s="48">
        <v>17797</v>
      </c>
      <c r="C15" s="48">
        <v>16925</v>
      </c>
      <c r="D15" s="48">
        <v>80847</v>
      </c>
      <c r="E15" s="48">
        <v>92991</v>
      </c>
      <c r="F15" s="49">
        <v>15.02</v>
      </c>
      <c r="G15" s="13"/>
      <c r="H15" s="13"/>
      <c r="I15" s="13"/>
    </row>
    <row r="16" spans="1:12" x14ac:dyDescent="0.25">
      <c r="A16" s="50" t="s">
        <v>103</v>
      </c>
      <c r="B16" s="51">
        <v>21737</v>
      </c>
      <c r="C16" s="51">
        <v>25036</v>
      </c>
      <c r="D16" s="51">
        <v>91835</v>
      </c>
      <c r="E16" s="51">
        <v>86538</v>
      </c>
      <c r="F16" s="52">
        <v>-5.77</v>
      </c>
      <c r="G16" s="13"/>
      <c r="H16" s="13"/>
      <c r="I16" s="13"/>
    </row>
    <row r="17" spans="1:9" x14ac:dyDescent="0.25">
      <c r="A17" s="47" t="s">
        <v>104</v>
      </c>
      <c r="B17" s="48">
        <v>411</v>
      </c>
      <c r="C17" s="48">
        <v>0</v>
      </c>
      <c r="D17" s="48">
        <v>411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122992</v>
      </c>
      <c r="C18" s="51">
        <v>149396</v>
      </c>
      <c r="D18" s="51">
        <v>768564</v>
      </c>
      <c r="E18" s="51">
        <v>831493</v>
      </c>
      <c r="F18" s="52">
        <v>8.19</v>
      </c>
      <c r="G18" s="13"/>
      <c r="H18" s="13"/>
      <c r="I18" s="13"/>
    </row>
    <row r="19" spans="1:9" x14ac:dyDescent="0.25">
      <c r="A19" s="47" t="s">
        <v>106</v>
      </c>
      <c r="B19" s="48">
        <v>2488</v>
      </c>
      <c r="C19" s="48">
        <v>202</v>
      </c>
      <c r="D19" s="48">
        <v>6504</v>
      </c>
      <c r="E19" s="48">
        <v>8297</v>
      </c>
      <c r="F19" s="49">
        <v>27.57</v>
      </c>
      <c r="G19" s="13"/>
      <c r="H19" s="13"/>
      <c r="I19" s="13"/>
    </row>
    <row r="20" spans="1:9" x14ac:dyDescent="0.25">
      <c r="A20" s="50" t="s">
        <v>107</v>
      </c>
      <c r="B20" s="51">
        <v>4601</v>
      </c>
      <c r="C20" s="51">
        <v>2032</v>
      </c>
      <c r="D20" s="51">
        <v>6799</v>
      </c>
      <c r="E20" s="51">
        <v>11789</v>
      </c>
      <c r="F20" s="52">
        <v>73.39</v>
      </c>
      <c r="G20" s="13"/>
      <c r="H20" s="13"/>
      <c r="I20" s="13"/>
    </row>
    <row r="21" spans="1:9" x14ac:dyDescent="0.25">
      <c r="A21" s="47" t="s">
        <v>108</v>
      </c>
      <c r="B21" s="48">
        <v>3474</v>
      </c>
      <c r="C21" s="48">
        <v>6859</v>
      </c>
      <c r="D21" s="48">
        <v>16777</v>
      </c>
      <c r="E21" s="48">
        <v>21869</v>
      </c>
      <c r="F21" s="49">
        <v>30.35</v>
      </c>
      <c r="G21" s="13"/>
      <c r="H21" s="13"/>
      <c r="I21" s="13"/>
    </row>
    <row r="22" spans="1:9" x14ac:dyDescent="0.25">
      <c r="A22" s="50" t="s">
        <v>109</v>
      </c>
      <c r="B22" s="51">
        <v>118789</v>
      </c>
      <c r="C22" s="51">
        <v>126720</v>
      </c>
      <c r="D22" s="51">
        <v>1109290</v>
      </c>
      <c r="E22" s="51">
        <v>1299222</v>
      </c>
      <c r="F22" s="52">
        <v>17.12</v>
      </c>
      <c r="G22" s="13"/>
      <c r="H22" s="13"/>
      <c r="I22" s="13"/>
    </row>
    <row r="23" spans="1:9" x14ac:dyDescent="0.25">
      <c r="A23" s="47" t="s">
        <v>110</v>
      </c>
      <c r="B23" s="48">
        <v>50630</v>
      </c>
      <c r="C23" s="48">
        <v>50077</v>
      </c>
      <c r="D23" s="48">
        <v>325402</v>
      </c>
      <c r="E23" s="48">
        <v>329017</v>
      </c>
      <c r="F23" s="49">
        <v>1.1100000000000001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45740</v>
      </c>
      <c r="C25" s="48">
        <v>54167</v>
      </c>
      <c r="D25" s="48">
        <v>300597</v>
      </c>
      <c r="E25" s="48">
        <v>306573</v>
      </c>
      <c r="F25" s="49">
        <v>1.99</v>
      </c>
      <c r="G25" s="13"/>
      <c r="H25" s="13"/>
      <c r="I25" s="13"/>
    </row>
    <row r="26" spans="1:9" x14ac:dyDescent="0.25">
      <c r="A26" s="50" t="s">
        <v>113</v>
      </c>
      <c r="B26" s="51">
        <v>12781</v>
      </c>
      <c r="C26" s="51">
        <v>13250</v>
      </c>
      <c r="D26" s="51">
        <v>88059</v>
      </c>
      <c r="E26" s="51">
        <v>97194</v>
      </c>
      <c r="F26" s="52">
        <v>10.37</v>
      </c>
      <c r="G26" s="13"/>
      <c r="H26" s="13"/>
      <c r="I26" s="13"/>
    </row>
    <row r="27" spans="1:9" x14ac:dyDescent="0.25">
      <c r="A27" s="47" t="s">
        <v>114</v>
      </c>
      <c r="B27" s="48">
        <v>143</v>
      </c>
      <c r="C27" s="48">
        <v>5</v>
      </c>
      <c r="D27" s="48">
        <v>237</v>
      </c>
      <c r="E27" s="48">
        <v>399</v>
      </c>
      <c r="F27" s="49">
        <v>68.349999999999994</v>
      </c>
      <c r="G27" s="13"/>
      <c r="H27" s="13"/>
      <c r="I27" s="13"/>
    </row>
    <row r="28" spans="1:9" x14ac:dyDescent="0.25">
      <c r="A28" s="50" t="s">
        <v>115</v>
      </c>
      <c r="B28" s="51">
        <v>380253</v>
      </c>
      <c r="C28" s="51">
        <v>418044</v>
      </c>
      <c r="D28" s="51">
        <v>2581752</v>
      </c>
      <c r="E28" s="51">
        <v>2874776</v>
      </c>
      <c r="F28" s="52">
        <v>11.35</v>
      </c>
      <c r="G28" s="13"/>
      <c r="H28" s="13"/>
      <c r="I28" s="13"/>
    </row>
    <row r="29" spans="1:9" x14ac:dyDescent="0.25">
      <c r="A29" s="47" t="s">
        <v>116</v>
      </c>
      <c r="B29" s="48">
        <v>24209</v>
      </c>
      <c r="C29" s="48">
        <v>26924</v>
      </c>
      <c r="D29" s="48">
        <v>98361</v>
      </c>
      <c r="E29" s="48">
        <v>99550</v>
      </c>
      <c r="F29" s="49">
        <v>1.21</v>
      </c>
      <c r="G29" s="13"/>
      <c r="H29" s="13"/>
      <c r="I29" s="13"/>
    </row>
    <row r="30" spans="1:9" x14ac:dyDescent="0.25">
      <c r="A30" s="50" t="s">
        <v>117</v>
      </c>
      <c r="B30" s="51">
        <v>2800</v>
      </c>
      <c r="C30" s="51">
        <v>1684</v>
      </c>
      <c r="D30" s="51">
        <v>9946</v>
      </c>
      <c r="E30" s="51">
        <v>6503</v>
      </c>
      <c r="F30" s="52">
        <v>-34.619999999999997</v>
      </c>
      <c r="G30" s="13"/>
      <c r="H30" s="13"/>
      <c r="I30" s="13"/>
    </row>
    <row r="31" spans="1:9" x14ac:dyDescent="0.25">
      <c r="A31" s="47" t="s">
        <v>118</v>
      </c>
      <c r="B31" s="48">
        <v>8813</v>
      </c>
      <c r="C31" s="48">
        <v>16235</v>
      </c>
      <c r="D31" s="48">
        <v>10483</v>
      </c>
      <c r="E31" s="48">
        <v>37541</v>
      </c>
      <c r="F31" s="49">
        <v>258.11</v>
      </c>
      <c r="G31" s="13"/>
      <c r="H31" s="13"/>
      <c r="I31" s="13"/>
    </row>
    <row r="32" spans="1:9" x14ac:dyDescent="0.25">
      <c r="A32" s="50" t="s">
        <v>119</v>
      </c>
      <c r="B32" s="51">
        <v>104044</v>
      </c>
      <c r="C32" s="51">
        <v>93566</v>
      </c>
      <c r="D32" s="51">
        <v>418695</v>
      </c>
      <c r="E32" s="51">
        <v>441922</v>
      </c>
      <c r="F32" s="52">
        <v>5.55</v>
      </c>
      <c r="G32" s="13"/>
      <c r="H32" s="13"/>
      <c r="I32" s="13"/>
    </row>
    <row r="33" spans="1:9" x14ac:dyDescent="0.25">
      <c r="A33" s="47" t="s">
        <v>120</v>
      </c>
      <c r="B33" s="48">
        <v>18539</v>
      </c>
      <c r="C33" s="48">
        <v>11482</v>
      </c>
      <c r="D33" s="48">
        <v>67758</v>
      </c>
      <c r="E33" s="48">
        <v>76658</v>
      </c>
      <c r="F33" s="49">
        <v>13.13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112</v>
      </c>
      <c r="D34" s="51">
        <v>92</v>
      </c>
      <c r="E34" s="51">
        <v>502</v>
      </c>
      <c r="F34" s="52">
        <v>445.65</v>
      </c>
      <c r="G34" s="13"/>
      <c r="H34" s="13"/>
      <c r="I34" s="13"/>
    </row>
    <row r="35" spans="1:9" x14ac:dyDescent="0.25">
      <c r="A35" s="53" t="s">
        <v>122</v>
      </c>
      <c r="B35" s="54">
        <v>2845605</v>
      </c>
      <c r="C35" s="54">
        <v>3045051</v>
      </c>
      <c r="D35" s="54">
        <v>13160890</v>
      </c>
      <c r="E35" s="54">
        <v>14421723</v>
      </c>
      <c r="F35" s="55">
        <v>9.58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F3B8-4669-4397-A4C2-6062F944288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9809</v>
      </c>
      <c r="C7" s="48">
        <v>7978</v>
      </c>
      <c r="D7" s="48">
        <v>74762</v>
      </c>
      <c r="E7" s="48">
        <v>54814</v>
      </c>
      <c r="F7" s="49">
        <v>-26.68</v>
      </c>
      <c r="G7" s="13"/>
      <c r="H7" s="13"/>
      <c r="I7" s="13"/>
    </row>
    <row r="8" spans="1:12" x14ac:dyDescent="0.25">
      <c r="A8" s="50" t="s">
        <v>95</v>
      </c>
      <c r="B8" s="51">
        <v>6923</v>
      </c>
      <c r="C8" s="51">
        <v>6758</v>
      </c>
      <c r="D8" s="51">
        <v>38789</v>
      </c>
      <c r="E8" s="51">
        <v>42089</v>
      </c>
      <c r="F8" s="52">
        <v>8.51</v>
      </c>
      <c r="G8" s="13"/>
      <c r="H8" s="13"/>
      <c r="I8" s="13"/>
    </row>
    <row r="9" spans="1:12" x14ac:dyDescent="0.25">
      <c r="A9" s="47" t="s">
        <v>96</v>
      </c>
      <c r="B9" s="48">
        <v>9410</v>
      </c>
      <c r="C9" s="48">
        <v>1707</v>
      </c>
      <c r="D9" s="48">
        <v>13506</v>
      </c>
      <c r="E9" s="48">
        <v>10067</v>
      </c>
      <c r="F9" s="49">
        <v>-25.46</v>
      </c>
      <c r="G9" s="13"/>
      <c r="H9" s="13"/>
      <c r="I9" s="13"/>
    </row>
    <row r="10" spans="1:12" x14ac:dyDescent="0.25">
      <c r="A10" s="50" t="s">
        <v>97</v>
      </c>
      <c r="B10" s="51">
        <v>752</v>
      </c>
      <c r="C10" s="51">
        <v>0</v>
      </c>
      <c r="D10" s="51">
        <v>752</v>
      </c>
      <c r="E10" s="51">
        <v>1986</v>
      </c>
      <c r="F10" s="52">
        <v>164.1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308</v>
      </c>
      <c r="E11" s="48">
        <v>0</v>
      </c>
      <c r="F11" s="49">
        <v>-100</v>
      </c>
      <c r="G11" s="13"/>
      <c r="H11" s="13"/>
      <c r="I11" s="13"/>
    </row>
    <row r="12" spans="1:12" x14ac:dyDescent="0.25">
      <c r="A12" s="50" t="s">
        <v>99</v>
      </c>
      <c r="B12" s="51">
        <v>15501</v>
      </c>
      <c r="C12" s="51">
        <v>22320</v>
      </c>
      <c r="D12" s="51">
        <v>137879</v>
      </c>
      <c r="E12" s="51">
        <v>188169</v>
      </c>
      <c r="F12" s="52">
        <v>36.47</v>
      </c>
      <c r="G12" s="13"/>
      <c r="H12" s="13"/>
      <c r="I12" s="13"/>
    </row>
    <row r="13" spans="1:12" x14ac:dyDescent="0.25">
      <c r="A13" s="47" t="s">
        <v>100</v>
      </c>
      <c r="B13" s="48">
        <v>313627</v>
      </c>
      <c r="C13" s="48">
        <v>308533</v>
      </c>
      <c r="D13" s="48">
        <v>755509</v>
      </c>
      <c r="E13" s="48">
        <v>965404</v>
      </c>
      <c r="F13" s="49">
        <v>27.78</v>
      </c>
      <c r="G13" s="13"/>
      <c r="H13" s="13"/>
      <c r="I13" s="13"/>
    </row>
    <row r="14" spans="1:12" x14ac:dyDescent="0.25">
      <c r="A14" s="50" t="s">
        <v>101</v>
      </c>
      <c r="B14" s="51">
        <v>273759</v>
      </c>
      <c r="C14" s="51">
        <v>318393</v>
      </c>
      <c r="D14" s="51">
        <v>1042437</v>
      </c>
      <c r="E14" s="51">
        <v>1255061</v>
      </c>
      <c r="F14" s="52">
        <v>20.399999999999999</v>
      </c>
      <c r="G14" s="13"/>
      <c r="H14" s="13"/>
      <c r="I14" s="13"/>
    </row>
    <row r="15" spans="1:12" x14ac:dyDescent="0.25">
      <c r="A15" s="47" t="s">
        <v>102</v>
      </c>
      <c r="B15" s="48">
        <v>6700</v>
      </c>
      <c r="C15" s="48">
        <v>6197</v>
      </c>
      <c r="D15" s="48">
        <v>37729</v>
      </c>
      <c r="E15" s="48">
        <v>42488</v>
      </c>
      <c r="F15" s="49">
        <v>12.61</v>
      </c>
      <c r="G15" s="13"/>
      <c r="H15" s="13"/>
      <c r="I15" s="13"/>
    </row>
    <row r="16" spans="1:12" x14ac:dyDescent="0.25">
      <c r="A16" s="50" t="s">
        <v>103</v>
      </c>
      <c r="B16" s="51">
        <v>21737</v>
      </c>
      <c r="C16" s="51">
        <v>25036</v>
      </c>
      <c r="D16" s="51">
        <v>91835</v>
      </c>
      <c r="E16" s="51">
        <v>86538</v>
      </c>
      <c r="F16" s="52">
        <v>-5.77</v>
      </c>
      <c r="G16" s="13"/>
      <c r="H16" s="13"/>
      <c r="I16" s="13"/>
    </row>
    <row r="17" spans="1:9" x14ac:dyDescent="0.25">
      <c r="A17" s="47" t="s">
        <v>104</v>
      </c>
      <c r="B17" s="48">
        <v>411</v>
      </c>
      <c r="C17" s="48">
        <v>0</v>
      </c>
      <c r="D17" s="48">
        <v>411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1941</v>
      </c>
      <c r="C18" s="51">
        <v>1228</v>
      </c>
      <c r="D18" s="51">
        <v>2510</v>
      </c>
      <c r="E18" s="51">
        <v>1228</v>
      </c>
      <c r="F18" s="52">
        <v>-51.08</v>
      </c>
      <c r="G18" s="13"/>
      <c r="H18" s="13"/>
      <c r="I18" s="13"/>
    </row>
    <row r="19" spans="1:9" x14ac:dyDescent="0.25">
      <c r="A19" s="47" t="s">
        <v>106</v>
      </c>
      <c r="B19" s="48">
        <v>2488</v>
      </c>
      <c r="C19" s="48">
        <v>202</v>
      </c>
      <c r="D19" s="48">
        <v>6504</v>
      </c>
      <c r="E19" s="48">
        <v>8297</v>
      </c>
      <c r="F19" s="49">
        <v>27.57</v>
      </c>
      <c r="G19" s="13"/>
      <c r="H19" s="13"/>
      <c r="I19" s="13"/>
    </row>
    <row r="20" spans="1:9" x14ac:dyDescent="0.25">
      <c r="A20" s="50" t="s">
        <v>107</v>
      </c>
      <c r="B20" s="51">
        <v>4591</v>
      </c>
      <c r="C20" s="51">
        <v>2028</v>
      </c>
      <c r="D20" s="51">
        <v>6789</v>
      </c>
      <c r="E20" s="51">
        <v>11770</v>
      </c>
      <c r="F20" s="52">
        <v>73.37</v>
      </c>
      <c r="G20" s="13"/>
      <c r="H20" s="13"/>
      <c r="I20" s="13"/>
    </row>
    <row r="21" spans="1:9" x14ac:dyDescent="0.25">
      <c r="A21" s="47" t="s">
        <v>108</v>
      </c>
      <c r="B21" s="48">
        <v>413</v>
      </c>
      <c r="C21" s="48">
        <v>2501</v>
      </c>
      <c r="D21" s="48">
        <v>2281</v>
      </c>
      <c r="E21" s="48">
        <v>5984</v>
      </c>
      <c r="F21" s="49">
        <v>162.34</v>
      </c>
      <c r="G21" s="13"/>
      <c r="H21" s="13"/>
      <c r="I21" s="13"/>
    </row>
    <row r="22" spans="1:9" x14ac:dyDescent="0.25">
      <c r="A22" s="50" t="s">
        <v>109</v>
      </c>
      <c r="B22" s="51">
        <v>18195</v>
      </c>
      <c r="C22" s="51">
        <v>11378</v>
      </c>
      <c r="D22" s="51">
        <v>563901</v>
      </c>
      <c r="E22" s="51">
        <v>747576</v>
      </c>
      <c r="F22" s="52">
        <v>32.57</v>
      </c>
      <c r="G22" s="13"/>
      <c r="H22" s="13"/>
      <c r="I22" s="13"/>
    </row>
    <row r="23" spans="1:9" x14ac:dyDescent="0.25">
      <c r="A23" s="47" t="s">
        <v>110</v>
      </c>
      <c r="B23" s="48">
        <v>31685</v>
      </c>
      <c r="C23" s="48">
        <v>27486</v>
      </c>
      <c r="D23" s="48">
        <v>201884</v>
      </c>
      <c r="E23" s="48">
        <v>209464</v>
      </c>
      <c r="F23" s="49">
        <v>3.75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93</v>
      </c>
      <c r="C26" s="51">
        <v>81</v>
      </c>
      <c r="D26" s="51">
        <v>1679</v>
      </c>
      <c r="E26" s="51">
        <v>2442</v>
      </c>
      <c r="F26" s="52">
        <v>45.44</v>
      </c>
      <c r="G26" s="13"/>
      <c r="H26" s="13"/>
      <c r="I26" s="13"/>
    </row>
    <row r="27" spans="1:9" x14ac:dyDescent="0.25">
      <c r="A27" s="47" t="s">
        <v>114</v>
      </c>
      <c r="B27" s="48">
        <v>138</v>
      </c>
      <c r="C27" s="48">
        <v>0</v>
      </c>
      <c r="D27" s="48">
        <v>230</v>
      </c>
      <c r="E27" s="48">
        <v>389</v>
      </c>
      <c r="F27" s="49">
        <v>69.13</v>
      </c>
      <c r="G27" s="13"/>
      <c r="H27" s="13"/>
      <c r="I27" s="13"/>
    </row>
    <row r="28" spans="1:9" x14ac:dyDescent="0.25">
      <c r="A28" s="50" t="s">
        <v>115</v>
      </c>
      <c r="B28" s="51">
        <v>11082</v>
      </c>
      <c r="C28" s="51">
        <v>14507</v>
      </c>
      <c r="D28" s="51">
        <v>398221</v>
      </c>
      <c r="E28" s="51">
        <v>555987</v>
      </c>
      <c r="F28" s="52">
        <v>39.619999999999997</v>
      </c>
      <c r="G28" s="13"/>
      <c r="H28" s="13"/>
      <c r="I28" s="13"/>
    </row>
    <row r="29" spans="1:9" x14ac:dyDescent="0.25">
      <c r="A29" s="47" t="s">
        <v>116</v>
      </c>
      <c r="B29" s="48">
        <v>1992</v>
      </c>
      <c r="C29" s="48">
        <v>163</v>
      </c>
      <c r="D29" s="48">
        <v>8216</v>
      </c>
      <c r="E29" s="48">
        <v>5387</v>
      </c>
      <c r="F29" s="49">
        <v>-34.43</v>
      </c>
      <c r="G29" s="13"/>
      <c r="H29" s="13"/>
      <c r="I29" s="13"/>
    </row>
    <row r="30" spans="1:9" x14ac:dyDescent="0.25">
      <c r="A30" s="50" t="s">
        <v>117</v>
      </c>
      <c r="B30" s="51">
        <v>2800</v>
      </c>
      <c r="C30" s="51">
        <v>1684</v>
      </c>
      <c r="D30" s="51">
        <v>9946</v>
      </c>
      <c r="E30" s="51">
        <v>6503</v>
      </c>
      <c r="F30" s="52">
        <v>-34.619999999999997</v>
      </c>
      <c r="G30" s="13"/>
      <c r="H30" s="13"/>
      <c r="I30" s="13"/>
    </row>
    <row r="31" spans="1:9" x14ac:dyDescent="0.25">
      <c r="A31" s="47" t="s">
        <v>118</v>
      </c>
      <c r="B31" s="48">
        <v>8813</v>
      </c>
      <c r="C31" s="48">
        <v>16235</v>
      </c>
      <c r="D31" s="48">
        <v>10483</v>
      </c>
      <c r="E31" s="48">
        <v>37541</v>
      </c>
      <c r="F31" s="49">
        <v>258.11</v>
      </c>
      <c r="G31" s="13"/>
      <c r="H31" s="13"/>
      <c r="I31" s="13"/>
    </row>
    <row r="32" spans="1:9" x14ac:dyDescent="0.25">
      <c r="A32" s="50" t="s">
        <v>119</v>
      </c>
      <c r="B32" s="51">
        <v>36056</v>
      </c>
      <c r="C32" s="51">
        <v>28375</v>
      </c>
      <c r="D32" s="51">
        <v>150225</v>
      </c>
      <c r="E32" s="51">
        <v>159000</v>
      </c>
      <c r="F32" s="52">
        <v>5.84</v>
      </c>
      <c r="G32" s="13"/>
      <c r="H32" s="13"/>
      <c r="I32" s="13"/>
    </row>
    <row r="33" spans="1:9" x14ac:dyDescent="0.25">
      <c r="A33" s="47" t="s">
        <v>120</v>
      </c>
      <c r="B33" s="48">
        <v>18539</v>
      </c>
      <c r="C33" s="48">
        <v>11482</v>
      </c>
      <c r="D33" s="48">
        <v>67758</v>
      </c>
      <c r="E33" s="48">
        <v>76658</v>
      </c>
      <c r="F33" s="49">
        <v>13.13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112</v>
      </c>
      <c r="D34" s="51">
        <v>92</v>
      </c>
      <c r="E34" s="51">
        <v>502</v>
      </c>
      <c r="F34" s="52">
        <v>445.65</v>
      </c>
      <c r="G34" s="13"/>
      <c r="H34" s="13"/>
      <c r="I34" s="13"/>
    </row>
    <row r="35" spans="1:9" x14ac:dyDescent="0.25">
      <c r="A35" s="53" t="s">
        <v>122</v>
      </c>
      <c r="B35" s="54">
        <v>797455</v>
      </c>
      <c r="C35" s="54">
        <v>814384</v>
      </c>
      <c r="D35" s="54">
        <v>3624636</v>
      </c>
      <c r="E35" s="54">
        <v>4475344</v>
      </c>
      <c r="F35" s="55">
        <v>23.47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562B6-AB9B-4DA1-9A28-09881F612B7E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152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1457</v>
      </c>
      <c r="C8" s="51">
        <v>1632</v>
      </c>
      <c r="D8" s="51">
        <v>9972</v>
      </c>
      <c r="E8" s="51">
        <v>8146</v>
      </c>
      <c r="F8" s="52">
        <v>-18.309999999999999</v>
      </c>
      <c r="G8" s="13"/>
      <c r="H8" s="13"/>
      <c r="I8" s="13"/>
    </row>
    <row r="9" spans="1:12" x14ac:dyDescent="0.25">
      <c r="A9" s="47" t="s">
        <v>96</v>
      </c>
      <c r="B9" s="48">
        <v>8587</v>
      </c>
      <c r="C9" s="48">
        <v>9899</v>
      </c>
      <c r="D9" s="48">
        <v>51137</v>
      </c>
      <c r="E9" s="48">
        <v>58977</v>
      </c>
      <c r="F9" s="49">
        <v>15.33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60102</v>
      </c>
      <c r="C11" s="48">
        <v>62048</v>
      </c>
      <c r="D11" s="48">
        <v>405299</v>
      </c>
      <c r="E11" s="48">
        <v>384075</v>
      </c>
      <c r="F11" s="49">
        <v>-5.24</v>
      </c>
      <c r="G11" s="13"/>
      <c r="H11" s="13"/>
      <c r="I11" s="13"/>
    </row>
    <row r="12" spans="1:12" x14ac:dyDescent="0.25">
      <c r="A12" s="50" t="s">
        <v>99</v>
      </c>
      <c r="B12" s="51">
        <v>997</v>
      </c>
      <c r="C12" s="51">
        <v>981</v>
      </c>
      <c r="D12" s="51">
        <v>5270</v>
      </c>
      <c r="E12" s="51">
        <v>5447</v>
      </c>
      <c r="F12" s="52">
        <v>3.36</v>
      </c>
      <c r="G12" s="13"/>
      <c r="H12" s="13"/>
      <c r="I12" s="13"/>
    </row>
    <row r="13" spans="1:12" x14ac:dyDescent="0.25">
      <c r="A13" s="47" t="s">
        <v>100</v>
      </c>
      <c r="B13" s="48">
        <v>53468</v>
      </c>
      <c r="C13" s="48">
        <v>60450</v>
      </c>
      <c r="D13" s="48">
        <v>240134</v>
      </c>
      <c r="E13" s="48">
        <v>269399</v>
      </c>
      <c r="F13" s="49">
        <v>12.19</v>
      </c>
      <c r="G13" s="13"/>
      <c r="H13" s="13"/>
      <c r="I13" s="13"/>
    </row>
    <row r="14" spans="1:12" x14ac:dyDescent="0.25">
      <c r="A14" s="50" t="s">
        <v>101</v>
      </c>
      <c r="B14" s="51">
        <v>30802</v>
      </c>
      <c r="C14" s="51">
        <v>31864</v>
      </c>
      <c r="D14" s="51">
        <v>117549</v>
      </c>
      <c r="E14" s="51">
        <v>131888</v>
      </c>
      <c r="F14" s="52">
        <v>12.2</v>
      </c>
      <c r="G14" s="13"/>
      <c r="H14" s="13"/>
      <c r="I14" s="13"/>
    </row>
    <row r="15" spans="1:12" x14ac:dyDescent="0.25">
      <c r="A15" s="47" t="s">
        <v>102</v>
      </c>
      <c r="B15" s="48">
        <v>5047</v>
      </c>
      <c r="C15" s="48">
        <v>5322</v>
      </c>
      <c r="D15" s="48">
        <v>20019</v>
      </c>
      <c r="E15" s="48">
        <v>24456</v>
      </c>
      <c r="F15" s="49">
        <v>22.16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22614</v>
      </c>
      <c r="C18" s="51">
        <v>30410</v>
      </c>
      <c r="D18" s="51">
        <v>137303</v>
      </c>
      <c r="E18" s="51">
        <v>177324</v>
      </c>
      <c r="F18" s="52">
        <v>29.15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1793</v>
      </c>
      <c r="C21" s="48">
        <v>2634</v>
      </c>
      <c r="D21" s="48">
        <v>8706</v>
      </c>
      <c r="E21" s="48">
        <v>9916</v>
      </c>
      <c r="F21" s="49">
        <v>13.9</v>
      </c>
      <c r="G21" s="13"/>
      <c r="H21" s="13"/>
      <c r="I21" s="13"/>
    </row>
    <row r="22" spans="1:9" x14ac:dyDescent="0.25">
      <c r="A22" s="50" t="s">
        <v>109</v>
      </c>
      <c r="B22" s="51">
        <v>34738</v>
      </c>
      <c r="C22" s="51">
        <v>44110</v>
      </c>
      <c r="D22" s="51">
        <v>188315</v>
      </c>
      <c r="E22" s="51">
        <v>207226</v>
      </c>
      <c r="F22" s="52">
        <v>10.039999999999999</v>
      </c>
      <c r="G22" s="13"/>
      <c r="H22" s="13"/>
      <c r="I22" s="13"/>
    </row>
    <row r="23" spans="1:9" x14ac:dyDescent="0.25">
      <c r="A23" s="47" t="s">
        <v>110</v>
      </c>
      <c r="B23" s="48">
        <v>2222</v>
      </c>
      <c r="C23" s="48">
        <v>2941</v>
      </c>
      <c r="D23" s="48">
        <v>14921</v>
      </c>
      <c r="E23" s="48">
        <v>14076</v>
      </c>
      <c r="F23" s="49">
        <v>-5.66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7603</v>
      </c>
      <c r="C25" s="48">
        <v>10201</v>
      </c>
      <c r="D25" s="48">
        <v>52394</v>
      </c>
      <c r="E25" s="48">
        <v>55839</v>
      </c>
      <c r="F25" s="49">
        <v>6.58</v>
      </c>
      <c r="G25" s="13"/>
      <c r="H25" s="13"/>
      <c r="I25" s="13"/>
    </row>
    <row r="26" spans="1:9" x14ac:dyDescent="0.25">
      <c r="A26" s="50" t="s">
        <v>113</v>
      </c>
      <c r="B26" s="51">
        <v>2633</v>
      </c>
      <c r="C26" s="51">
        <v>3037</v>
      </c>
      <c r="D26" s="51">
        <v>20086</v>
      </c>
      <c r="E26" s="51">
        <v>19749</v>
      </c>
      <c r="F26" s="52">
        <v>-1.68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93696</v>
      </c>
      <c r="C28" s="51">
        <v>108726</v>
      </c>
      <c r="D28" s="51">
        <v>526288</v>
      </c>
      <c r="E28" s="51">
        <v>591520</v>
      </c>
      <c r="F28" s="52">
        <v>12.39</v>
      </c>
      <c r="G28" s="13"/>
      <c r="H28" s="13"/>
      <c r="I28" s="13"/>
    </row>
    <row r="29" spans="1:9" x14ac:dyDescent="0.25">
      <c r="A29" s="47" t="s">
        <v>116</v>
      </c>
      <c r="B29" s="48">
        <v>10313</v>
      </c>
      <c r="C29" s="48">
        <v>12599</v>
      </c>
      <c r="D29" s="48">
        <v>41136</v>
      </c>
      <c r="E29" s="48">
        <v>43532</v>
      </c>
      <c r="F29" s="49">
        <v>5.82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10177</v>
      </c>
      <c r="C32" s="51">
        <v>9220</v>
      </c>
      <c r="D32" s="51">
        <v>58130</v>
      </c>
      <c r="E32" s="51">
        <v>60843</v>
      </c>
      <c r="F32" s="52">
        <v>4.67</v>
      </c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346249</v>
      </c>
      <c r="C35" s="54">
        <v>396074</v>
      </c>
      <c r="D35" s="54">
        <v>1896659</v>
      </c>
      <c r="E35" s="54">
        <v>2062413</v>
      </c>
      <c r="F35" s="55">
        <v>8.74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67F3-D254-414D-BBE5-0B624D0CAC5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153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25">
      <c r="A9" s="47" t="s">
        <v>96</v>
      </c>
      <c r="B9" s="48">
        <v>14</v>
      </c>
      <c r="C9" s="48">
        <v>41</v>
      </c>
      <c r="D9" s="48">
        <v>185</v>
      </c>
      <c r="E9" s="48">
        <v>149</v>
      </c>
      <c r="F9" s="49">
        <v>-19.46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871</v>
      </c>
      <c r="C11" s="48">
        <v>403</v>
      </c>
      <c r="D11" s="48">
        <v>6376</v>
      </c>
      <c r="E11" s="48">
        <v>2447</v>
      </c>
      <c r="F11" s="49">
        <v>-61.62</v>
      </c>
      <c r="G11" s="13"/>
      <c r="H11" s="13"/>
      <c r="I11" s="13"/>
    </row>
    <row r="12" spans="1:12" x14ac:dyDescent="0.25">
      <c r="A12" s="50" t="s">
        <v>99</v>
      </c>
      <c r="B12" s="51">
        <v>1248</v>
      </c>
      <c r="C12" s="51">
        <v>1364</v>
      </c>
      <c r="D12" s="51">
        <v>7481</v>
      </c>
      <c r="E12" s="51">
        <v>9273</v>
      </c>
      <c r="F12" s="52">
        <v>23.95</v>
      </c>
      <c r="G12" s="13"/>
      <c r="H12" s="13"/>
      <c r="I12" s="13"/>
    </row>
    <row r="13" spans="1:12" x14ac:dyDescent="0.25">
      <c r="A13" s="47" t="s">
        <v>100</v>
      </c>
      <c r="B13" s="48">
        <v>13800</v>
      </c>
      <c r="C13" s="48">
        <v>13212</v>
      </c>
      <c r="D13" s="48">
        <v>83252</v>
      </c>
      <c r="E13" s="48">
        <v>89412</v>
      </c>
      <c r="F13" s="49">
        <v>7.4</v>
      </c>
      <c r="G13" s="13"/>
      <c r="H13" s="13"/>
      <c r="I13" s="13"/>
    </row>
    <row r="14" spans="1:12" x14ac:dyDescent="0.25">
      <c r="A14" s="50" t="s">
        <v>101</v>
      </c>
      <c r="B14" s="51">
        <v>72689</v>
      </c>
      <c r="C14" s="51">
        <v>71323</v>
      </c>
      <c r="D14" s="51">
        <v>435610</v>
      </c>
      <c r="E14" s="51">
        <v>458181</v>
      </c>
      <c r="F14" s="52">
        <v>5.18</v>
      </c>
      <c r="G14" s="13"/>
      <c r="H14" s="13"/>
      <c r="I14" s="13"/>
    </row>
    <row r="15" spans="1:12" x14ac:dyDescent="0.25">
      <c r="A15" s="47" t="s">
        <v>102</v>
      </c>
      <c r="B15" s="48">
        <v>277</v>
      </c>
      <c r="C15" s="48">
        <v>1262</v>
      </c>
      <c r="D15" s="48">
        <v>3694</v>
      </c>
      <c r="E15" s="48">
        <v>6107</v>
      </c>
      <c r="F15" s="49">
        <v>65.319999999999993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1</v>
      </c>
      <c r="D16" s="51">
        <v>0</v>
      </c>
      <c r="E16" s="51">
        <v>1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2</v>
      </c>
      <c r="D17" s="48">
        <v>0</v>
      </c>
      <c r="E17" s="48">
        <v>91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136</v>
      </c>
      <c r="C18" s="51">
        <v>95</v>
      </c>
      <c r="D18" s="51">
        <v>686</v>
      </c>
      <c r="E18" s="51">
        <v>575</v>
      </c>
      <c r="F18" s="52">
        <v>-16.18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0</v>
      </c>
      <c r="E21" s="48">
        <v>0</v>
      </c>
      <c r="F21" s="59"/>
      <c r="G21" s="13"/>
      <c r="H21" s="13"/>
      <c r="I21" s="13"/>
    </row>
    <row r="22" spans="1:9" x14ac:dyDescent="0.25">
      <c r="A22" s="50" t="s">
        <v>109</v>
      </c>
      <c r="B22" s="51">
        <v>9409</v>
      </c>
      <c r="C22" s="51">
        <v>9805</v>
      </c>
      <c r="D22" s="51">
        <v>49145</v>
      </c>
      <c r="E22" s="51">
        <v>52168</v>
      </c>
      <c r="F22" s="52">
        <v>6.15</v>
      </c>
      <c r="G22" s="13"/>
      <c r="H22" s="13"/>
      <c r="I22" s="13"/>
    </row>
    <row r="23" spans="1:9" x14ac:dyDescent="0.25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7</v>
      </c>
      <c r="D24" s="51">
        <v>0</v>
      </c>
      <c r="E24" s="51">
        <v>119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114</v>
      </c>
      <c r="C25" s="48">
        <v>98</v>
      </c>
      <c r="D25" s="48">
        <v>644</v>
      </c>
      <c r="E25" s="48">
        <v>767</v>
      </c>
      <c r="F25" s="49">
        <v>19.100000000000001</v>
      </c>
      <c r="G25" s="13"/>
      <c r="H25" s="13"/>
      <c r="I25" s="13"/>
    </row>
    <row r="26" spans="1:9" x14ac:dyDescent="0.25">
      <c r="A26" s="50" t="s">
        <v>113</v>
      </c>
      <c r="B26" s="51">
        <v>10</v>
      </c>
      <c r="C26" s="51">
        <v>1</v>
      </c>
      <c r="D26" s="51">
        <v>269</v>
      </c>
      <c r="E26" s="51">
        <v>4</v>
      </c>
      <c r="F26" s="52">
        <v>-98.51</v>
      </c>
      <c r="G26" s="13"/>
      <c r="H26" s="13"/>
      <c r="I26" s="13"/>
    </row>
    <row r="27" spans="1:9" x14ac:dyDescent="0.25">
      <c r="A27" s="47" t="s">
        <v>114</v>
      </c>
      <c r="B27" s="48">
        <v>23407</v>
      </c>
      <c r="C27" s="48">
        <v>28089</v>
      </c>
      <c r="D27" s="48">
        <v>123273</v>
      </c>
      <c r="E27" s="48">
        <v>141828</v>
      </c>
      <c r="F27" s="49">
        <v>15.05</v>
      </c>
      <c r="G27" s="13"/>
      <c r="H27" s="13"/>
      <c r="I27" s="13"/>
    </row>
    <row r="28" spans="1:9" x14ac:dyDescent="0.25">
      <c r="A28" s="50" t="s">
        <v>115</v>
      </c>
      <c r="B28" s="51">
        <v>6647</v>
      </c>
      <c r="C28" s="51">
        <v>6660</v>
      </c>
      <c r="D28" s="51">
        <v>36108</v>
      </c>
      <c r="E28" s="51">
        <v>36007</v>
      </c>
      <c r="F28" s="52">
        <v>-0.28000000000000003</v>
      </c>
      <c r="G28" s="13"/>
      <c r="H28" s="13"/>
      <c r="I28" s="13"/>
    </row>
    <row r="29" spans="1:9" x14ac:dyDescent="0.25">
      <c r="A29" s="47" t="s">
        <v>116</v>
      </c>
      <c r="B29" s="48">
        <v>42135</v>
      </c>
      <c r="C29" s="48">
        <v>46192</v>
      </c>
      <c r="D29" s="48">
        <v>270837</v>
      </c>
      <c r="E29" s="48">
        <v>260454</v>
      </c>
      <c r="F29" s="49">
        <v>-3.83</v>
      </c>
      <c r="G29" s="13"/>
      <c r="H29" s="13"/>
      <c r="I29" s="13"/>
    </row>
    <row r="30" spans="1:9" x14ac:dyDescent="0.25">
      <c r="A30" s="50" t="s">
        <v>117</v>
      </c>
      <c r="B30" s="51">
        <v>322</v>
      </c>
      <c r="C30" s="51">
        <v>72</v>
      </c>
      <c r="D30" s="51">
        <v>1308</v>
      </c>
      <c r="E30" s="51">
        <v>578</v>
      </c>
      <c r="F30" s="52">
        <v>-55.81</v>
      </c>
      <c r="G30" s="13"/>
      <c r="H30" s="13"/>
      <c r="I30" s="13"/>
    </row>
    <row r="31" spans="1:9" x14ac:dyDescent="0.25">
      <c r="A31" s="47" t="s">
        <v>118</v>
      </c>
      <c r="B31" s="48">
        <v>18214</v>
      </c>
      <c r="C31" s="48">
        <v>15651</v>
      </c>
      <c r="D31" s="48">
        <v>107617</v>
      </c>
      <c r="E31" s="48">
        <v>104837</v>
      </c>
      <c r="F31" s="49">
        <v>-2.58</v>
      </c>
      <c r="G31" s="13"/>
      <c r="H31" s="13"/>
      <c r="I31" s="13"/>
    </row>
    <row r="32" spans="1:9" x14ac:dyDescent="0.25">
      <c r="A32" s="50" t="s">
        <v>119</v>
      </c>
      <c r="B32" s="51">
        <v>76728</v>
      </c>
      <c r="C32" s="51">
        <v>68454</v>
      </c>
      <c r="D32" s="51">
        <v>412635</v>
      </c>
      <c r="E32" s="51">
        <v>444309</v>
      </c>
      <c r="F32" s="52">
        <v>7.68</v>
      </c>
      <c r="G32" s="13"/>
      <c r="H32" s="13"/>
      <c r="I32" s="13"/>
    </row>
    <row r="33" spans="1:9" x14ac:dyDescent="0.25">
      <c r="A33" s="47" t="s">
        <v>120</v>
      </c>
      <c r="B33" s="48">
        <v>49100</v>
      </c>
      <c r="C33" s="48">
        <v>45691</v>
      </c>
      <c r="D33" s="48">
        <v>248022</v>
      </c>
      <c r="E33" s="48">
        <v>238543</v>
      </c>
      <c r="F33" s="49">
        <v>-3.82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315121</v>
      </c>
      <c r="C35" s="54">
        <v>308423</v>
      </c>
      <c r="D35" s="54">
        <v>1787142</v>
      </c>
      <c r="E35" s="54">
        <v>1845850</v>
      </c>
      <c r="F35" s="55">
        <v>3.29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154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99A82-99E7-4B8F-80D9-13D314915DB6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155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87</v>
      </c>
      <c r="C7" s="48">
        <v>96</v>
      </c>
      <c r="D7" s="48">
        <v>556</v>
      </c>
      <c r="E7" s="48">
        <v>594</v>
      </c>
      <c r="F7" s="49">
        <v>6.83</v>
      </c>
      <c r="G7" s="13"/>
      <c r="H7" s="13"/>
      <c r="I7" s="13"/>
    </row>
    <row r="8" spans="1:12" x14ac:dyDescent="0.25">
      <c r="A8" s="50" t="s">
        <v>95</v>
      </c>
      <c r="B8" s="51">
        <v>69</v>
      </c>
      <c r="C8" s="51">
        <v>62</v>
      </c>
      <c r="D8" s="51">
        <v>410</v>
      </c>
      <c r="E8" s="51">
        <v>362</v>
      </c>
      <c r="F8" s="52">
        <v>-11.71</v>
      </c>
      <c r="G8" s="13"/>
      <c r="H8" s="13"/>
      <c r="I8" s="13"/>
    </row>
    <row r="9" spans="1:12" x14ac:dyDescent="0.25">
      <c r="A9" s="47" t="s">
        <v>96</v>
      </c>
      <c r="B9" s="48">
        <v>163</v>
      </c>
      <c r="C9" s="48">
        <v>174</v>
      </c>
      <c r="D9" s="48">
        <v>850</v>
      </c>
      <c r="E9" s="48">
        <v>846</v>
      </c>
      <c r="F9" s="49">
        <v>-0.47</v>
      </c>
      <c r="G9" s="13"/>
      <c r="H9" s="13"/>
      <c r="I9" s="13"/>
    </row>
    <row r="10" spans="1:12" x14ac:dyDescent="0.25">
      <c r="A10" s="50" t="s">
        <v>97</v>
      </c>
      <c r="B10" s="51">
        <v>73</v>
      </c>
      <c r="C10" s="51">
        <v>76</v>
      </c>
      <c r="D10" s="51">
        <v>413</v>
      </c>
      <c r="E10" s="51">
        <v>413</v>
      </c>
      <c r="F10" s="52">
        <v>0</v>
      </c>
      <c r="G10" s="13"/>
      <c r="H10" s="13"/>
      <c r="I10" s="13"/>
    </row>
    <row r="11" spans="1:12" x14ac:dyDescent="0.25">
      <c r="A11" s="47" t="s">
        <v>98</v>
      </c>
      <c r="B11" s="48">
        <v>2370</v>
      </c>
      <c r="C11" s="48">
        <v>2312</v>
      </c>
      <c r="D11" s="48">
        <v>13224</v>
      </c>
      <c r="E11" s="48">
        <v>12868</v>
      </c>
      <c r="F11" s="49">
        <v>-2.69</v>
      </c>
      <c r="G11" s="13"/>
      <c r="H11" s="13"/>
      <c r="I11" s="13"/>
    </row>
    <row r="12" spans="1:12" x14ac:dyDescent="0.25">
      <c r="A12" s="50" t="s">
        <v>99</v>
      </c>
      <c r="B12" s="51">
        <v>87</v>
      </c>
      <c r="C12" s="51">
        <v>111</v>
      </c>
      <c r="D12" s="51">
        <v>535</v>
      </c>
      <c r="E12" s="51">
        <v>617</v>
      </c>
      <c r="F12" s="52">
        <v>15.33</v>
      </c>
      <c r="G12" s="13"/>
      <c r="H12" s="13"/>
      <c r="I12" s="13"/>
    </row>
    <row r="13" spans="1:12" x14ac:dyDescent="0.25">
      <c r="A13" s="47" t="s">
        <v>100</v>
      </c>
      <c r="B13" s="48">
        <v>5447</v>
      </c>
      <c r="C13" s="48">
        <v>5879</v>
      </c>
      <c r="D13" s="48">
        <v>18995</v>
      </c>
      <c r="E13" s="48">
        <v>20217</v>
      </c>
      <c r="F13" s="49">
        <v>6.43</v>
      </c>
      <c r="G13" s="13"/>
      <c r="H13" s="13"/>
      <c r="I13" s="13"/>
    </row>
    <row r="14" spans="1:12" x14ac:dyDescent="0.25">
      <c r="A14" s="50" t="s">
        <v>101</v>
      </c>
      <c r="B14" s="51">
        <v>744</v>
      </c>
      <c r="C14" s="51">
        <v>785</v>
      </c>
      <c r="D14" s="51">
        <v>4215</v>
      </c>
      <c r="E14" s="51">
        <v>4472</v>
      </c>
      <c r="F14" s="52">
        <v>6.1</v>
      </c>
      <c r="G14" s="13"/>
      <c r="H14" s="13"/>
      <c r="I14" s="13"/>
    </row>
    <row r="15" spans="1:12" x14ac:dyDescent="0.25">
      <c r="A15" s="47" t="s">
        <v>102</v>
      </c>
      <c r="B15" s="48">
        <v>243</v>
      </c>
      <c r="C15" s="48">
        <v>255</v>
      </c>
      <c r="D15" s="48">
        <v>1386</v>
      </c>
      <c r="E15" s="48">
        <v>1473</v>
      </c>
      <c r="F15" s="49">
        <v>6.28</v>
      </c>
      <c r="G15" s="13"/>
      <c r="H15" s="13"/>
      <c r="I15" s="13"/>
    </row>
    <row r="16" spans="1:12" x14ac:dyDescent="0.25">
      <c r="A16" s="50" t="s">
        <v>103</v>
      </c>
      <c r="B16" s="51">
        <v>177</v>
      </c>
      <c r="C16" s="51">
        <v>188</v>
      </c>
      <c r="D16" s="51">
        <v>966</v>
      </c>
      <c r="E16" s="51">
        <v>1062</v>
      </c>
      <c r="F16" s="52">
        <v>9.94</v>
      </c>
      <c r="G16" s="13"/>
      <c r="H16" s="13"/>
      <c r="I16" s="13"/>
    </row>
    <row r="17" spans="1:9" x14ac:dyDescent="0.25">
      <c r="A17" s="47" t="s">
        <v>104</v>
      </c>
      <c r="B17" s="48">
        <v>133</v>
      </c>
      <c r="C17" s="48">
        <v>155</v>
      </c>
      <c r="D17" s="48">
        <v>838</v>
      </c>
      <c r="E17" s="48">
        <v>951</v>
      </c>
      <c r="F17" s="49">
        <v>13.48</v>
      </c>
      <c r="G17" s="13"/>
      <c r="H17" s="13"/>
      <c r="I17" s="13"/>
    </row>
    <row r="18" spans="1:9" x14ac:dyDescent="0.25">
      <c r="A18" s="50" t="s">
        <v>105</v>
      </c>
      <c r="B18" s="51">
        <v>888</v>
      </c>
      <c r="C18" s="51">
        <v>901</v>
      </c>
      <c r="D18" s="51">
        <v>5181</v>
      </c>
      <c r="E18" s="51">
        <v>5482</v>
      </c>
      <c r="F18" s="52">
        <v>5.81</v>
      </c>
      <c r="G18" s="13"/>
      <c r="H18" s="13"/>
      <c r="I18" s="13"/>
    </row>
    <row r="19" spans="1:9" x14ac:dyDescent="0.25">
      <c r="A19" s="47" t="s">
        <v>106</v>
      </c>
      <c r="B19" s="48">
        <v>107</v>
      </c>
      <c r="C19" s="48">
        <v>110</v>
      </c>
      <c r="D19" s="48">
        <v>546</v>
      </c>
      <c r="E19" s="48">
        <v>574</v>
      </c>
      <c r="F19" s="49">
        <v>5.13</v>
      </c>
      <c r="G19" s="13"/>
      <c r="H19" s="13"/>
      <c r="I19" s="13"/>
    </row>
    <row r="20" spans="1:9" x14ac:dyDescent="0.25">
      <c r="A20" s="50" t="s">
        <v>107</v>
      </c>
      <c r="B20" s="51">
        <v>103</v>
      </c>
      <c r="C20" s="51">
        <v>99</v>
      </c>
      <c r="D20" s="51">
        <v>620</v>
      </c>
      <c r="E20" s="51">
        <v>608</v>
      </c>
      <c r="F20" s="52">
        <v>-1.94</v>
      </c>
      <c r="G20" s="13"/>
      <c r="H20" s="13"/>
      <c r="I20" s="13"/>
    </row>
    <row r="21" spans="1:9" x14ac:dyDescent="0.25">
      <c r="A21" s="47" t="s">
        <v>108</v>
      </c>
      <c r="B21" s="48">
        <v>193</v>
      </c>
      <c r="C21" s="48">
        <v>205</v>
      </c>
      <c r="D21" s="48">
        <v>1129</v>
      </c>
      <c r="E21" s="48">
        <v>1205</v>
      </c>
      <c r="F21" s="49">
        <v>6.73</v>
      </c>
      <c r="G21" s="13"/>
      <c r="H21" s="13"/>
      <c r="I21" s="13"/>
    </row>
    <row r="22" spans="1:9" x14ac:dyDescent="0.25">
      <c r="A22" s="50" t="s">
        <v>109</v>
      </c>
      <c r="B22" s="51">
        <v>950</v>
      </c>
      <c r="C22" s="51">
        <v>978</v>
      </c>
      <c r="D22" s="51">
        <v>5613</v>
      </c>
      <c r="E22" s="51">
        <v>5901</v>
      </c>
      <c r="F22" s="52">
        <v>5.13</v>
      </c>
      <c r="G22" s="13"/>
      <c r="H22" s="13"/>
      <c r="I22" s="13"/>
    </row>
    <row r="23" spans="1:9" x14ac:dyDescent="0.25">
      <c r="A23" s="47" t="s">
        <v>110</v>
      </c>
      <c r="B23" s="48">
        <v>116</v>
      </c>
      <c r="C23" s="48">
        <v>128</v>
      </c>
      <c r="D23" s="48">
        <v>754</v>
      </c>
      <c r="E23" s="48">
        <v>738</v>
      </c>
      <c r="F23" s="49">
        <v>-2.12</v>
      </c>
      <c r="G23" s="13"/>
      <c r="H23" s="13"/>
      <c r="I23" s="13"/>
    </row>
    <row r="24" spans="1:9" x14ac:dyDescent="0.25">
      <c r="A24" s="50" t="s">
        <v>111</v>
      </c>
      <c r="B24" s="51">
        <v>49</v>
      </c>
      <c r="C24" s="51">
        <v>52</v>
      </c>
      <c r="D24" s="51">
        <v>262</v>
      </c>
      <c r="E24" s="51">
        <v>263</v>
      </c>
      <c r="F24" s="52">
        <v>0.38</v>
      </c>
      <c r="G24" s="13"/>
      <c r="H24" s="13"/>
      <c r="I24" s="13"/>
    </row>
    <row r="25" spans="1:9" x14ac:dyDescent="0.25">
      <c r="A25" s="47" t="s">
        <v>112</v>
      </c>
      <c r="B25" s="48">
        <v>144</v>
      </c>
      <c r="C25" s="48">
        <v>148</v>
      </c>
      <c r="D25" s="48">
        <v>937</v>
      </c>
      <c r="E25" s="48">
        <v>876</v>
      </c>
      <c r="F25" s="49">
        <v>-6.51</v>
      </c>
      <c r="G25" s="13"/>
      <c r="H25" s="13"/>
      <c r="I25" s="13"/>
    </row>
    <row r="26" spans="1:9" x14ac:dyDescent="0.25">
      <c r="A26" s="50" t="s">
        <v>113</v>
      </c>
      <c r="B26" s="51">
        <v>102</v>
      </c>
      <c r="C26" s="51">
        <v>103</v>
      </c>
      <c r="D26" s="51">
        <v>602</v>
      </c>
      <c r="E26" s="51">
        <v>651</v>
      </c>
      <c r="F26" s="52">
        <v>8.14</v>
      </c>
      <c r="G26" s="13"/>
      <c r="H26" s="13"/>
      <c r="I26" s="13"/>
    </row>
    <row r="27" spans="1:9" x14ac:dyDescent="0.25">
      <c r="A27" s="47" t="s">
        <v>114</v>
      </c>
      <c r="B27" s="48">
        <v>73</v>
      </c>
      <c r="C27" s="48">
        <v>86</v>
      </c>
      <c r="D27" s="48">
        <v>413</v>
      </c>
      <c r="E27" s="48">
        <v>464</v>
      </c>
      <c r="F27" s="49">
        <v>12.35</v>
      </c>
      <c r="G27" s="13"/>
      <c r="H27" s="13"/>
      <c r="I27" s="13"/>
    </row>
    <row r="28" spans="1:9" x14ac:dyDescent="0.25">
      <c r="A28" s="50" t="s">
        <v>115</v>
      </c>
      <c r="B28" s="51">
        <v>1052</v>
      </c>
      <c r="C28" s="51">
        <v>1372</v>
      </c>
      <c r="D28" s="51">
        <v>6233</v>
      </c>
      <c r="E28" s="51">
        <v>7679</v>
      </c>
      <c r="F28" s="52">
        <v>23.2</v>
      </c>
      <c r="G28" s="13"/>
      <c r="H28" s="13"/>
      <c r="I28" s="13"/>
    </row>
    <row r="29" spans="1:9" x14ac:dyDescent="0.25">
      <c r="A29" s="47" t="s">
        <v>116</v>
      </c>
      <c r="B29" s="48">
        <v>126</v>
      </c>
      <c r="C29" s="48">
        <v>153</v>
      </c>
      <c r="D29" s="48">
        <v>749</v>
      </c>
      <c r="E29" s="48">
        <v>791</v>
      </c>
      <c r="F29" s="49">
        <v>5.61</v>
      </c>
      <c r="G29" s="13"/>
      <c r="H29" s="13"/>
      <c r="I29" s="13"/>
    </row>
    <row r="30" spans="1:9" x14ac:dyDescent="0.25">
      <c r="A30" s="50" t="s">
        <v>117</v>
      </c>
      <c r="B30" s="51">
        <v>77</v>
      </c>
      <c r="C30" s="51">
        <v>91</v>
      </c>
      <c r="D30" s="51">
        <v>464</v>
      </c>
      <c r="E30" s="51">
        <v>502</v>
      </c>
      <c r="F30" s="52">
        <v>8.19</v>
      </c>
      <c r="G30" s="13"/>
      <c r="H30" s="13"/>
      <c r="I30" s="13"/>
    </row>
    <row r="31" spans="1:9" x14ac:dyDescent="0.25">
      <c r="A31" s="47" t="s">
        <v>118</v>
      </c>
      <c r="B31" s="48">
        <v>226</v>
      </c>
      <c r="C31" s="48">
        <v>208</v>
      </c>
      <c r="D31" s="48">
        <v>1310</v>
      </c>
      <c r="E31" s="48">
        <v>1321</v>
      </c>
      <c r="F31" s="49">
        <v>0.84</v>
      </c>
      <c r="G31" s="13"/>
      <c r="H31" s="13"/>
      <c r="I31" s="13"/>
    </row>
    <row r="32" spans="1:9" x14ac:dyDescent="0.25">
      <c r="A32" s="50" t="s">
        <v>119</v>
      </c>
      <c r="B32" s="51">
        <v>624</v>
      </c>
      <c r="C32" s="51">
        <v>678</v>
      </c>
      <c r="D32" s="51">
        <v>3716</v>
      </c>
      <c r="E32" s="51">
        <v>3846</v>
      </c>
      <c r="F32" s="52">
        <v>3.5</v>
      </c>
      <c r="G32" s="13"/>
      <c r="H32" s="13"/>
      <c r="I32" s="13"/>
    </row>
    <row r="33" spans="1:9" x14ac:dyDescent="0.25">
      <c r="A33" s="47" t="s">
        <v>120</v>
      </c>
      <c r="B33" s="48">
        <v>150</v>
      </c>
      <c r="C33" s="48">
        <v>151</v>
      </c>
      <c r="D33" s="48">
        <v>784</v>
      </c>
      <c r="E33" s="48">
        <v>884</v>
      </c>
      <c r="F33" s="49">
        <v>12.76</v>
      </c>
      <c r="G33" s="13"/>
      <c r="H33" s="13"/>
      <c r="I33" s="13"/>
    </row>
    <row r="34" spans="1:9" x14ac:dyDescent="0.25">
      <c r="A34" s="50" t="s">
        <v>121</v>
      </c>
      <c r="B34" s="51">
        <v>28</v>
      </c>
      <c r="C34" s="51">
        <v>34</v>
      </c>
      <c r="D34" s="51">
        <v>146</v>
      </c>
      <c r="E34" s="51">
        <v>170</v>
      </c>
      <c r="F34" s="52">
        <v>16.440000000000001</v>
      </c>
      <c r="G34" s="13"/>
      <c r="H34" s="13"/>
      <c r="I34" s="13"/>
    </row>
    <row r="35" spans="1:9" x14ac:dyDescent="0.25">
      <c r="A35" s="53" t="s">
        <v>122</v>
      </c>
      <c r="B35" s="54">
        <v>14601</v>
      </c>
      <c r="C35" s="54">
        <v>15590</v>
      </c>
      <c r="D35" s="54">
        <v>71847</v>
      </c>
      <c r="E35" s="54">
        <v>75830</v>
      </c>
      <c r="F35" s="55">
        <v>5.54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FAC73-8A31-4316-A7E0-571239AE55C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157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1496515</v>
      </c>
      <c r="C7" s="48">
        <v>1712994</v>
      </c>
      <c r="D7" s="48">
        <v>9724664</v>
      </c>
      <c r="E7" s="48">
        <v>9521168</v>
      </c>
      <c r="F7" s="49">
        <v>-2.09</v>
      </c>
      <c r="G7" s="13"/>
      <c r="H7" s="13"/>
      <c r="I7" s="13"/>
    </row>
    <row r="8" spans="1:12" x14ac:dyDescent="0.25">
      <c r="A8" s="50" t="s">
        <v>95</v>
      </c>
      <c r="B8" s="51">
        <v>997813</v>
      </c>
      <c r="C8" s="51">
        <v>955893</v>
      </c>
      <c r="D8" s="51">
        <v>5686639</v>
      </c>
      <c r="E8" s="51">
        <v>5170210</v>
      </c>
      <c r="F8" s="52">
        <v>-9.08</v>
      </c>
      <c r="G8" s="13"/>
      <c r="H8" s="13"/>
      <c r="I8" s="13"/>
    </row>
    <row r="9" spans="1:12" x14ac:dyDescent="0.25">
      <c r="A9" s="47" t="s">
        <v>96</v>
      </c>
      <c r="B9" s="48">
        <v>2908077</v>
      </c>
      <c r="C9" s="48">
        <v>2765401</v>
      </c>
      <c r="D9" s="48">
        <v>13955459</v>
      </c>
      <c r="E9" s="48">
        <v>14662535</v>
      </c>
      <c r="F9" s="49">
        <v>5.07</v>
      </c>
      <c r="G9" s="13"/>
      <c r="H9" s="13"/>
      <c r="I9" s="13"/>
    </row>
    <row r="10" spans="1:12" x14ac:dyDescent="0.25">
      <c r="A10" s="50" t="s">
        <v>97</v>
      </c>
      <c r="B10" s="51">
        <v>529265</v>
      </c>
      <c r="C10" s="51">
        <v>477440</v>
      </c>
      <c r="D10" s="51">
        <v>2954520</v>
      </c>
      <c r="E10" s="51">
        <v>2787207</v>
      </c>
      <c r="F10" s="52">
        <v>-5.66</v>
      </c>
      <c r="G10" s="13"/>
      <c r="H10" s="13"/>
      <c r="I10" s="13"/>
    </row>
    <row r="11" spans="1:12" x14ac:dyDescent="0.25">
      <c r="A11" s="47" t="s">
        <v>98</v>
      </c>
      <c r="B11" s="48">
        <v>33792540</v>
      </c>
      <c r="C11" s="48">
        <v>31973974</v>
      </c>
      <c r="D11" s="48">
        <v>197277510</v>
      </c>
      <c r="E11" s="48">
        <v>188390189</v>
      </c>
      <c r="F11" s="49">
        <v>-4.5</v>
      </c>
      <c r="G11" s="13"/>
      <c r="H11" s="13"/>
      <c r="I11" s="13"/>
    </row>
    <row r="12" spans="1:12" x14ac:dyDescent="0.25">
      <c r="A12" s="50" t="s">
        <v>99</v>
      </c>
      <c r="B12" s="51">
        <v>1607067</v>
      </c>
      <c r="C12" s="51">
        <v>1631850</v>
      </c>
      <c r="D12" s="51">
        <v>10958657</v>
      </c>
      <c r="E12" s="51">
        <v>12874458</v>
      </c>
      <c r="F12" s="52">
        <v>17.48</v>
      </c>
      <c r="G12" s="13"/>
      <c r="H12" s="13"/>
      <c r="I12" s="13"/>
    </row>
    <row r="13" spans="1:12" x14ac:dyDescent="0.25">
      <c r="A13" s="47" t="s">
        <v>100</v>
      </c>
      <c r="B13" s="48">
        <v>24399238</v>
      </c>
      <c r="C13" s="48">
        <v>25019665</v>
      </c>
      <c r="D13" s="48">
        <v>101269123</v>
      </c>
      <c r="E13" s="48">
        <v>108241148</v>
      </c>
      <c r="F13" s="49">
        <v>6.88</v>
      </c>
      <c r="G13" s="13"/>
      <c r="H13" s="13"/>
      <c r="I13" s="13"/>
    </row>
    <row r="14" spans="1:12" x14ac:dyDescent="0.25">
      <c r="A14" s="50" t="s">
        <v>101</v>
      </c>
      <c r="B14" s="51">
        <v>28204019</v>
      </c>
      <c r="C14" s="51">
        <v>30205193</v>
      </c>
      <c r="D14" s="51">
        <v>148867478</v>
      </c>
      <c r="E14" s="51">
        <v>166219903</v>
      </c>
      <c r="F14" s="52">
        <v>11.66</v>
      </c>
      <c r="G14" s="13"/>
      <c r="H14" s="13"/>
      <c r="I14" s="13"/>
    </row>
    <row r="15" spans="1:12" x14ac:dyDescent="0.25">
      <c r="A15" s="47" t="s">
        <v>102</v>
      </c>
      <c r="B15" s="48">
        <v>3851667</v>
      </c>
      <c r="C15" s="48">
        <v>4195973</v>
      </c>
      <c r="D15" s="48">
        <v>22345343</v>
      </c>
      <c r="E15" s="48">
        <v>23975346</v>
      </c>
      <c r="F15" s="49">
        <v>7.29</v>
      </c>
      <c r="G15" s="13"/>
      <c r="H15" s="13"/>
      <c r="I15" s="13"/>
    </row>
    <row r="16" spans="1:12" x14ac:dyDescent="0.25">
      <c r="A16" s="50" t="s">
        <v>103</v>
      </c>
      <c r="B16" s="51">
        <v>3320609</v>
      </c>
      <c r="C16" s="51">
        <v>3736951</v>
      </c>
      <c r="D16" s="51">
        <v>18937341</v>
      </c>
      <c r="E16" s="51">
        <v>20008584</v>
      </c>
      <c r="F16" s="52">
        <v>5.66</v>
      </c>
      <c r="G16" s="13"/>
      <c r="H16" s="13"/>
      <c r="I16" s="13"/>
    </row>
    <row r="17" spans="1:9" x14ac:dyDescent="0.25">
      <c r="A17" s="47" t="s">
        <v>104</v>
      </c>
      <c r="B17" s="48">
        <v>2091534</v>
      </c>
      <c r="C17" s="48">
        <v>2360856</v>
      </c>
      <c r="D17" s="48">
        <v>12142888</v>
      </c>
      <c r="E17" s="48">
        <v>13979542</v>
      </c>
      <c r="F17" s="49">
        <v>15.13</v>
      </c>
      <c r="G17" s="13"/>
      <c r="H17" s="13"/>
      <c r="I17" s="13"/>
    </row>
    <row r="18" spans="1:9" x14ac:dyDescent="0.25">
      <c r="A18" s="50" t="s">
        <v>105</v>
      </c>
      <c r="B18" s="51">
        <v>5062586</v>
      </c>
      <c r="C18" s="51">
        <v>5801690</v>
      </c>
      <c r="D18" s="51">
        <v>30396956</v>
      </c>
      <c r="E18" s="51">
        <v>34669615</v>
      </c>
      <c r="F18" s="52">
        <v>14.06</v>
      </c>
      <c r="G18" s="13"/>
      <c r="H18" s="13"/>
      <c r="I18" s="13"/>
    </row>
    <row r="19" spans="1:9" x14ac:dyDescent="0.25">
      <c r="A19" s="47" t="s">
        <v>106</v>
      </c>
      <c r="B19" s="48">
        <v>1388880</v>
      </c>
      <c r="C19" s="48">
        <v>1400138</v>
      </c>
      <c r="D19" s="48">
        <v>7342111</v>
      </c>
      <c r="E19" s="48">
        <v>8281380</v>
      </c>
      <c r="F19" s="49">
        <v>12.79</v>
      </c>
      <c r="G19" s="13"/>
      <c r="H19" s="13"/>
      <c r="I19" s="13"/>
    </row>
    <row r="20" spans="1:9" x14ac:dyDescent="0.25">
      <c r="A20" s="50" t="s">
        <v>107</v>
      </c>
      <c r="B20" s="51">
        <v>1673804</v>
      </c>
      <c r="C20" s="51">
        <v>1283773</v>
      </c>
      <c r="D20" s="51">
        <v>9612043</v>
      </c>
      <c r="E20" s="51">
        <v>8645248</v>
      </c>
      <c r="F20" s="52">
        <v>-10.06</v>
      </c>
      <c r="G20" s="13"/>
      <c r="H20" s="13"/>
      <c r="I20" s="13"/>
    </row>
    <row r="21" spans="1:9" x14ac:dyDescent="0.25">
      <c r="A21" s="47" t="s">
        <v>108</v>
      </c>
      <c r="B21" s="48">
        <v>3113136</v>
      </c>
      <c r="C21" s="48">
        <v>3206477</v>
      </c>
      <c r="D21" s="48">
        <v>16853243</v>
      </c>
      <c r="E21" s="48">
        <v>18300383</v>
      </c>
      <c r="F21" s="49">
        <v>8.59</v>
      </c>
      <c r="G21" s="13"/>
      <c r="H21" s="13"/>
      <c r="I21" s="13"/>
    </row>
    <row r="22" spans="1:9" x14ac:dyDescent="0.25">
      <c r="A22" s="50" t="s">
        <v>109</v>
      </c>
      <c r="B22" s="51">
        <v>17162014</v>
      </c>
      <c r="C22" s="51">
        <v>18429175</v>
      </c>
      <c r="D22" s="51">
        <v>113709206</v>
      </c>
      <c r="E22" s="51">
        <v>123972338</v>
      </c>
      <c r="F22" s="52">
        <v>9.0299999999999994</v>
      </c>
      <c r="G22" s="13"/>
      <c r="H22" s="13"/>
      <c r="I22" s="13"/>
    </row>
    <row r="23" spans="1:9" x14ac:dyDescent="0.25">
      <c r="A23" s="47" t="s">
        <v>110</v>
      </c>
      <c r="B23" s="48">
        <v>2485328</v>
      </c>
      <c r="C23" s="48">
        <v>2630643</v>
      </c>
      <c r="D23" s="48">
        <v>17594769</v>
      </c>
      <c r="E23" s="48">
        <v>17394855</v>
      </c>
      <c r="F23" s="49">
        <v>-1.1399999999999999</v>
      </c>
      <c r="G23" s="13"/>
      <c r="H23" s="13"/>
      <c r="I23" s="13"/>
    </row>
    <row r="24" spans="1:9" x14ac:dyDescent="0.25">
      <c r="A24" s="50" t="s">
        <v>111</v>
      </c>
      <c r="B24" s="51">
        <v>393741</v>
      </c>
      <c r="C24" s="51">
        <v>455130</v>
      </c>
      <c r="D24" s="51">
        <v>2329806</v>
      </c>
      <c r="E24" s="51">
        <v>2311693</v>
      </c>
      <c r="F24" s="52">
        <v>-0.78</v>
      </c>
      <c r="G24" s="13"/>
      <c r="H24" s="13"/>
      <c r="I24" s="13"/>
    </row>
    <row r="25" spans="1:9" x14ac:dyDescent="0.25">
      <c r="A25" s="47" t="s">
        <v>112</v>
      </c>
      <c r="B25" s="48">
        <v>3016357</v>
      </c>
      <c r="C25" s="48">
        <v>2441991</v>
      </c>
      <c r="D25" s="48">
        <v>18805943</v>
      </c>
      <c r="E25" s="48">
        <v>18487370</v>
      </c>
      <c r="F25" s="49">
        <v>-1.69</v>
      </c>
      <c r="G25" s="13"/>
      <c r="H25" s="13"/>
      <c r="I25" s="13"/>
    </row>
    <row r="26" spans="1:9" x14ac:dyDescent="0.25">
      <c r="A26" s="50" t="s">
        <v>113</v>
      </c>
      <c r="B26" s="51">
        <v>1675168</v>
      </c>
      <c r="C26" s="51">
        <v>1251218</v>
      </c>
      <c r="D26" s="51">
        <v>9441329</v>
      </c>
      <c r="E26" s="51">
        <v>10384865</v>
      </c>
      <c r="F26" s="52">
        <v>9.99</v>
      </c>
      <c r="G26" s="13"/>
      <c r="H26" s="13"/>
      <c r="I26" s="13"/>
    </row>
    <row r="27" spans="1:9" x14ac:dyDescent="0.25">
      <c r="A27" s="47" t="s">
        <v>114</v>
      </c>
      <c r="B27" s="48">
        <v>572151</v>
      </c>
      <c r="C27" s="48">
        <v>698152</v>
      </c>
      <c r="D27" s="48">
        <v>3213817</v>
      </c>
      <c r="E27" s="48">
        <v>3409783</v>
      </c>
      <c r="F27" s="49">
        <v>6.1</v>
      </c>
      <c r="G27" s="13"/>
      <c r="H27" s="13"/>
      <c r="I27" s="13"/>
    </row>
    <row r="28" spans="1:9" x14ac:dyDescent="0.25">
      <c r="A28" s="50" t="s">
        <v>115</v>
      </c>
      <c r="B28" s="51">
        <v>13175381</v>
      </c>
      <c r="C28" s="51">
        <v>14050777</v>
      </c>
      <c r="D28" s="51">
        <v>86544051</v>
      </c>
      <c r="E28" s="51">
        <v>94080938</v>
      </c>
      <c r="F28" s="52">
        <v>8.7100000000000009</v>
      </c>
      <c r="G28" s="13"/>
      <c r="H28" s="13"/>
      <c r="I28" s="13"/>
    </row>
    <row r="29" spans="1:9" x14ac:dyDescent="0.25">
      <c r="A29" s="47" t="s">
        <v>116</v>
      </c>
      <c r="B29" s="48">
        <v>2554464</v>
      </c>
      <c r="C29" s="48">
        <v>2798412</v>
      </c>
      <c r="D29" s="48">
        <v>14377003</v>
      </c>
      <c r="E29" s="48">
        <v>15039407</v>
      </c>
      <c r="F29" s="49">
        <v>4.6100000000000003</v>
      </c>
      <c r="G29" s="13"/>
      <c r="H29" s="13"/>
      <c r="I29" s="13"/>
    </row>
    <row r="30" spans="1:9" x14ac:dyDescent="0.25">
      <c r="A30" s="50" t="s">
        <v>117</v>
      </c>
      <c r="B30" s="51">
        <v>429766</v>
      </c>
      <c r="C30" s="51">
        <v>425705</v>
      </c>
      <c r="D30" s="51">
        <v>2410309</v>
      </c>
      <c r="E30" s="51">
        <v>2510769</v>
      </c>
      <c r="F30" s="52">
        <v>4.17</v>
      </c>
      <c r="G30" s="13"/>
      <c r="H30" s="13"/>
      <c r="I30" s="13"/>
    </row>
    <row r="31" spans="1:9" x14ac:dyDescent="0.25">
      <c r="A31" s="47" t="s">
        <v>118</v>
      </c>
      <c r="B31" s="48">
        <v>4156612</v>
      </c>
      <c r="C31" s="48">
        <v>3444718</v>
      </c>
      <c r="D31" s="48">
        <v>23456339</v>
      </c>
      <c r="E31" s="48">
        <v>23042366</v>
      </c>
      <c r="F31" s="49">
        <v>-1.76</v>
      </c>
      <c r="G31" s="13"/>
      <c r="H31" s="13"/>
      <c r="I31" s="13"/>
    </row>
    <row r="32" spans="1:9" x14ac:dyDescent="0.25">
      <c r="A32" s="50" t="s">
        <v>119</v>
      </c>
      <c r="B32" s="51">
        <v>20490159</v>
      </c>
      <c r="C32" s="51">
        <v>21149097</v>
      </c>
      <c r="D32" s="51">
        <v>122749564</v>
      </c>
      <c r="E32" s="51">
        <v>128782295</v>
      </c>
      <c r="F32" s="52">
        <v>4.91</v>
      </c>
      <c r="G32" s="13"/>
      <c r="H32" s="13"/>
      <c r="I32" s="13"/>
    </row>
    <row r="33" spans="1:9" x14ac:dyDescent="0.25">
      <c r="A33" s="47" t="s">
        <v>120</v>
      </c>
      <c r="B33" s="48">
        <v>3485286</v>
      </c>
      <c r="C33" s="48">
        <v>3080124</v>
      </c>
      <c r="D33" s="48">
        <v>17464982</v>
      </c>
      <c r="E33" s="48">
        <v>18850812</v>
      </c>
      <c r="F33" s="49">
        <v>7.93</v>
      </c>
      <c r="G33" s="13"/>
      <c r="H33" s="13"/>
      <c r="I33" s="13"/>
    </row>
    <row r="34" spans="1:9" x14ac:dyDescent="0.25">
      <c r="A34" s="50" t="s">
        <v>121</v>
      </c>
      <c r="B34" s="51">
        <v>152845</v>
      </c>
      <c r="C34" s="51">
        <v>230463</v>
      </c>
      <c r="D34" s="51">
        <v>934385</v>
      </c>
      <c r="E34" s="51">
        <v>1322628</v>
      </c>
      <c r="F34" s="52">
        <v>41.55</v>
      </c>
      <c r="G34" s="13"/>
      <c r="H34" s="13"/>
      <c r="I34" s="13"/>
    </row>
    <row r="35" spans="1:9" x14ac:dyDescent="0.25">
      <c r="A35" s="53" t="s">
        <v>122</v>
      </c>
      <c r="B35" s="54">
        <v>184186022</v>
      </c>
      <c r="C35" s="54">
        <v>187813873</v>
      </c>
      <c r="D35" s="54">
        <v>1041355478</v>
      </c>
      <c r="E35" s="54">
        <v>1095317035</v>
      </c>
      <c r="F35" s="55">
        <v>5.18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158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3146-D347-4165-9DA9-D9188D91D07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159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2017</v>
      </c>
      <c r="C6" s="46">
        <v>2018</v>
      </c>
      <c r="D6" s="46">
        <v>2017</v>
      </c>
      <c r="E6" s="46">
        <v>2018</v>
      </c>
      <c r="F6" s="46" t="s">
        <v>93</v>
      </c>
    </row>
    <row r="7" spans="1:12" x14ac:dyDescent="0.25">
      <c r="A7" s="47" t="s">
        <v>94</v>
      </c>
      <c r="B7" s="48">
        <v>7</v>
      </c>
      <c r="C7" s="48">
        <v>5</v>
      </c>
      <c r="D7" s="48">
        <v>53</v>
      </c>
      <c r="E7" s="48">
        <v>36</v>
      </c>
      <c r="F7" s="49">
        <v>-32.08</v>
      </c>
      <c r="G7" s="13"/>
      <c r="H7" s="13"/>
      <c r="I7" s="13"/>
    </row>
    <row r="8" spans="1:12" x14ac:dyDescent="0.25">
      <c r="A8" s="50" t="s">
        <v>95</v>
      </c>
      <c r="B8" s="51">
        <v>3</v>
      </c>
      <c r="C8" s="51">
        <v>4</v>
      </c>
      <c r="D8" s="51">
        <v>26</v>
      </c>
      <c r="E8" s="51">
        <v>24</v>
      </c>
      <c r="F8" s="52">
        <v>-7.69</v>
      </c>
      <c r="G8" s="13"/>
      <c r="H8" s="13"/>
      <c r="I8" s="13"/>
    </row>
    <row r="9" spans="1:12" x14ac:dyDescent="0.25">
      <c r="A9" s="47" t="s">
        <v>96</v>
      </c>
      <c r="B9" s="48">
        <v>7</v>
      </c>
      <c r="C9" s="48">
        <v>3</v>
      </c>
      <c r="D9" s="48">
        <v>18</v>
      </c>
      <c r="E9" s="48">
        <v>16</v>
      </c>
      <c r="F9" s="49">
        <v>-11.11</v>
      </c>
      <c r="G9" s="13"/>
      <c r="H9" s="13"/>
      <c r="I9" s="13"/>
    </row>
    <row r="10" spans="1:12" x14ac:dyDescent="0.25">
      <c r="A10" s="50" t="s">
        <v>97</v>
      </c>
      <c r="B10" s="51">
        <v>1</v>
      </c>
      <c r="C10" s="51">
        <v>0</v>
      </c>
      <c r="D10" s="51">
        <v>1</v>
      </c>
      <c r="E10" s="51">
        <v>4</v>
      </c>
      <c r="F10" s="52">
        <v>300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1</v>
      </c>
      <c r="E11" s="48">
        <v>0</v>
      </c>
      <c r="F11" s="49">
        <v>-100</v>
      </c>
      <c r="G11" s="13"/>
      <c r="H11" s="13"/>
      <c r="I11" s="13"/>
    </row>
    <row r="12" spans="1:12" x14ac:dyDescent="0.25">
      <c r="A12" s="50" t="s">
        <v>99</v>
      </c>
      <c r="B12" s="51">
        <v>21</v>
      </c>
      <c r="C12" s="51">
        <v>26</v>
      </c>
      <c r="D12" s="51">
        <v>115</v>
      </c>
      <c r="E12" s="51">
        <v>152</v>
      </c>
      <c r="F12" s="52">
        <v>32.17</v>
      </c>
      <c r="G12" s="13"/>
      <c r="H12" s="13"/>
      <c r="I12" s="13"/>
    </row>
    <row r="13" spans="1:12" x14ac:dyDescent="0.25">
      <c r="A13" s="47" t="s">
        <v>100</v>
      </c>
      <c r="B13" s="48">
        <v>121</v>
      </c>
      <c r="C13" s="48">
        <v>99</v>
      </c>
      <c r="D13" s="48">
        <v>321</v>
      </c>
      <c r="E13" s="48">
        <v>345</v>
      </c>
      <c r="F13" s="49">
        <v>7.48</v>
      </c>
      <c r="G13" s="13"/>
      <c r="H13" s="13"/>
      <c r="I13" s="13"/>
    </row>
    <row r="14" spans="1:12" x14ac:dyDescent="0.25">
      <c r="A14" s="50" t="s">
        <v>101</v>
      </c>
      <c r="B14" s="51">
        <v>72</v>
      </c>
      <c r="C14" s="51">
        <v>79</v>
      </c>
      <c r="D14" s="51">
        <v>317</v>
      </c>
      <c r="E14" s="51">
        <v>350</v>
      </c>
      <c r="F14" s="52">
        <v>10.41</v>
      </c>
      <c r="G14" s="13"/>
      <c r="H14" s="13"/>
      <c r="I14" s="13"/>
    </row>
    <row r="15" spans="1:12" x14ac:dyDescent="0.25">
      <c r="A15" s="47" t="s">
        <v>102</v>
      </c>
      <c r="B15" s="48">
        <v>6</v>
      </c>
      <c r="C15" s="48">
        <v>5</v>
      </c>
      <c r="D15" s="48">
        <v>24</v>
      </c>
      <c r="E15" s="48">
        <v>30</v>
      </c>
      <c r="F15" s="49">
        <v>25</v>
      </c>
      <c r="G15" s="13"/>
      <c r="H15" s="13"/>
      <c r="I15" s="13"/>
    </row>
    <row r="16" spans="1:12" x14ac:dyDescent="0.25">
      <c r="A16" s="50" t="s">
        <v>103</v>
      </c>
      <c r="B16" s="51">
        <v>10</v>
      </c>
      <c r="C16" s="51">
        <v>13</v>
      </c>
      <c r="D16" s="51">
        <v>57</v>
      </c>
      <c r="E16" s="51">
        <v>58</v>
      </c>
      <c r="F16" s="52">
        <v>1.75</v>
      </c>
      <c r="G16" s="13"/>
      <c r="H16" s="13"/>
      <c r="I16" s="13"/>
    </row>
    <row r="17" spans="1:9" x14ac:dyDescent="0.25">
      <c r="A17" s="47" t="s">
        <v>104</v>
      </c>
      <c r="B17" s="48">
        <v>1</v>
      </c>
      <c r="C17" s="48">
        <v>0</v>
      </c>
      <c r="D17" s="48">
        <v>1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2</v>
      </c>
      <c r="C18" s="51">
        <v>2</v>
      </c>
      <c r="D18" s="51">
        <v>3</v>
      </c>
      <c r="E18" s="51">
        <v>6</v>
      </c>
      <c r="F18" s="52">
        <v>100</v>
      </c>
      <c r="G18" s="13"/>
      <c r="H18" s="13"/>
      <c r="I18" s="13"/>
    </row>
    <row r="19" spans="1:9" x14ac:dyDescent="0.25">
      <c r="A19" s="47" t="s">
        <v>106</v>
      </c>
      <c r="B19" s="48">
        <v>4</v>
      </c>
      <c r="C19" s="48">
        <v>1</v>
      </c>
      <c r="D19" s="48">
        <v>8</v>
      </c>
      <c r="E19" s="48">
        <v>7</v>
      </c>
      <c r="F19" s="49">
        <v>-12.5</v>
      </c>
      <c r="G19" s="13"/>
      <c r="H19" s="13"/>
      <c r="I19" s="13"/>
    </row>
    <row r="20" spans="1:9" x14ac:dyDescent="0.25">
      <c r="A20" s="50" t="s">
        <v>107</v>
      </c>
      <c r="B20" s="51">
        <v>3</v>
      </c>
      <c r="C20" s="51">
        <v>1</v>
      </c>
      <c r="D20" s="51">
        <v>6</v>
      </c>
      <c r="E20" s="51">
        <v>8</v>
      </c>
      <c r="F20" s="52">
        <v>33.33</v>
      </c>
      <c r="G20" s="13"/>
      <c r="H20" s="13"/>
      <c r="I20" s="13"/>
    </row>
    <row r="21" spans="1:9" x14ac:dyDescent="0.25">
      <c r="A21" s="47" t="s">
        <v>108</v>
      </c>
      <c r="B21" s="48">
        <v>1</v>
      </c>
      <c r="C21" s="48">
        <v>4</v>
      </c>
      <c r="D21" s="48">
        <v>3</v>
      </c>
      <c r="E21" s="48">
        <v>11</v>
      </c>
      <c r="F21" s="49">
        <v>266.67</v>
      </c>
      <c r="G21" s="13"/>
      <c r="H21" s="13"/>
      <c r="I21" s="13"/>
    </row>
    <row r="22" spans="1:9" x14ac:dyDescent="0.25">
      <c r="A22" s="50" t="s">
        <v>109</v>
      </c>
      <c r="B22" s="51">
        <v>7</v>
      </c>
      <c r="C22" s="51">
        <v>3</v>
      </c>
      <c r="D22" s="51">
        <v>254</v>
      </c>
      <c r="E22" s="51">
        <v>327</v>
      </c>
      <c r="F22" s="52">
        <v>28.74</v>
      </c>
      <c r="G22" s="13"/>
      <c r="H22" s="13"/>
      <c r="I22" s="13"/>
    </row>
    <row r="23" spans="1:9" x14ac:dyDescent="0.25">
      <c r="A23" s="47" t="s">
        <v>110</v>
      </c>
      <c r="B23" s="48">
        <v>19</v>
      </c>
      <c r="C23" s="48">
        <v>18</v>
      </c>
      <c r="D23" s="48">
        <v>125</v>
      </c>
      <c r="E23" s="48">
        <v>127</v>
      </c>
      <c r="F23" s="49">
        <v>1.6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5</v>
      </c>
      <c r="C26" s="51">
        <v>3</v>
      </c>
      <c r="D26" s="51">
        <v>10</v>
      </c>
      <c r="E26" s="51">
        <v>16</v>
      </c>
      <c r="F26" s="52">
        <v>60</v>
      </c>
      <c r="G26" s="13"/>
      <c r="H26" s="13"/>
      <c r="I26" s="13"/>
    </row>
    <row r="27" spans="1:9" x14ac:dyDescent="0.25">
      <c r="A27" s="47" t="s">
        <v>114</v>
      </c>
      <c r="B27" s="48">
        <v>2</v>
      </c>
      <c r="C27" s="48">
        <v>0</v>
      </c>
      <c r="D27" s="48">
        <v>3</v>
      </c>
      <c r="E27" s="48">
        <v>1</v>
      </c>
      <c r="F27" s="49">
        <v>-66.67</v>
      </c>
      <c r="G27" s="13"/>
      <c r="H27" s="13"/>
      <c r="I27" s="13"/>
    </row>
    <row r="28" spans="1:9" x14ac:dyDescent="0.25">
      <c r="A28" s="50" t="s">
        <v>115</v>
      </c>
      <c r="B28" s="51">
        <v>4</v>
      </c>
      <c r="C28" s="51">
        <v>4</v>
      </c>
      <c r="D28" s="51">
        <v>237</v>
      </c>
      <c r="E28" s="51">
        <v>295</v>
      </c>
      <c r="F28" s="52">
        <v>24.47</v>
      </c>
      <c r="G28" s="13"/>
      <c r="H28" s="13"/>
      <c r="I28" s="13"/>
    </row>
    <row r="29" spans="1:9" x14ac:dyDescent="0.25">
      <c r="A29" s="47" t="s">
        <v>116</v>
      </c>
      <c r="B29" s="48">
        <v>1</v>
      </c>
      <c r="C29" s="48">
        <v>0</v>
      </c>
      <c r="D29" s="48">
        <v>6</v>
      </c>
      <c r="E29" s="48">
        <v>4</v>
      </c>
      <c r="F29" s="49">
        <v>-33.33</v>
      </c>
      <c r="G29" s="13"/>
      <c r="H29" s="13"/>
      <c r="I29" s="13"/>
    </row>
    <row r="30" spans="1:9" x14ac:dyDescent="0.25">
      <c r="A30" s="50" t="s">
        <v>117</v>
      </c>
      <c r="B30" s="51">
        <v>8</v>
      </c>
      <c r="C30" s="51">
        <v>8</v>
      </c>
      <c r="D30" s="51">
        <v>31</v>
      </c>
      <c r="E30" s="51">
        <v>31</v>
      </c>
      <c r="F30" s="52">
        <v>0</v>
      </c>
      <c r="G30" s="13"/>
      <c r="H30" s="13"/>
      <c r="I30" s="13"/>
    </row>
    <row r="31" spans="1:9" x14ac:dyDescent="0.25">
      <c r="A31" s="47" t="s">
        <v>118</v>
      </c>
      <c r="B31" s="48">
        <v>6</v>
      </c>
      <c r="C31" s="48">
        <v>8</v>
      </c>
      <c r="D31" s="48">
        <v>11</v>
      </c>
      <c r="E31" s="48">
        <v>25</v>
      </c>
      <c r="F31" s="49">
        <v>127.27</v>
      </c>
      <c r="G31" s="13"/>
      <c r="H31" s="13"/>
      <c r="I31" s="13"/>
    </row>
    <row r="32" spans="1:9" x14ac:dyDescent="0.25">
      <c r="A32" s="50" t="s">
        <v>119</v>
      </c>
      <c r="B32" s="51">
        <v>13</v>
      </c>
      <c r="C32" s="51">
        <v>11</v>
      </c>
      <c r="D32" s="51">
        <v>74</v>
      </c>
      <c r="E32" s="51">
        <v>80</v>
      </c>
      <c r="F32" s="52">
        <v>8.11</v>
      </c>
      <c r="G32" s="13"/>
      <c r="H32" s="13"/>
      <c r="I32" s="13"/>
    </row>
    <row r="33" spans="1:9" x14ac:dyDescent="0.25">
      <c r="A33" s="47" t="s">
        <v>120</v>
      </c>
      <c r="B33" s="48">
        <v>11</v>
      </c>
      <c r="C33" s="48">
        <v>6</v>
      </c>
      <c r="D33" s="48">
        <v>33</v>
      </c>
      <c r="E33" s="48">
        <v>38</v>
      </c>
      <c r="F33" s="49">
        <v>15.15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1</v>
      </c>
      <c r="D34" s="51">
        <v>1</v>
      </c>
      <c r="E34" s="51">
        <v>4</v>
      </c>
      <c r="F34" s="52">
        <v>300</v>
      </c>
      <c r="G34" s="13"/>
      <c r="H34" s="13"/>
      <c r="I34" s="13"/>
    </row>
    <row r="35" spans="1:9" x14ac:dyDescent="0.25">
      <c r="A35" s="53" t="s">
        <v>122</v>
      </c>
      <c r="B35" s="54">
        <v>335</v>
      </c>
      <c r="C35" s="54">
        <v>304</v>
      </c>
      <c r="D35" s="54">
        <v>1739</v>
      </c>
      <c r="E35" s="54">
        <v>1995</v>
      </c>
      <c r="F35" s="55">
        <v>14.72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9001BC34-8DE3-4265-8E55-FBA169081BE0}"/>
</file>

<file path=customXml/itemProps2.xml><?xml version="1.0" encoding="utf-8"?>
<ds:datastoreItem xmlns:ds="http://schemas.openxmlformats.org/officeDocument/2006/customXml" ds:itemID="{C663C3DF-4275-40D5-A239-9C36FD96E24E}"/>
</file>

<file path=customXml/itemProps3.xml><?xml version="1.0" encoding="utf-8"?>
<ds:datastoreItem xmlns:ds="http://schemas.openxmlformats.org/officeDocument/2006/customXml" ds:itemID="{3B72A9F1-FCB0-4629-AD5C-8FE61267EE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2020-03-18T10:47:05Z</dcterms:created>
  <dcterms:modified xsi:type="dcterms:W3CDTF">2020-03-18T10:49:31Z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