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AB0DD106-5070-4356-BB76-3384D8B2CDD7}" xr6:coauthVersionLast="47" xr6:coauthVersionMax="47" xr10:uidLastSave="{00000000-0000-0000-0000-000000000000}"/>
  <bookViews>
    <workbookView xWindow="-120" yWindow="-120" windowWidth="29040" windowHeight="17520" xr2:uid="{62D0D9D3-ADD4-477C-AA90-8C66923294C5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<sst xmlns="http://schemas.openxmlformats.org/spreadsheetml/2006/main" count="1032" uniqueCount="160">
  <si>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</si>
  <si>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</si>
  <si>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</si>
  <si>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Agosto 2022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</si>
  <si>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</si>
  <si>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</si>
  <si>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</si>
  <si>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</si>
  <si>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</si>
  <si>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</si>
  <si>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</si>
  <si>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</si>
  <si>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</si>
  <si>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</si>
  <si>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</si>
  <si>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</si>
  <si>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</si>
  <si>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</si>
  <si>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</si>
  <si>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</si>
  <si>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</si>
  <si>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</si>
  <si>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</si>
  <si>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</si>
  <si>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</si>
  <si>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</si>
  <si>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</si>
  <si>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</si>
  <si>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</si>
  <si>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</si>
  <si>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</si>
  <si>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</si>
  <si>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</si>
  <si>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</si>
  <si>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</si>
  <si>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</si>
  <si>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</si>
  <si>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</si>
  <si>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</si>
  <si>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</si>
  <si>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</si>
  <si>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</si>
  <si>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</si>
  <si>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</si>
  <si>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</si>
  <si>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</si>
  <si>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</si>
  <si>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</si>
  <si>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</si>
  <si>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</si>
  <si>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</si>
  <si>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</si>
  <si>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</si>
  <si>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</si>
  <si>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</si>
  <si>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</si>
  <si>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</si>
  <si>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</si>
  <si>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</si>
  <si>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</si>
  <si>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</si>
  <si>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</si>
  <si>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</si>
  <si>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</si>
  <si>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</si>
  <si>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</si>
  <si>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</si>
  <si>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</si>
  <si>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</si>
  <si>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</si>
  <si>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</si>
  <si>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</si>
  <si>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</si>
  <si>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</si>
  <si>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</si>
  <si>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</si>
  <si>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</si>
  <si>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</si>
  <si>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</si>
  <si>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</si>
  <si>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</si>
  <si>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</si>
  <si>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</si>
  <si>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</si>
  <si>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</si>
  <si>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</si>
  <si>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Agosto</t>
  </si>
  <si>
    <t>Acumulado desde Enero</t>
  </si>
  <si>
    <t>Variación</t>
  </si>
  <si>
    <t>CONCEPTO</t>
  </si>
  <si>
    <t>Fecha: 27/01/2023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</si>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</sst>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15" fillId="6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A65DA193-F96E-F88F-6FCD-ADD81643FC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AB895C6-2FED-2F04-6968-49042DA72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0A651EE5-66B2-3480-6232-2E0C606F77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E21DC1D6-7B40-7D97-0797-A86F90C09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587428C3-0969-C9E6-0914-9D24611073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FA60BA61-D128-F429-2231-BBFD54CE90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5FC92E85-63BD-70C5-9834-591C980B6B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F2B5F4B3-BAD9-5AF5-DC19-58828472D7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4F743ACC-00A9-09BB-DFA6-B084D6B545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197AAC08-7808-4CE1-1B2C-E01E2ADE92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87F66F44-E0DB-2E6D-FEA6-C281FA5F66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309F61E0-E818-EB2E-8ED2-326A8BCAB2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815C9E93-22AA-8AC9-088F-DF6FF06131C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24B6C864-0E61-DADB-CB51-839E7E990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C1DEF02A-6E7B-2ECB-A8E8-0A96BDFD4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F24ADDF6-1627-23E9-6C64-44E8B4053B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4000C546-CE4E-833B-52A9-9339BABD40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385B81C1-3A0F-383C-686F-0CEC2D1975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42288D16-3EE8-5224-CCC9-115E8B1048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F5C31088-826B-17B7-6D62-1B2971E6ED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E8833520-29E5-FC59-5DBC-D5F2FE74A3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2D06A8F8-8B2C-259E-D893-9053307074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FE409FD3-A5CD-7BD6-EBB8-2C89FBC65C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6AAEFD41-CC78-02AF-005A-F857050A5F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7EADD853-5326-3D15-D1FD-0A6C59834D5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DC535C7B-7177-2905-27F4-E06CE5120F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7144B010-7B8D-31F1-074F-3C9C602146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4999D05D-3A5B-CF26-5867-E1EAFAA9B6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3C4CB3F0-0BBC-3242-8A59-58D369F1B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7D6D0728-E3A0-5428-8AB6-7BAC2E253C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64049116-3248-DBA6-1787-6EF2A58EB1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709C81C4-BEEC-94D5-F2B2-2A14A72F51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1FAE7DD4-79A2-4171-EEF8-939542F164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4F58C6A0-5C29-A023-4FFE-F80A4955B0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5</xdr:row>
      <xdr:rowOff>114300</xdr:rowOff>
    </xdr:from>
    <xdr:to>
      <xdr:col>12</xdr:col>
      <xdr:colOff>62250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DBF0C0A8-04FF-01B8-150D-B854CEB1B9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0CB3F245-16EA-E710-E118-7926A41288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39F2D1BD-B52A-B2DA-DAFC-D3A12FFA51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09160149-CA29-8E58-129B-E5515093F6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8AF32E3B-B6C9-B024-5414-FC22851928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38A63AB0-FC48-35C2-D84F-319602E430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8FFF39D3-AFF0-ACD0-0E7B-F97112F724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0E28193A-DD18-1242-1496-9B709CCFB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030ECD55-4A26-E520-C3F2-7E54A4C43B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100357E1-1008-DF72-6711-6A0D216BAF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419100</xdr:colOff>
      <xdr:row>5</xdr:row>
      <xdr:rowOff>114300</xdr:rowOff>
    </xdr:from>
    <xdr:to>
      <xdr:col>12</xdr:col>
      <xdr:colOff>5100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5945303B-3735-5B65-4075-23374DEB8B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E1347125-86DA-069F-462A-5369206571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33D762E3-FE3D-30E6-81D2-DAFF97D1B0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AA1F857-C000-FDE2-5730-3A57E61B4D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924CAB55-B4B6-9532-29FC-3486FCD1E2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734D887C-1A0E-AC0A-DBC9-7E1CEBD49E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6EC5AD95-42D3-F2F5-1635-FF31A0E285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E04FA2C7-760E-5C1D-5CE2-004E964149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542925</xdr:colOff>
      <xdr:row>5</xdr:row>
      <xdr:rowOff>114300</xdr:rowOff>
    </xdr:from>
    <xdr:to>
      <xdr:col>12</xdr:col>
      <xdr:colOff>128925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9CFF0A8D-9590-B7FE-D0AF-353D287E527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188775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6BA299DE-0143-4582-6BC3-937373CDE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533400</xdr:colOff>
      <xdr:row>5</xdr:row>
      <xdr:rowOff>114300</xdr:rowOff>
    </xdr:from>
    <xdr:to>
      <xdr:col>12</xdr:col>
      <xdr:colOff>119400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BE47148F-BEC8-6918-E40E-DA2D553E5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4459E-520B-4305-81D2-18B1B99A1910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45" t="s">
        <v>0</v>
      </c>
      <c r="I1" s="45"/>
      <c r="J1" s="45"/>
      <c r="K1" s="45"/>
      <c r="L1" s="45"/>
      <c r="M1" s="45"/>
    </row>
    <row r="2" spans="7:13" ht="18.75" x14ac:dyDescent="0.3">
      <c r="H2" s="46" t="s">
        <v>1</v>
      </c>
      <c r="I2" s="46"/>
      <c r="J2" s="46"/>
      <c r="K2" s="46"/>
      <c r="L2" s="46"/>
      <c r="M2" s="46"/>
    </row>
    <row r="15" spans="7:13" ht="31.5" x14ac:dyDescent="0.5">
      <c r="G15" s="1" t="s">
        <v>2</v>
      </c>
    </row>
    <row r="16" spans="7:13" ht="23.25" x14ac:dyDescent="0.35">
      <c r="G16" s="2" t="s">
        <v>3</v>
      </c>
    </row>
    <row r="28" spans="13:13" x14ac:dyDescent="0.25">
      <c r="M28" s="4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2265F-EDB7-42A0-9BA5-0F55456121D4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5" t="s">
        <v>5</v>
      </c>
    </row>
    <row r="7" spans="2:6" ht="15.75" x14ac:dyDescent="0.25">
      <c r="B7" s="6" t="str">
        <f>"0."</f>
        <v>0.</v>
      </c>
      <c r="C7" s="6" t="s">
        <v>20</v>
      </c>
    </row>
    <row r="8" spans="2:6" ht="15.75" x14ac:dyDescent="0.25">
      <c r="B8" s="6" t="str">
        <f>"1."</f>
        <v>1.</v>
      </c>
      <c r="C8" s="6" t="s">
        <v>21</v>
      </c>
    </row>
    <row r="9" spans="2:6" ht="15.75" x14ac:dyDescent="0.25">
      <c r="B9" s="7" t="s">
        <v>6</v>
      </c>
      <c r="C9" s="7" t="s">
        <v>22</v>
      </c>
    </row>
    <row r="10" spans="2:6" ht="15.75" x14ac:dyDescent="0.25">
      <c r="B10" s="6" t="str">
        <f>"2."</f>
        <v>2.</v>
      </c>
      <c r="C10" s="6" t="s">
        <v>23</v>
      </c>
    </row>
    <row r="11" spans="2:6" ht="15.75" x14ac:dyDescent="0.25">
      <c r="B11" s="6" t="str">
        <f>"3."</f>
        <v>3.</v>
      </c>
      <c r="C11" s="6" t="s">
        <v>24</v>
      </c>
    </row>
    <row r="12" spans="2:6" ht="15.75" x14ac:dyDescent="0.25">
      <c r="B12" s="6" t="str">
        <f>"4."</f>
        <v>4.</v>
      </c>
      <c r="C12" s="6" t="s">
        <v>25</v>
      </c>
    </row>
    <row r="13" spans="2:6" ht="15.75" x14ac:dyDescent="0.25">
      <c r="B13" s="7" t="s">
        <v>7</v>
      </c>
      <c r="C13" s="7" t="s">
        <v>26</v>
      </c>
    </row>
    <row r="14" spans="2:6" ht="15.75" x14ac:dyDescent="0.25">
      <c r="B14" s="6" t="str">
        <f>"5."</f>
        <v>5.</v>
      </c>
      <c r="C14" s="6" t="s">
        <v>27</v>
      </c>
    </row>
    <row r="15" spans="2:6" ht="15.75" x14ac:dyDescent="0.25">
      <c r="B15" s="6" t="str">
        <f>"6."</f>
        <v>6.</v>
      </c>
      <c r="C15" s="6" t="s">
        <v>28</v>
      </c>
    </row>
    <row r="16" spans="2:6" ht="15.75" x14ac:dyDescent="0.25">
      <c r="B16" s="7" t="s">
        <v>8</v>
      </c>
      <c r="C16" s="7" t="s">
        <v>29</v>
      </c>
    </row>
    <row r="17" spans="2:3" ht="15.75" x14ac:dyDescent="0.25">
      <c r="B17" s="6" t="str">
        <f>"7."</f>
        <v>7.</v>
      </c>
      <c r="C17" s="6" t="s">
        <v>30</v>
      </c>
    </row>
    <row r="18" spans="2:3" ht="15.75" x14ac:dyDescent="0.25">
      <c r="B18" s="6" t="str">
        <f>"8."</f>
        <v>8.</v>
      </c>
      <c r="C18" s="6" t="s">
        <v>31</v>
      </c>
    </row>
    <row r="19" spans="2:3" ht="15.75" x14ac:dyDescent="0.25">
      <c r="B19" s="7" t="s">
        <v>9</v>
      </c>
      <c r="C19" s="7" t="s">
        <v>32</v>
      </c>
    </row>
    <row r="20" spans="2:3" ht="15.75" x14ac:dyDescent="0.25">
      <c r="B20" s="6" t="str">
        <f>"9."</f>
        <v>9.</v>
      </c>
      <c r="C20" s="6" t="s">
        <v>33</v>
      </c>
    </row>
    <row r="21" spans="2:3" ht="15.75" x14ac:dyDescent="0.25">
      <c r="B21" s="7" t="s">
        <v>10</v>
      </c>
      <c r="C21" s="7" t="s">
        <v>34</v>
      </c>
    </row>
    <row r="22" spans="2:3" ht="15.75" x14ac:dyDescent="0.25">
      <c r="B22" s="6" t="str">
        <f>"10."</f>
        <v>10.</v>
      </c>
      <c r="C22" s="6" t="s">
        <v>35</v>
      </c>
    </row>
    <row r="23" spans="2:3" ht="15.75" x14ac:dyDescent="0.25">
      <c r="B23" s="7" t="s">
        <v>11</v>
      </c>
      <c r="C23" s="7" t="s">
        <v>36</v>
      </c>
    </row>
    <row r="24" spans="2:3" ht="15.75" x14ac:dyDescent="0.25">
      <c r="B24" s="7" t="s">
        <v>12</v>
      </c>
      <c r="C24" s="7" t="s">
        <v>37</v>
      </c>
    </row>
    <row r="25" spans="2:3" ht="15.75" x14ac:dyDescent="0.25">
      <c r="B25" s="7" t="s">
        <v>13</v>
      </c>
      <c r="C25" s="7" t="s">
        <v>38</v>
      </c>
    </row>
    <row r="26" spans="2:3" ht="15.75" x14ac:dyDescent="0.25">
      <c r="B26" s="7" t="s">
        <v>14</v>
      </c>
      <c r="C26" s="7" t="s">
        <v>39</v>
      </c>
    </row>
    <row r="27" spans="2:3" ht="15.75" x14ac:dyDescent="0.25">
      <c r="B27" s="6" t="str">
        <f>"11."</f>
        <v>11.</v>
      </c>
      <c r="C27" s="6" t="s">
        <v>40</v>
      </c>
    </row>
    <row r="28" spans="2:3" ht="15.75" x14ac:dyDescent="0.25">
      <c r="B28" s="7" t="s">
        <v>15</v>
      </c>
      <c r="C28" s="7" t="s">
        <v>41</v>
      </c>
    </row>
    <row r="29" spans="2:3" ht="15.75" x14ac:dyDescent="0.25">
      <c r="B29" s="6" t="s">
        <v>16</v>
      </c>
      <c r="C29" s="6" t="s">
        <v>42</v>
      </c>
    </row>
    <row r="30" spans="2:3" ht="15.75" x14ac:dyDescent="0.25">
      <c r="B30" s="6" t="s">
        <v>17</v>
      </c>
      <c r="C30" s="6" t="s">
        <v>43</v>
      </c>
    </row>
    <row r="31" spans="2:3" ht="15.75" x14ac:dyDescent="0.25">
      <c r="B31" s="6" t="str">
        <f>"13."</f>
        <v>13.</v>
      </c>
      <c r="C31" s="6" t="s">
        <v>44</v>
      </c>
    </row>
    <row r="32" spans="2:3" ht="15.75" x14ac:dyDescent="0.25">
      <c r="B32" s="7" t="s">
        <v>18</v>
      </c>
      <c r="C32" s="7" t="s">
        <v>45</v>
      </c>
    </row>
    <row r="33" spans="2:3" ht="15.75" x14ac:dyDescent="0.25">
      <c r="B33" s="7" t="s">
        <v>19</v>
      </c>
      <c r="C33" s="7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58AC5-32C7-45CE-B76C-032FE706B7C1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25" t="s">
        <v>85</v>
      </c>
    </row>
    <row r="4" spans="1:9" x14ac:dyDescent="0.25">
      <c r="F4" s="3"/>
      <c r="G4" s="3"/>
      <c r="I4" s="26" t="s">
        <v>90</v>
      </c>
    </row>
    <row r="6" spans="1:9" x14ac:dyDescent="0.25">
      <c r="A6" s="53" t="s">
        <v>89</v>
      </c>
      <c r="B6" s="54"/>
      <c r="C6" s="54"/>
      <c r="D6" s="51" t="s">
        <v>86</v>
      </c>
      <c r="E6" s="52"/>
      <c r="F6" s="51" t="s">
        <v>87</v>
      </c>
      <c r="G6" s="52"/>
      <c r="H6" s="51" t="s">
        <v>88</v>
      </c>
      <c r="I6" s="52"/>
    </row>
    <row r="7" spans="1:9" x14ac:dyDescent="0.25">
      <c r="A7" s="55"/>
      <c r="B7" s="55"/>
      <c r="C7" s="55"/>
      <c r="D7" s="24">
        <v>2021</v>
      </c>
      <c r="E7" s="24">
        <v>2022</v>
      </c>
      <c r="F7" s="24">
        <v>2021</v>
      </c>
      <c r="G7" s="24">
        <v>2022</v>
      </c>
      <c r="H7" s="24" t="s">
        <v>47</v>
      </c>
      <c r="I7" s="24" t="s">
        <v>50</v>
      </c>
    </row>
    <row r="8" spans="1:9" x14ac:dyDescent="0.25">
      <c r="A8" s="47" t="s">
        <v>56</v>
      </c>
      <c r="B8" s="47" t="s">
        <v>57</v>
      </c>
      <c r="C8" s="8" t="s">
        <v>58</v>
      </c>
      <c r="D8" s="22">
        <v>16512152</v>
      </c>
      <c r="E8" s="22">
        <v>15574615</v>
      </c>
      <c r="F8" s="22">
        <v>112104968</v>
      </c>
      <c r="G8" s="22">
        <v>123072193</v>
      </c>
      <c r="H8" s="22">
        <v>10967225</v>
      </c>
      <c r="I8" s="23">
        <v>9.7799999999999994</v>
      </c>
    </row>
    <row r="9" spans="1:9" x14ac:dyDescent="0.25">
      <c r="A9" s="49"/>
      <c r="B9" s="48"/>
      <c r="C9" s="8" t="s">
        <v>59</v>
      </c>
      <c r="D9" s="22">
        <v>8077203</v>
      </c>
      <c r="E9" s="22">
        <v>8202304</v>
      </c>
      <c r="F9" s="22">
        <v>55678256</v>
      </c>
      <c r="G9" s="22">
        <v>61607410</v>
      </c>
      <c r="H9" s="22">
        <v>5929154</v>
      </c>
      <c r="I9" s="23">
        <v>10.65</v>
      </c>
    </row>
    <row r="10" spans="1:9" x14ac:dyDescent="0.25">
      <c r="A10" s="49"/>
      <c r="B10" s="47" t="s">
        <v>60</v>
      </c>
      <c r="C10" s="8" t="s">
        <v>61</v>
      </c>
      <c r="D10" s="22">
        <v>6254661</v>
      </c>
      <c r="E10" s="22">
        <v>6266557</v>
      </c>
      <c r="F10" s="22">
        <v>51539298</v>
      </c>
      <c r="G10" s="22">
        <v>56507145</v>
      </c>
      <c r="H10" s="22">
        <v>4967847</v>
      </c>
      <c r="I10" s="23">
        <v>9.64</v>
      </c>
    </row>
    <row r="11" spans="1:9" x14ac:dyDescent="0.25">
      <c r="A11" s="49"/>
      <c r="B11" s="49"/>
      <c r="C11" s="8" t="s">
        <v>62</v>
      </c>
      <c r="D11" s="22">
        <v>16880267</v>
      </c>
      <c r="E11" s="22">
        <v>16294367</v>
      </c>
      <c r="F11" s="22">
        <v>133066014</v>
      </c>
      <c r="G11" s="22">
        <v>129513713</v>
      </c>
      <c r="H11" s="22">
        <v>-3552301</v>
      </c>
      <c r="I11" s="23">
        <v>-2.67</v>
      </c>
    </row>
    <row r="12" spans="1:9" x14ac:dyDescent="0.25">
      <c r="A12" s="48"/>
      <c r="B12" s="48"/>
      <c r="C12" s="8" t="s">
        <v>49</v>
      </c>
      <c r="D12" s="22">
        <v>23134928</v>
      </c>
      <c r="E12" s="22">
        <v>22560924</v>
      </c>
      <c r="F12" s="22">
        <v>184605312</v>
      </c>
      <c r="G12" s="22">
        <v>186020858</v>
      </c>
      <c r="H12" s="22">
        <v>1415546</v>
      </c>
      <c r="I12" s="23">
        <v>0.77</v>
      </c>
    </row>
    <row r="13" spans="1:9" x14ac:dyDescent="0.25">
      <c r="A13" s="17"/>
      <c r="B13" s="17"/>
      <c r="C13" s="19" t="s">
        <v>49</v>
      </c>
      <c r="D13" s="20">
        <v>47724283</v>
      </c>
      <c r="E13" s="20">
        <v>46337843</v>
      </c>
      <c r="F13" s="20">
        <v>352388536</v>
      </c>
      <c r="G13" s="20">
        <v>370700461</v>
      </c>
      <c r="H13" s="20">
        <v>18311925</v>
      </c>
      <c r="I13" s="21">
        <v>5.2</v>
      </c>
    </row>
    <row r="14" spans="1:9" x14ac:dyDescent="0.25">
      <c r="A14" s="47" t="s">
        <v>51</v>
      </c>
      <c r="B14" s="18" t="s">
        <v>27</v>
      </c>
      <c r="C14" s="8" t="s">
        <v>52</v>
      </c>
      <c r="D14" s="22">
        <v>15755</v>
      </c>
      <c r="E14" s="22">
        <v>12608</v>
      </c>
      <c r="F14" s="22">
        <v>122714</v>
      </c>
      <c r="G14" s="22">
        <v>99293</v>
      </c>
      <c r="H14" s="22">
        <v>-23421</v>
      </c>
      <c r="I14" s="23">
        <v>-19.09</v>
      </c>
    </row>
    <row r="15" spans="1:9" x14ac:dyDescent="0.25">
      <c r="A15" s="49"/>
      <c r="B15" s="47" t="s">
        <v>28</v>
      </c>
      <c r="C15" s="8" t="s">
        <v>53</v>
      </c>
      <c r="D15" s="22">
        <v>713159</v>
      </c>
      <c r="E15" s="22">
        <v>833274</v>
      </c>
      <c r="F15" s="22">
        <v>5171305</v>
      </c>
      <c r="G15" s="22">
        <v>6542882</v>
      </c>
      <c r="H15" s="22">
        <v>1371577</v>
      </c>
      <c r="I15" s="23">
        <v>26.52</v>
      </c>
    </row>
    <row r="16" spans="1:9" x14ac:dyDescent="0.25">
      <c r="A16" s="49"/>
      <c r="B16" s="48"/>
      <c r="C16" s="8" t="s">
        <v>54</v>
      </c>
      <c r="D16" s="22">
        <v>111208</v>
      </c>
      <c r="E16" s="22">
        <v>138043</v>
      </c>
      <c r="F16" s="22">
        <v>862906</v>
      </c>
      <c r="G16" s="22">
        <v>1118040</v>
      </c>
      <c r="H16" s="22">
        <v>255134</v>
      </c>
      <c r="I16" s="23">
        <v>29.57</v>
      </c>
    </row>
    <row r="17" spans="1:9" x14ac:dyDescent="0.25">
      <c r="A17" s="48"/>
      <c r="B17" s="18" t="s">
        <v>30</v>
      </c>
      <c r="C17" s="8" t="s">
        <v>55</v>
      </c>
      <c r="D17" s="22">
        <v>251168</v>
      </c>
      <c r="E17" s="22">
        <v>309586</v>
      </c>
      <c r="F17" s="22">
        <v>1620253</v>
      </c>
      <c r="G17" s="22">
        <v>2430771</v>
      </c>
      <c r="H17" s="22">
        <v>810518</v>
      </c>
      <c r="I17" s="23">
        <v>50.02</v>
      </c>
    </row>
    <row r="18" spans="1:9" x14ac:dyDescent="0.25">
      <c r="A18" s="14"/>
      <c r="B18" s="14"/>
      <c r="C18" s="19" t="s">
        <v>49</v>
      </c>
      <c r="D18" s="20">
        <v>1091290</v>
      </c>
      <c r="E18" s="20">
        <v>1293511</v>
      </c>
      <c r="F18" s="20">
        <v>7777178</v>
      </c>
      <c r="G18" s="20">
        <v>10190986</v>
      </c>
      <c r="H18" s="20">
        <v>2413808</v>
      </c>
      <c r="I18" s="21">
        <v>31.04</v>
      </c>
    </row>
    <row r="19" spans="1:9" x14ac:dyDescent="0.25">
      <c r="A19" s="15"/>
      <c r="B19" s="15"/>
      <c r="C19" s="11" t="s">
        <v>48</v>
      </c>
      <c r="D19" s="12">
        <v>48815573</v>
      </c>
      <c r="E19" s="12">
        <v>47631354</v>
      </c>
      <c r="F19" s="12">
        <v>360165714</v>
      </c>
      <c r="G19" s="12">
        <v>380891447</v>
      </c>
      <c r="H19" s="12">
        <v>20725733</v>
      </c>
      <c r="I19" s="13">
        <v>5.75</v>
      </c>
    </row>
    <row r="20" spans="1:9" x14ac:dyDescent="0.25">
      <c r="A20" s="14"/>
      <c r="B20" s="14"/>
      <c r="I20" s="10"/>
    </row>
    <row r="21" spans="1:9" x14ac:dyDescent="0.25">
      <c r="A21" s="47" t="s">
        <v>63</v>
      </c>
      <c r="B21" s="47" t="s">
        <v>64</v>
      </c>
      <c r="C21" s="8" t="s">
        <v>65</v>
      </c>
      <c r="D21" s="22">
        <v>13201171</v>
      </c>
      <c r="E21" s="22">
        <v>12965162</v>
      </c>
      <c r="F21" s="22">
        <v>101490717</v>
      </c>
      <c r="G21" s="22">
        <v>100308046</v>
      </c>
      <c r="H21" s="22">
        <v>-1182671</v>
      </c>
      <c r="I21" s="23">
        <v>-1.17</v>
      </c>
    </row>
    <row r="22" spans="1:9" x14ac:dyDescent="0.25">
      <c r="A22" s="49"/>
      <c r="B22" s="48"/>
      <c r="C22" s="8" t="s">
        <v>66</v>
      </c>
      <c r="D22" s="22">
        <v>10220534</v>
      </c>
      <c r="E22" s="22">
        <v>9509236</v>
      </c>
      <c r="F22" s="22">
        <v>80872899</v>
      </c>
      <c r="G22" s="22">
        <v>76787916</v>
      </c>
      <c r="H22" s="22">
        <v>-4084983</v>
      </c>
      <c r="I22" s="23">
        <v>-5.05</v>
      </c>
    </row>
    <row r="23" spans="1:9" x14ac:dyDescent="0.25">
      <c r="A23" s="49"/>
      <c r="B23" s="47" t="s">
        <v>33</v>
      </c>
      <c r="C23" s="8" t="s">
        <v>67</v>
      </c>
      <c r="D23" s="22">
        <v>5235674</v>
      </c>
      <c r="E23" s="22">
        <v>5480902</v>
      </c>
      <c r="F23" s="22">
        <v>42892956</v>
      </c>
      <c r="G23" s="22">
        <v>47840147</v>
      </c>
      <c r="H23" s="22">
        <v>4947191</v>
      </c>
      <c r="I23" s="23">
        <v>11.53</v>
      </c>
    </row>
    <row r="24" spans="1:9" x14ac:dyDescent="0.25">
      <c r="A24" s="49"/>
      <c r="B24" s="48"/>
      <c r="C24" s="8" t="s">
        <v>68</v>
      </c>
      <c r="D24" s="22">
        <v>94137</v>
      </c>
      <c r="E24" s="22">
        <v>132213</v>
      </c>
      <c r="F24" s="22">
        <v>799139</v>
      </c>
      <c r="G24" s="22">
        <v>1076499</v>
      </c>
      <c r="H24" s="22">
        <v>277360</v>
      </c>
      <c r="I24" s="23">
        <v>34.71</v>
      </c>
    </row>
    <row r="25" spans="1:9" x14ac:dyDescent="0.25">
      <c r="A25" s="49"/>
      <c r="B25" s="47" t="s">
        <v>69</v>
      </c>
      <c r="C25" s="8" t="s">
        <v>70</v>
      </c>
      <c r="D25" s="22">
        <v>1523685</v>
      </c>
      <c r="E25" s="22">
        <v>1534601</v>
      </c>
      <c r="F25" s="22">
        <v>11826819</v>
      </c>
      <c r="G25" s="22">
        <v>11811870</v>
      </c>
      <c r="H25" s="22">
        <v>-14949</v>
      </c>
      <c r="I25" s="23">
        <v>-0.13</v>
      </c>
    </row>
    <row r="26" spans="1:9" x14ac:dyDescent="0.25">
      <c r="A26" s="49"/>
      <c r="B26" s="49"/>
      <c r="C26" s="8" t="s">
        <v>71</v>
      </c>
      <c r="D26" s="22">
        <v>805317</v>
      </c>
      <c r="E26" s="22">
        <v>768273</v>
      </c>
      <c r="F26" s="22">
        <v>6389188</v>
      </c>
      <c r="G26" s="22">
        <v>6137007</v>
      </c>
      <c r="H26" s="22">
        <v>-252181</v>
      </c>
      <c r="I26" s="23">
        <v>-3.95</v>
      </c>
    </row>
    <row r="27" spans="1:9" x14ac:dyDescent="0.25">
      <c r="A27" s="49"/>
      <c r="B27" s="49"/>
      <c r="C27" s="8" t="s">
        <v>72</v>
      </c>
      <c r="D27" s="22">
        <v>172064</v>
      </c>
      <c r="E27" s="22">
        <v>177488</v>
      </c>
      <c r="F27" s="22">
        <v>1291249</v>
      </c>
      <c r="G27" s="22">
        <v>1395934</v>
      </c>
      <c r="H27" s="22">
        <v>104686</v>
      </c>
      <c r="I27" s="23">
        <v>8.11</v>
      </c>
    </row>
    <row r="28" spans="1:9" x14ac:dyDescent="0.25">
      <c r="A28" s="49"/>
      <c r="B28" s="49"/>
      <c r="C28" s="8" t="s">
        <v>73</v>
      </c>
      <c r="D28" s="22">
        <v>546305</v>
      </c>
      <c r="E28" s="22">
        <v>588840</v>
      </c>
      <c r="F28" s="22">
        <v>4146382</v>
      </c>
      <c r="G28" s="22">
        <v>4278928</v>
      </c>
      <c r="H28" s="22">
        <v>132547</v>
      </c>
      <c r="I28" s="23">
        <v>3.2</v>
      </c>
    </row>
    <row r="29" spans="1:9" x14ac:dyDescent="0.25">
      <c r="A29" s="49"/>
      <c r="B29" s="48"/>
      <c r="C29" s="8" t="s">
        <v>74</v>
      </c>
      <c r="D29" s="22">
        <v>718368</v>
      </c>
      <c r="E29" s="22">
        <v>766328</v>
      </c>
      <c r="F29" s="22">
        <v>5437622</v>
      </c>
      <c r="G29" s="22">
        <v>5674862</v>
      </c>
      <c r="H29" s="22">
        <v>237240</v>
      </c>
      <c r="I29" s="23">
        <v>4.3600000000000003</v>
      </c>
    </row>
    <row r="30" spans="1:9" x14ac:dyDescent="0.25">
      <c r="A30" s="49"/>
      <c r="B30" s="47" t="s">
        <v>75</v>
      </c>
      <c r="C30" s="8" t="s">
        <v>76</v>
      </c>
      <c r="D30" s="22">
        <v>2962792</v>
      </c>
      <c r="E30" s="22">
        <v>5648216</v>
      </c>
      <c r="F30" s="22">
        <v>10288817</v>
      </c>
      <c r="G30" s="22">
        <v>21926312</v>
      </c>
      <c r="H30" s="22">
        <v>11637495</v>
      </c>
      <c r="I30" s="23">
        <v>113.11</v>
      </c>
    </row>
    <row r="31" spans="1:9" x14ac:dyDescent="0.25">
      <c r="A31" s="49"/>
      <c r="B31" s="48"/>
      <c r="C31" s="8" t="s">
        <v>77</v>
      </c>
      <c r="D31" s="22">
        <v>171665</v>
      </c>
      <c r="E31" s="22">
        <v>923459</v>
      </c>
      <c r="F31" s="22">
        <v>567159</v>
      </c>
      <c r="G31" s="22">
        <v>4407596</v>
      </c>
      <c r="H31" s="22">
        <v>3840437</v>
      </c>
      <c r="I31" s="23">
        <v>677.14</v>
      </c>
    </row>
    <row r="32" spans="1:9" x14ac:dyDescent="0.25">
      <c r="A32" s="49"/>
      <c r="B32" s="47" t="s">
        <v>78</v>
      </c>
      <c r="C32" s="8" t="s">
        <v>79</v>
      </c>
      <c r="D32" s="22">
        <v>679637</v>
      </c>
      <c r="E32" s="22">
        <v>1130585</v>
      </c>
      <c r="F32" s="22">
        <v>2456857</v>
      </c>
      <c r="G32" s="22">
        <v>4316480</v>
      </c>
      <c r="H32" s="22">
        <v>1859623</v>
      </c>
      <c r="I32" s="23">
        <v>75.69</v>
      </c>
    </row>
    <row r="33" spans="1:9" x14ac:dyDescent="0.25">
      <c r="A33" s="49"/>
      <c r="B33" s="48"/>
      <c r="C33" s="8" t="s">
        <v>80</v>
      </c>
      <c r="D33" s="22">
        <v>106724</v>
      </c>
      <c r="E33" s="22">
        <v>158985</v>
      </c>
      <c r="F33" s="22">
        <v>1598340</v>
      </c>
      <c r="G33" s="22">
        <v>1654990</v>
      </c>
      <c r="H33" s="22">
        <v>56650</v>
      </c>
      <c r="I33" s="23">
        <v>3.54</v>
      </c>
    </row>
    <row r="34" spans="1:9" x14ac:dyDescent="0.25">
      <c r="A34" s="49"/>
      <c r="B34" s="47" t="s">
        <v>81</v>
      </c>
      <c r="C34" s="8" t="s">
        <v>82</v>
      </c>
      <c r="D34" s="22">
        <v>14468</v>
      </c>
      <c r="E34" s="22">
        <v>16286</v>
      </c>
      <c r="F34" s="22">
        <v>90662</v>
      </c>
      <c r="G34" s="22">
        <v>103949</v>
      </c>
      <c r="H34" s="22">
        <v>13287</v>
      </c>
      <c r="I34" s="23">
        <v>14.66</v>
      </c>
    </row>
    <row r="35" spans="1:9" x14ac:dyDescent="0.25">
      <c r="A35" s="49"/>
      <c r="B35" s="49"/>
      <c r="C35" s="8" t="s">
        <v>83</v>
      </c>
      <c r="D35" s="22">
        <v>181489876</v>
      </c>
      <c r="E35" s="22">
        <v>224357595</v>
      </c>
      <c r="F35" s="22">
        <v>1245085710</v>
      </c>
      <c r="G35" s="22">
        <v>1619581314</v>
      </c>
      <c r="H35" s="22">
        <v>374495604</v>
      </c>
      <c r="I35" s="23">
        <v>30.08</v>
      </c>
    </row>
    <row r="36" spans="1:9" x14ac:dyDescent="0.25">
      <c r="A36" s="48"/>
      <c r="B36" s="50"/>
      <c r="C36" s="8" t="s">
        <v>84</v>
      </c>
      <c r="D36" s="9">
        <v>117</v>
      </c>
      <c r="E36" s="9">
        <v>285</v>
      </c>
      <c r="F36" s="9">
        <v>622</v>
      </c>
      <c r="G36" s="9">
        <v>2669</v>
      </c>
      <c r="H36" s="9">
        <v>2047</v>
      </c>
      <c r="I36" s="9">
        <v>329.1</v>
      </c>
    </row>
    <row r="38" spans="1:9" x14ac:dyDescent="0.25">
      <c r="A38" s="27" t="s">
        <v>91</v>
      </c>
    </row>
    <row r="39" spans="1:9" x14ac:dyDescent="0.25">
      <c r="A39" s="27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9635E-CEF2-4C9A-B3A2-25A15A70238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1237464</v>
      </c>
      <c r="C7" s="33">
        <v>1443381</v>
      </c>
      <c r="D7" s="33">
        <v>7657787</v>
      </c>
      <c r="E7" s="33">
        <v>9051125</v>
      </c>
      <c r="F7" s="34">
        <v>18.2</v>
      </c>
      <c r="G7" s="10"/>
      <c r="H7" s="10"/>
      <c r="I7" s="10"/>
    </row>
    <row r="8" spans="1:12" x14ac:dyDescent="0.25">
      <c r="A8" s="35" t="s">
        <v>95</v>
      </c>
      <c r="B8" s="36">
        <v>211285</v>
      </c>
      <c r="C8" s="36">
        <v>321227</v>
      </c>
      <c r="D8" s="36">
        <v>1667886</v>
      </c>
      <c r="E8" s="36">
        <v>2160051</v>
      </c>
      <c r="F8" s="37">
        <v>29.51</v>
      </c>
      <c r="G8" s="10"/>
      <c r="H8" s="10"/>
      <c r="I8" s="10"/>
    </row>
    <row r="9" spans="1:12" x14ac:dyDescent="0.25">
      <c r="A9" s="32" t="s">
        <v>96</v>
      </c>
      <c r="B9" s="33">
        <v>517067</v>
      </c>
      <c r="C9" s="33">
        <v>652016</v>
      </c>
      <c r="D9" s="33">
        <v>4159810</v>
      </c>
      <c r="E9" s="33">
        <v>3937897</v>
      </c>
      <c r="F9" s="34">
        <v>-5.33</v>
      </c>
      <c r="G9" s="10"/>
      <c r="H9" s="10"/>
      <c r="I9" s="10"/>
    </row>
    <row r="10" spans="1:12" x14ac:dyDescent="0.25">
      <c r="A10" s="35" t="s">
        <v>97</v>
      </c>
      <c r="B10" s="36">
        <v>421971</v>
      </c>
      <c r="C10" s="36">
        <v>287493</v>
      </c>
      <c r="D10" s="36">
        <v>3107606</v>
      </c>
      <c r="E10" s="36">
        <v>3291480</v>
      </c>
      <c r="F10" s="37">
        <v>5.92</v>
      </c>
      <c r="G10" s="10"/>
      <c r="H10" s="10"/>
      <c r="I10" s="10"/>
    </row>
    <row r="11" spans="1:12" x14ac:dyDescent="0.25">
      <c r="A11" s="32" t="s">
        <v>98</v>
      </c>
      <c r="B11" s="33">
        <v>8969355</v>
      </c>
      <c r="C11" s="33">
        <v>9259934</v>
      </c>
      <c r="D11" s="33">
        <v>69799837</v>
      </c>
      <c r="E11" s="33">
        <v>72565382</v>
      </c>
      <c r="F11" s="34">
        <v>3.96</v>
      </c>
      <c r="G11" s="10"/>
      <c r="H11" s="10"/>
      <c r="I11" s="10"/>
    </row>
    <row r="12" spans="1:12" x14ac:dyDescent="0.25">
      <c r="A12" s="35" t="s">
        <v>99</v>
      </c>
      <c r="B12" s="36">
        <v>464446</v>
      </c>
      <c r="C12" s="36">
        <v>544117</v>
      </c>
      <c r="D12" s="36">
        <v>2964259</v>
      </c>
      <c r="E12" s="36">
        <v>3786731</v>
      </c>
      <c r="F12" s="37">
        <v>27.75</v>
      </c>
      <c r="G12" s="10"/>
      <c r="H12" s="10"/>
      <c r="I12" s="10"/>
    </row>
    <row r="13" spans="1:12" x14ac:dyDescent="0.25">
      <c r="A13" s="32" t="s">
        <v>100</v>
      </c>
      <c r="B13" s="33">
        <v>1277659</v>
      </c>
      <c r="C13" s="33">
        <v>1422042</v>
      </c>
      <c r="D13" s="33">
        <v>9137276</v>
      </c>
      <c r="E13" s="33">
        <v>10601201</v>
      </c>
      <c r="F13" s="34">
        <v>16.02</v>
      </c>
      <c r="G13" s="10"/>
      <c r="H13" s="10"/>
      <c r="I13" s="10"/>
    </row>
    <row r="14" spans="1:12" x14ac:dyDescent="0.25">
      <c r="A14" s="35" t="s">
        <v>101</v>
      </c>
      <c r="B14" s="36">
        <v>5824091</v>
      </c>
      <c r="C14" s="36">
        <v>5979748</v>
      </c>
      <c r="D14" s="36">
        <v>44375109</v>
      </c>
      <c r="E14" s="36">
        <v>48693663</v>
      </c>
      <c r="F14" s="37">
        <v>9.73</v>
      </c>
      <c r="G14" s="10"/>
      <c r="H14" s="10"/>
      <c r="I14" s="10"/>
    </row>
    <row r="15" spans="1:12" x14ac:dyDescent="0.25">
      <c r="A15" s="32" t="s">
        <v>102</v>
      </c>
      <c r="B15" s="33">
        <v>2777353</v>
      </c>
      <c r="C15" s="33">
        <v>2566428</v>
      </c>
      <c r="D15" s="33">
        <v>20571056</v>
      </c>
      <c r="E15" s="33">
        <v>21776583</v>
      </c>
      <c r="F15" s="34">
        <v>5.86</v>
      </c>
      <c r="G15" s="10"/>
      <c r="H15" s="10"/>
      <c r="I15" s="10"/>
    </row>
    <row r="16" spans="1:12" x14ac:dyDescent="0.25">
      <c r="A16" s="35" t="s">
        <v>103</v>
      </c>
      <c r="B16" s="36">
        <v>3139110</v>
      </c>
      <c r="C16" s="36">
        <v>2914830</v>
      </c>
      <c r="D16" s="36">
        <v>21052786</v>
      </c>
      <c r="E16" s="36">
        <v>24416476</v>
      </c>
      <c r="F16" s="37">
        <v>15.98</v>
      </c>
      <c r="G16" s="10"/>
      <c r="H16" s="10"/>
      <c r="I16" s="10"/>
    </row>
    <row r="17" spans="1:9" x14ac:dyDescent="0.25">
      <c r="A17" s="32" t="s">
        <v>104</v>
      </c>
      <c r="B17" s="33">
        <v>1937862</v>
      </c>
      <c r="C17" s="33">
        <v>1963700</v>
      </c>
      <c r="D17" s="33">
        <v>13694787</v>
      </c>
      <c r="E17" s="33">
        <v>14874479</v>
      </c>
      <c r="F17" s="34">
        <v>8.61</v>
      </c>
      <c r="G17" s="10"/>
      <c r="H17" s="10"/>
      <c r="I17" s="10"/>
    </row>
    <row r="18" spans="1:9" x14ac:dyDescent="0.25">
      <c r="A18" s="35" t="s">
        <v>105</v>
      </c>
      <c r="B18" s="36">
        <v>142017</v>
      </c>
      <c r="C18" s="36">
        <v>184388</v>
      </c>
      <c r="D18" s="36">
        <v>1020812</v>
      </c>
      <c r="E18" s="36">
        <v>1280910</v>
      </c>
      <c r="F18" s="37">
        <v>25.48</v>
      </c>
      <c r="G18" s="10"/>
      <c r="H18" s="10"/>
      <c r="I18" s="10"/>
    </row>
    <row r="19" spans="1:9" x14ac:dyDescent="0.25">
      <c r="A19" s="32" t="s">
        <v>106</v>
      </c>
      <c r="B19" s="33">
        <v>753489</v>
      </c>
      <c r="C19" s="33">
        <v>914570</v>
      </c>
      <c r="D19" s="33">
        <v>6722223</v>
      </c>
      <c r="E19" s="33">
        <v>7852422</v>
      </c>
      <c r="F19" s="34">
        <v>16.809999999999999</v>
      </c>
      <c r="G19" s="10"/>
      <c r="H19" s="10"/>
      <c r="I19" s="10"/>
    </row>
    <row r="20" spans="1:9" x14ac:dyDescent="0.25">
      <c r="A20" s="35" t="s">
        <v>107</v>
      </c>
      <c r="B20" s="36">
        <v>1656139</v>
      </c>
      <c r="C20" s="36">
        <v>1741235</v>
      </c>
      <c r="D20" s="36">
        <v>11340009</v>
      </c>
      <c r="E20" s="36">
        <v>12670950</v>
      </c>
      <c r="F20" s="37">
        <v>11.74</v>
      </c>
      <c r="G20" s="10"/>
      <c r="H20" s="10"/>
      <c r="I20" s="10"/>
    </row>
    <row r="21" spans="1:9" x14ac:dyDescent="0.25">
      <c r="A21" s="32" t="s">
        <v>108</v>
      </c>
      <c r="B21" s="33">
        <v>3273551</v>
      </c>
      <c r="C21" s="33">
        <v>2769333</v>
      </c>
      <c r="D21" s="33">
        <v>19817262</v>
      </c>
      <c r="E21" s="33">
        <v>20956924</v>
      </c>
      <c r="F21" s="34">
        <v>5.75</v>
      </c>
      <c r="G21" s="10"/>
      <c r="H21" s="10"/>
      <c r="I21" s="10"/>
    </row>
    <row r="22" spans="1:9" x14ac:dyDescent="0.25">
      <c r="A22" s="35" t="s">
        <v>109</v>
      </c>
      <c r="B22" s="36">
        <v>2388275</v>
      </c>
      <c r="C22" s="36">
        <v>2505750</v>
      </c>
      <c r="D22" s="36">
        <v>18837532</v>
      </c>
      <c r="E22" s="36">
        <v>19022407</v>
      </c>
      <c r="F22" s="37">
        <v>0.98</v>
      </c>
      <c r="G22" s="10"/>
      <c r="H22" s="10"/>
      <c r="I22" s="10"/>
    </row>
    <row r="23" spans="1:9" x14ac:dyDescent="0.25">
      <c r="A23" s="32" t="s">
        <v>110</v>
      </c>
      <c r="B23" s="33">
        <v>606848</v>
      </c>
      <c r="C23" s="33">
        <v>165271</v>
      </c>
      <c r="D23" s="33">
        <v>2789538</v>
      </c>
      <c r="E23" s="33">
        <v>3546957</v>
      </c>
      <c r="F23" s="34">
        <v>27.15</v>
      </c>
      <c r="G23" s="10"/>
      <c r="H23" s="10"/>
      <c r="I23" s="10"/>
    </row>
    <row r="24" spans="1:9" x14ac:dyDescent="0.25">
      <c r="A24" s="35" t="s">
        <v>111</v>
      </c>
      <c r="B24" s="36">
        <v>223175</v>
      </c>
      <c r="C24" s="36">
        <v>240658</v>
      </c>
      <c r="D24" s="36">
        <v>1361988</v>
      </c>
      <c r="E24" s="36">
        <v>1417862</v>
      </c>
      <c r="F24" s="37">
        <v>4.0999999999999996</v>
      </c>
      <c r="G24" s="10"/>
      <c r="H24" s="10"/>
      <c r="I24" s="10"/>
    </row>
    <row r="25" spans="1:9" x14ac:dyDescent="0.25">
      <c r="A25" s="32" t="s">
        <v>112</v>
      </c>
      <c r="B25" s="33">
        <v>48701</v>
      </c>
      <c r="C25" s="33">
        <v>52065</v>
      </c>
      <c r="D25" s="33">
        <v>402688</v>
      </c>
      <c r="E25" s="33">
        <v>382988</v>
      </c>
      <c r="F25" s="34">
        <v>-4.8899999999999997</v>
      </c>
      <c r="G25" s="10"/>
      <c r="H25" s="10"/>
      <c r="I25" s="10"/>
    </row>
    <row r="26" spans="1:9" x14ac:dyDescent="0.25">
      <c r="A26" s="35" t="s">
        <v>113</v>
      </c>
      <c r="B26" s="36">
        <v>161216</v>
      </c>
      <c r="C26" s="36">
        <v>192990</v>
      </c>
      <c r="D26" s="36">
        <v>1761273</v>
      </c>
      <c r="E26" s="36">
        <v>1498350</v>
      </c>
      <c r="F26" s="37">
        <v>-14.93</v>
      </c>
      <c r="G26" s="10"/>
      <c r="H26" s="10"/>
      <c r="I26" s="10"/>
    </row>
    <row r="27" spans="1:9" x14ac:dyDescent="0.25">
      <c r="A27" s="32" t="s">
        <v>114</v>
      </c>
      <c r="B27" s="33">
        <v>230323</v>
      </c>
      <c r="C27" s="33">
        <v>212506</v>
      </c>
      <c r="D27" s="33">
        <v>2330326</v>
      </c>
      <c r="E27" s="33">
        <v>2179172</v>
      </c>
      <c r="F27" s="34">
        <v>-6.49</v>
      </c>
      <c r="G27" s="10"/>
      <c r="H27" s="10"/>
      <c r="I27" s="10"/>
    </row>
    <row r="28" spans="1:9" x14ac:dyDescent="0.25">
      <c r="A28" s="35" t="s">
        <v>115</v>
      </c>
      <c r="B28" s="36">
        <v>965542</v>
      </c>
      <c r="C28" s="36">
        <v>1045682</v>
      </c>
      <c r="D28" s="36">
        <v>7030027</v>
      </c>
      <c r="E28" s="36">
        <v>7847001</v>
      </c>
      <c r="F28" s="37">
        <v>11.62</v>
      </c>
      <c r="G28" s="10"/>
      <c r="H28" s="10"/>
      <c r="I28" s="10"/>
    </row>
    <row r="29" spans="1:9" x14ac:dyDescent="0.25">
      <c r="A29" s="32" t="s">
        <v>116</v>
      </c>
      <c r="B29" s="33">
        <v>575108</v>
      </c>
      <c r="C29" s="33">
        <v>479442</v>
      </c>
      <c r="D29" s="33">
        <v>4362348</v>
      </c>
      <c r="E29" s="33">
        <v>4150088</v>
      </c>
      <c r="F29" s="34">
        <v>-4.87</v>
      </c>
      <c r="G29" s="10"/>
      <c r="H29" s="10"/>
      <c r="I29" s="10"/>
    </row>
    <row r="30" spans="1:9" x14ac:dyDescent="0.25">
      <c r="A30" s="35" t="s">
        <v>117</v>
      </c>
      <c r="B30" s="36">
        <v>304565</v>
      </c>
      <c r="C30" s="36">
        <v>253561</v>
      </c>
      <c r="D30" s="36">
        <v>2617544</v>
      </c>
      <c r="E30" s="36">
        <v>2485943</v>
      </c>
      <c r="F30" s="37">
        <v>-5.03</v>
      </c>
      <c r="G30" s="10"/>
      <c r="H30" s="10"/>
      <c r="I30" s="10"/>
    </row>
    <row r="31" spans="1:9" x14ac:dyDescent="0.25">
      <c r="A31" s="32" t="s">
        <v>118</v>
      </c>
      <c r="B31" s="33">
        <v>2925218</v>
      </c>
      <c r="C31" s="33">
        <v>2164311</v>
      </c>
      <c r="D31" s="33">
        <v>20454137</v>
      </c>
      <c r="E31" s="33">
        <v>20687628</v>
      </c>
      <c r="F31" s="34">
        <v>1.1399999999999999</v>
      </c>
      <c r="G31" s="10"/>
      <c r="H31" s="10"/>
      <c r="I31" s="10"/>
    </row>
    <row r="32" spans="1:9" x14ac:dyDescent="0.25">
      <c r="A32" s="35" t="s">
        <v>119</v>
      </c>
      <c r="B32" s="36">
        <v>7278414</v>
      </c>
      <c r="C32" s="36">
        <v>6906006</v>
      </c>
      <c r="D32" s="36">
        <v>57047680</v>
      </c>
      <c r="E32" s="36">
        <v>55587252</v>
      </c>
      <c r="F32" s="37">
        <v>-2.56</v>
      </c>
      <c r="G32" s="10"/>
      <c r="H32" s="10"/>
      <c r="I32" s="10"/>
    </row>
    <row r="33" spans="1:9" x14ac:dyDescent="0.25">
      <c r="A33" s="32" t="s">
        <v>120</v>
      </c>
      <c r="B33" s="33">
        <v>385061</v>
      </c>
      <c r="C33" s="33">
        <v>323649</v>
      </c>
      <c r="D33" s="33">
        <v>3116615</v>
      </c>
      <c r="E33" s="33">
        <v>3111547</v>
      </c>
      <c r="F33" s="34">
        <v>-0.16</v>
      </c>
      <c r="G33" s="10"/>
      <c r="H33" s="10"/>
      <c r="I33" s="10"/>
    </row>
    <row r="34" spans="1:9" x14ac:dyDescent="0.25">
      <c r="A34" s="35" t="s">
        <v>121</v>
      </c>
      <c r="B34" s="36">
        <v>120268</v>
      </c>
      <c r="C34" s="36">
        <v>125020</v>
      </c>
      <c r="D34" s="36">
        <v>965511</v>
      </c>
      <c r="E34" s="36">
        <v>1057978</v>
      </c>
      <c r="F34" s="37">
        <v>9.58</v>
      </c>
      <c r="G34" s="10"/>
      <c r="H34" s="10"/>
      <c r="I34" s="10"/>
    </row>
    <row r="35" spans="1:9" x14ac:dyDescent="0.25">
      <c r="A35" s="38" t="s">
        <v>122</v>
      </c>
      <c r="B35" s="39">
        <v>48815573</v>
      </c>
      <c r="C35" s="39">
        <v>47631354</v>
      </c>
      <c r="D35" s="39">
        <v>360165714</v>
      </c>
      <c r="E35" s="39">
        <v>380891447</v>
      </c>
      <c r="F35" s="40">
        <v>5.75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85638-F6BA-4B29-872F-523CDD79888A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125</v>
      </c>
      <c r="G1" s="25"/>
      <c r="H1" s="25"/>
      <c r="I1" s="25"/>
      <c r="J1" s="25"/>
    </row>
    <row r="2" spans="1:12" s="16" customFormat="1" ht="21" x14ac:dyDescent="0.35">
      <c r="F2" s="25"/>
      <c r="G2" s="25"/>
      <c r="H2" s="25"/>
      <c r="I2" s="25"/>
      <c r="J2" s="25" t="s">
        <v>126</v>
      </c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1229366</v>
      </c>
      <c r="C7" s="33">
        <v>1438669</v>
      </c>
      <c r="D7" s="33">
        <v>7610093</v>
      </c>
      <c r="E7" s="33">
        <v>9001945</v>
      </c>
      <c r="F7" s="34">
        <v>18.29</v>
      </c>
      <c r="G7" s="10"/>
      <c r="H7" s="10"/>
      <c r="I7" s="10"/>
    </row>
    <row r="8" spans="1:12" x14ac:dyDescent="0.25">
      <c r="A8" s="35" t="s">
        <v>95</v>
      </c>
      <c r="B8" s="36">
        <v>210455</v>
      </c>
      <c r="C8" s="36">
        <v>319856</v>
      </c>
      <c r="D8" s="36">
        <v>1659554</v>
      </c>
      <c r="E8" s="36">
        <v>2145684</v>
      </c>
      <c r="F8" s="37">
        <v>29.29</v>
      </c>
      <c r="G8" s="10"/>
      <c r="H8" s="10"/>
      <c r="I8" s="10"/>
    </row>
    <row r="9" spans="1:12" x14ac:dyDescent="0.25">
      <c r="A9" s="32" t="s">
        <v>96</v>
      </c>
      <c r="B9" s="33">
        <v>512226</v>
      </c>
      <c r="C9" s="33">
        <v>640391</v>
      </c>
      <c r="D9" s="33">
        <v>4126080</v>
      </c>
      <c r="E9" s="33">
        <v>3882528</v>
      </c>
      <c r="F9" s="34">
        <v>-5.9</v>
      </c>
      <c r="G9" s="10"/>
      <c r="H9" s="10"/>
      <c r="I9" s="10"/>
    </row>
    <row r="10" spans="1:12" x14ac:dyDescent="0.25">
      <c r="A10" s="35" t="s">
        <v>97</v>
      </c>
      <c r="B10" s="36">
        <v>413737</v>
      </c>
      <c r="C10" s="36">
        <v>282145</v>
      </c>
      <c r="D10" s="36">
        <v>3051877</v>
      </c>
      <c r="E10" s="36">
        <v>3240316</v>
      </c>
      <c r="F10" s="37">
        <v>6.17</v>
      </c>
      <c r="G10" s="10"/>
      <c r="H10" s="10"/>
      <c r="I10" s="10"/>
    </row>
    <row r="11" spans="1:12" x14ac:dyDescent="0.25">
      <c r="A11" s="32" t="s">
        <v>98</v>
      </c>
      <c r="B11" s="33">
        <v>8449719</v>
      </c>
      <c r="C11" s="33">
        <v>8610988</v>
      </c>
      <c r="D11" s="33">
        <v>66312890</v>
      </c>
      <c r="E11" s="33">
        <v>67558779</v>
      </c>
      <c r="F11" s="34">
        <v>1.88</v>
      </c>
      <c r="G11" s="10"/>
      <c r="H11" s="10"/>
      <c r="I11" s="10"/>
    </row>
    <row r="12" spans="1:12" x14ac:dyDescent="0.25">
      <c r="A12" s="35" t="s">
        <v>99</v>
      </c>
      <c r="B12" s="36">
        <v>454161</v>
      </c>
      <c r="C12" s="36">
        <v>534811</v>
      </c>
      <c r="D12" s="36">
        <v>2882935</v>
      </c>
      <c r="E12" s="36">
        <v>3671603</v>
      </c>
      <c r="F12" s="37">
        <v>27.36</v>
      </c>
      <c r="G12" s="10"/>
      <c r="H12" s="10"/>
      <c r="I12" s="10"/>
    </row>
    <row r="13" spans="1:12" x14ac:dyDescent="0.25">
      <c r="A13" s="32" t="s">
        <v>100</v>
      </c>
      <c r="B13" s="33">
        <v>1273159</v>
      </c>
      <c r="C13" s="33">
        <v>1412853</v>
      </c>
      <c r="D13" s="33">
        <v>9109343</v>
      </c>
      <c r="E13" s="33">
        <v>10545956</v>
      </c>
      <c r="F13" s="34">
        <v>15.77</v>
      </c>
      <c r="G13" s="10"/>
      <c r="H13" s="10"/>
      <c r="I13" s="10"/>
    </row>
    <row r="14" spans="1:12" x14ac:dyDescent="0.25">
      <c r="A14" s="35" t="s">
        <v>101</v>
      </c>
      <c r="B14" s="36">
        <v>5688297</v>
      </c>
      <c r="C14" s="36">
        <v>5808564</v>
      </c>
      <c r="D14" s="36">
        <v>43463874</v>
      </c>
      <c r="E14" s="36">
        <v>47415576</v>
      </c>
      <c r="F14" s="37">
        <v>9.09</v>
      </c>
      <c r="G14" s="10"/>
      <c r="H14" s="10"/>
      <c r="I14" s="10"/>
    </row>
    <row r="15" spans="1:12" x14ac:dyDescent="0.25">
      <c r="A15" s="32" t="s">
        <v>102</v>
      </c>
      <c r="B15" s="33">
        <v>2766799</v>
      </c>
      <c r="C15" s="33">
        <v>2555367</v>
      </c>
      <c r="D15" s="33">
        <v>20491171</v>
      </c>
      <c r="E15" s="33">
        <v>21695290</v>
      </c>
      <c r="F15" s="34">
        <v>5.88</v>
      </c>
      <c r="G15" s="10"/>
      <c r="H15" s="10"/>
      <c r="I15" s="10"/>
    </row>
    <row r="16" spans="1:12" x14ac:dyDescent="0.25">
      <c r="A16" s="35" t="s">
        <v>103</v>
      </c>
      <c r="B16" s="36">
        <v>3125293</v>
      </c>
      <c r="C16" s="36">
        <v>2900232</v>
      </c>
      <c r="D16" s="36">
        <v>20932879</v>
      </c>
      <c r="E16" s="36">
        <v>24298905</v>
      </c>
      <c r="F16" s="37">
        <v>16.079999999999998</v>
      </c>
      <c r="G16" s="10"/>
      <c r="H16" s="10"/>
      <c r="I16" s="10"/>
    </row>
    <row r="17" spans="1:9" x14ac:dyDescent="0.25">
      <c r="A17" s="32" t="s">
        <v>104</v>
      </c>
      <c r="B17" s="33">
        <v>1934561</v>
      </c>
      <c r="C17" s="33">
        <v>1959605</v>
      </c>
      <c r="D17" s="33">
        <v>13670060</v>
      </c>
      <c r="E17" s="33">
        <v>14849209</v>
      </c>
      <c r="F17" s="34">
        <v>8.6300000000000008</v>
      </c>
      <c r="G17" s="10"/>
      <c r="H17" s="10"/>
      <c r="I17" s="10"/>
    </row>
    <row r="18" spans="1:9" x14ac:dyDescent="0.25">
      <c r="A18" s="35" t="s">
        <v>105</v>
      </c>
      <c r="B18" s="36">
        <v>109505</v>
      </c>
      <c r="C18" s="36">
        <v>123883</v>
      </c>
      <c r="D18" s="36">
        <v>737014</v>
      </c>
      <c r="E18" s="36">
        <v>836692</v>
      </c>
      <c r="F18" s="37">
        <v>13.52</v>
      </c>
      <c r="G18" s="10"/>
      <c r="H18" s="10"/>
      <c r="I18" s="10"/>
    </row>
    <row r="19" spans="1:9" x14ac:dyDescent="0.25">
      <c r="A19" s="32" t="s">
        <v>106</v>
      </c>
      <c r="B19" s="33">
        <v>752474</v>
      </c>
      <c r="C19" s="33">
        <v>913596</v>
      </c>
      <c r="D19" s="33">
        <v>6710565</v>
      </c>
      <c r="E19" s="33">
        <v>7843066</v>
      </c>
      <c r="F19" s="34">
        <v>16.88</v>
      </c>
      <c r="G19" s="10"/>
      <c r="H19" s="10"/>
      <c r="I19" s="10"/>
    </row>
    <row r="20" spans="1:9" x14ac:dyDescent="0.25">
      <c r="A20" s="35" t="s">
        <v>107</v>
      </c>
      <c r="B20" s="36">
        <v>1655364</v>
      </c>
      <c r="C20" s="36">
        <v>1740806</v>
      </c>
      <c r="D20" s="36">
        <v>11298742</v>
      </c>
      <c r="E20" s="36">
        <v>12642949</v>
      </c>
      <c r="F20" s="37">
        <v>11.9</v>
      </c>
      <c r="G20" s="10"/>
      <c r="H20" s="10"/>
      <c r="I20" s="10"/>
    </row>
    <row r="21" spans="1:9" x14ac:dyDescent="0.25">
      <c r="A21" s="32" t="s">
        <v>108</v>
      </c>
      <c r="B21" s="33">
        <v>3248261</v>
      </c>
      <c r="C21" s="33">
        <v>2758174</v>
      </c>
      <c r="D21" s="33">
        <v>19643167</v>
      </c>
      <c r="E21" s="33">
        <v>20805753</v>
      </c>
      <c r="F21" s="34">
        <v>5.92</v>
      </c>
      <c r="G21" s="10"/>
      <c r="H21" s="10"/>
      <c r="I21" s="10"/>
    </row>
    <row r="22" spans="1:9" x14ac:dyDescent="0.25">
      <c r="A22" s="35" t="s">
        <v>109</v>
      </c>
      <c r="B22" s="36">
        <v>2191058</v>
      </c>
      <c r="C22" s="36">
        <v>2313370</v>
      </c>
      <c r="D22" s="36">
        <v>17326031</v>
      </c>
      <c r="E22" s="36">
        <v>17321269</v>
      </c>
      <c r="F22" s="37">
        <v>-0.03</v>
      </c>
      <c r="G22" s="10"/>
      <c r="H22" s="10"/>
      <c r="I22" s="10"/>
    </row>
    <row r="23" spans="1:9" x14ac:dyDescent="0.25">
      <c r="A23" s="32" t="s">
        <v>110</v>
      </c>
      <c r="B23" s="33">
        <v>603086</v>
      </c>
      <c r="C23" s="33">
        <v>160749</v>
      </c>
      <c r="D23" s="33">
        <v>2754753</v>
      </c>
      <c r="E23" s="33">
        <v>3501931</v>
      </c>
      <c r="F23" s="34">
        <v>27.12</v>
      </c>
      <c r="G23" s="10"/>
      <c r="H23" s="10"/>
      <c r="I23" s="10"/>
    </row>
    <row r="24" spans="1:9" x14ac:dyDescent="0.25">
      <c r="A24" s="35" t="s">
        <v>111</v>
      </c>
      <c r="B24" s="36">
        <v>220951</v>
      </c>
      <c r="C24" s="36">
        <v>238171</v>
      </c>
      <c r="D24" s="36">
        <v>1340700</v>
      </c>
      <c r="E24" s="36">
        <v>1391473</v>
      </c>
      <c r="F24" s="37">
        <v>3.79</v>
      </c>
      <c r="G24" s="10"/>
      <c r="H24" s="10"/>
      <c r="I24" s="10"/>
    </row>
    <row r="25" spans="1:9" x14ac:dyDescent="0.25">
      <c r="A25" s="32" t="s">
        <v>112</v>
      </c>
      <c r="B25" s="33">
        <v>48677</v>
      </c>
      <c r="C25" s="33">
        <v>52021</v>
      </c>
      <c r="D25" s="33">
        <v>398960</v>
      </c>
      <c r="E25" s="33">
        <v>381760</v>
      </c>
      <c r="F25" s="34">
        <v>-4.3099999999999996</v>
      </c>
      <c r="G25" s="10"/>
      <c r="H25" s="10"/>
      <c r="I25" s="10"/>
    </row>
    <row r="26" spans="1:9" x14ac:dyDescent="0.25">
      <c r="A26" s="35" t="s">
        <v>113</v>
      </c>
      <c r="B26" s="36">
        <v>159858</v>
      </c>
      <c r="C26" s="36">
        <v>190733</v>
      </c>
      <c r="D26" s="36">
        <v>1750606</v>
      </c>
      <c r="E26" s="36">
        <v>1485323</v>
      </c>
      <c r="F26" s="37">
        <v>-15.15</v>
      </c>
      <c r="G26" s="10"/>
      <c r="H26" s="10"/>
      <c r="I26" s="10"/>
    </row>
    <row r="27" spans="1:9" x14ac:dyDescent="0.25">
      <c r="A27" s="32" t="s">
        <v>114</v>
      </c>
      <c r="B27" s="33">
        <v>227310</v>
      </c>
      <c r="C27" s="33">
        <v>209947</v>
      </c>
      <c r="D27" s="33">
        <v>2301286</v>
      </c>
      <c r="E27" s="33">
        <v>2149003</v>
      </c>
      <c r="F27" s="34">
        <v>-6.62</v>
      </c>
      <c r="G27" s="10"/>
      <c r="H27" s="10"/>
      <c r="I27" s="10"/>
    </row>
    <row r="28" spans="1:9" x14ac:dyDescent="0.25">
      <c r="A28" s="35" t="s">
        <v>115</v>
      </c>
      <c r="B28" s="36">
        <v>928865</v>
      </c>
      <c r="C28" s="36">
        <v>991864</v>
      </c>
      <c r="D28" s="36">
        <v>6735261</v>
      </c>
      <c r="E28" s="36">
        <v>7499356</v>
      </c>
      <c r="F28" s="37">
        <v>11.34</v>
      </c>
      <c r="G28" s="10"/>
      <c r="H28" s="10"/>
      <c r="I28" s="10"/>
    </row>
    <row r="29" spans="1:9" x14ac:dyDescent="0.25">
      <c r="A29" s="32" t="s">
        <v>116</v>
      </c>
      <c r="B29" s="33">
        <v>572375</v>
      </c>
      <c r="C29" s="33">
        <v>476403</v>
      </c>
      <c r="D29" s="33">
        <v>4342788</v>
      </c>
      <c r="E29" s="33">
        <v>4124172</v>
      </c>
      <c r="F29" s="34">
        <v>-5.03</v>
      </c>
      <c r="G29" s="10"/>
      <c r="H29" s="10"/>
      <c r="I29" s="10"/>
    </row>
    <row r="30" spans="1:9" x14ac:dyDescent="0.25">
      <c r="A30" s="35" t="s">
        <v>117</v>
      </c>
      <c r="B30" s="36">
        <v>303380</v>
      </c>
      <c r="C30" s="36">
        <v>250805</v>
      </c>
      <c r="D30" s="36">
        <v>2603348</v>
      </c>
      <c r="E30" s="36">
        <v>2464223</v>
      </c>
      <c r="F30" s="37">
        <v>-5.34</v>
      </c>
      <c r="G30" s="10"/>
      <c r="H30" s="10"/>
      <c r="I30" s="10"/>
    </row>
    <row r="31" spans="1:9" x14ac:dyDescent="0.25">
      <c r="A31" s="32" t="s">
        <v>118</v>
      </c>
      <c r="B31" s="33">
        <v>2914576</v>
      </c>
      <c r="C31" s="33">
        <v>2145994</v>
      </c>
      <c r="D31" s="33">
        <v>20393750</v>
      </c>
      <c r="E31" s="33">
        <v>20549029</v>
      </c>
      <c r="F31" s="34">
        <v>0.76</v>
      </c>
      <c r="G31" s="10"/>
      <c r="H31" s="10"/>
      <c r="I31" s="10"/>
    </row>
    <row r="32" spans="1:9" x14ac:dyDescent="0.25">
      <c r="A32" s="35" t="s">
        <v>119</v>
      </c>
      <c r="B32" s="36">
        <v>7240849</v>
      </c>
      <c r="C32" s="36">
        <v>6873409</v>
      </c>
      <c r="D32" s="36">
        <v>56770185</v>
      </c>
      <c r="E32" s="36">
        <v>55338182</v>
      </c>
      <c r="F32" s="37">
        <v>-2.52</v>
      </c>
      <c r="G32" s="10"/>
      <c r="H32" s="10"/>
      <c r="I32" s="10"/>
    </row>
    <row r="33" spans="1:9" x14ac:dyDescent="0.25">
      <c r="A33" s="32" t="s">
        <v>120</v>
      </c>
      <c r="B33" s="33">
        <v>370281</v>
      </c>
      <c r="C33" s="33">
        <v>310279</v>
      </c>
      <c r="D33" s="33">
        <v>3010606</v>
      </c>
      <c r="E33" s="33">
        <v>3008050</v>
      </c>
      <c r="F33" s="34">
        <v>-0.08</v>
      </c>
      <c r="G33" s="10"/>
      <c r="H33" s="10"/>
      <c r="I33" s="10"/>
    </row>
    <row r="34" spans="1:9" x14ac:dyDescent="0.25">
      <c r="A34" s="35" t="s">
        <v>121</v>
      </c>
      <c r="B34" s="36">
        <v>119640</v>
      </c>
      <c r="C34" s="36">
        <v>124158</v>
      </c>
      <c r="D34" s="36">
        <v>960018</v>
      </c>
      <c r="E34" s="36">
        <v>1052439</v>
      </c>
      <c r="F34" s="37">
        <v>9.6300000000000008</v>
      </c>
      <c r="G34" s="10"/>
      <c r="H34" s="10"/>
      <c r="I34" s="10"/>
    </row>
    <row r="35" spans="1:9" x14ac:dyDescent="0.25">
      <c r="A35" s="38" t="s">
        <v>122</v>
      </c>
      <c r="B35" s="39">
        <v>47724283</v>
      </c>
      <c r="C35" s="39">
        <v>46337843</v>
      </c>
      <c r="D35" s="39">
        <v>352388536</v>
      </c>
      <c r="E35" s="39">
        <v>370700461</v>
      </c>
      <c r="F35" s="40">
        <v>5.2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F0356-DF45-4A75-8C6F-9B6FFE89BC8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803567</v>
      </c>
      <c r="C7" s="33">
        <v>656565</v>
      </c>
      <c r="D7" s="33">
        <v>5038041</v>
      </c>
      <c r="E7" s="33">
        <v>5667266</v>
      </c>
      <c r="F7" s="34">
        <v>12.49</v>
      </c>
      <c r="G7" s="10"/>
      <c r="H7" s="10"/>
      <c r="I7" s="10"/>
    </row>
    <row r="8" spans="1:12" x14ac:dyDescent="0.25">
      <c r="A8" s="35" t="s">
        <v>95</v>
      </c>
      <c r="B8" s="36">
        <v>5204</v>
      </c>
      <c r="C8" s="36">
        <v>0</v>
      </c>
      <c r="D8" s="36">
        <v>24957</v>
      </c>
      <c r="E8" s="36">
        <v>17005</v>
      </c>
      <c r="F8" s="37">
        <v>-31.86</v>
      </c>
      <c r="G8" s="10"/>
      <c r="H8" s="10"/>
      <c r="I8" s="10"/>
    </row>
    <row r="9" spans="1:12" x14ac:dyDescent="0.25">
      <c r="A9" s="32" t="s">
        <v>96</v>
      </c>
      <c r="B9" s="33">
        <v>6877</v>
      </c>
      <c r="C9" s="33">
        <v>3006</v>
      </c>
      <c r="D9" s="33">
        <v>85041</v>
      </c>
      <c r="E9" s="33">
        <v>63101</v>
      </c>
      <c r="F9" s="34">
        <v>-25.8</v>
      </c>
      <c r="G9" s="10"/>
      <c r="H9" s="10"/>
      <c r="I9" s="10"/>
    </row>
    <row r="10" spans="1:12" x14ac:dyDescent="0.25">
      <c r="A10" s="35" t="s">
        <v>97</v>
      </c>
      <c r="B10" s="36">
        <v>57892</v>
      </c>
      <c r="C10" s="36">
        <v>75086</v>
      </c>
      <c r="D10" s="36">
        <v>390395</v>
      </c>
      <c r="E10" s="36">
        <v>447684</v>
      </c>
      <c r="F10" s="37">
        <v>14.67</v>
      </c>
      <c r="G10" s="10"/>
      <c r="H10" s="10"/>
      <c r="I10" s="10"/>
    </row>
    <row r="11" spans="1:12" x14ac:dyDescent="0.25">
      <c r="A11" s="32" t="s">
        <v>98</v>
      </c>
      <c r="B11" s="33">
        <v>2770759</v>
      </c>
      <c r="C11" s="33">
        <v>2682857</v>
      </c>
      <c r="D11" s="33">
        <v>18653474</v>
      </c>
      <c r="E11" s="33">
        <v>19046562</v>
      </c>
      <c r="F11" s="34">
        <v>2.11</v>
      </c>
      <c r="G11" s="10"/>
      <c r="H11" s="10"/>
      <c r="I11" s="10"/>
    </row>
    <row r="12" spans="1:12" x14ac:dyDescent="0.25">
      <c r="A12" s="35" t="s">
        <v>99</v>
      </c>
      <c r="B12" s="36">
        <v>94962</v>
      </c>
      <c r="C12" s="36">
        <v>185382</v>
      </c>
      <c r="D12" s="36">
        <v>660063</v>
      </c>
      <c r="E12" s="36">
        <v>1027483</v>
      </c>
      <c r="F12" s="37">
        <v>55.66</v>
      </c>
      <c r="G12" s="10"/>
      <c r="H12" s="10"/>
      <c r="I12" s="10"/>
    </row>
    <row r="13" spans="1:12" x14ac:dyDescent="0.25">
      <c r="A13" s="32" t="s">
        <v>100</v>
      </c>
      <c r="B13" s="33">
        <v>158189</v>
      </c>
      <c r="C13" s="33">
        <v>141911</v>
      </c>
      <c r="D13" s="33">
        <v>688824</v>
      </c>
      <c r="E13" s="33">
        <v>992902</v>
      </c>
      <c r="F13" s="34">
        <v>44.14</v>
      </c>
      <c r="G13" s="10"/>
      <c r="H13" s="10"/>
      <c r="I13" s="10"/>
    </row>
    <row r="14" spans="1:12" x14ac:dyDescent="0.25">
      <c r="A14" s="35" t="s">
        <v>101</v>
      </c>
      <c r="B14" s="36">
        <v>1140733</v>
      </c>
      <c r="C14" s="36">
        <v>1006944</v>
      </c>
      <c r="D14" s="36">
        <v>7825606</v>
      </c>
      <c r="E14" s="36">
        <v>10415331</v>
      </c>
      <c r="F14" s="37">
        <v>33.090000000000003</v>
      </c>
      <c r="G14" s="10"/>
      <c r="H14" s="10"/>
      <c r="I14" s="10"/>
    </row>
    <row r="15" spans="1:12" x14ac:dyDescent="0.25">
      <c r="A15" s="32" t="s">
        <v>102</v>
      </c>
      <c r="B15" s="33">
        <v>1608333</v>
      </c>
      <c r="C15" s="33">
        <v>1507206</v>
      </c>
      <c r="D15" s="33">
        <v>11415940</v>
      </c>
      <c r="E15" s="33">
        <v>13313532</v>
      </c>
      <c r="F15" s="34">
        <v>16.62</v>
      </c>
      <c r="G15" s="10"/>
      <c r="H15" s="10"/>
      <c r="I15" s="10"/>
    </row>
    <row r="16" spans="1:12" x14ac:dyDescent="0.25">
      <c r="A16" s="35" t="s">
        <v>103</v>
      </c>
      <c r="B16" s="36">
        <v>2545980</v>
      </c>
      <c r="C16" s="36">
        <v>2261957</v>
      </c>
      <c r="D16" s="36">
        <v>16419759</v>
      </c>
      <c r="E16" s="36">
        <v>19226294</v>
      </c>
      <c r="F16" s="37">
        <v>17.09</v>
      </c>
      <c r="G16" s="10"/>
      <c r="H16" s="10"/>
      <c r="I16" s="10"/>
    </row>
    <row r="17" spans="1:9" x14ac:dyDescent="0.25">
      <c r="A17" s="32" t="s">
        <v>104</v>
      </c>
      <c r="B17" s="33">
        <v>872565</v>
      </c>
      <c r="C17" s="33">
        <v>897667</v>
      </c>
      <c r="D17" s="33">
        <v>6556125</v>
      </c>
      <c r="E17" s="33">
        <v>6866882</v>
      </c>
      <c r="F17" s="34">
        <v>4.74</v>
      </c>
      <c r="G17" s="10"/>
      <c r="H17" s="10"/>
      <c r="I17" s="10"/>
    </row>
    <row r="18" spans="1:9" x14ac:dyDescent="0.25">
      <c r="A18" s="35" t="s">
        <v>105</v>
      </c>
      <c r="B18" s="36">
        <v>61909</v>
      </c>
      <c r="C18" s="36">
        <v>71758</v>
      </c>
      <c r="D18" s="36">
        <v>329538</v>
      </c>
      <c r="E18" s="36">
        <v>454526</v>
      </c>
      <c r="F18" s="37">
        <v>37.93</v>
      </c>
      <c r="G18" s="10"/>
      <c r="H18" s="10"/>
      <c r="I18" s="10"/>
    </row>
    <row r="19" spans="1:9" x14ac:dyDescent="0.25">
      <c r="A19" s="32" t="s">
        <v>106</v>
      </c>
      <c r="B19" s="33">
        <v>277967</v>
      </c>
      <c r="C19" s="33">
        <v>268618</v>
      </c>
      <c r="D19" s="33">
        <v>2157780</v>
      </c>
      <c r="E19" s="33">
        <v>2295621</v>
      </c>
      <c r="F19" s="34">
        <v>6.39</v>
      </c>
      <c r="G19" s="10"/>
      <c r="H19" s="10"/>
      <c r="I19" s="10"/>
    </row>
    <row r="20" spans="1:9" x14ac:dyDescent="0.25">
      <c r="A20" s="35" t="s">
        <v>107</v>
      </c>
      <c r="B20" s="36">
        <v>93878</v>
      </c>
      <c r="C20" s="36">
        <v>78033</v>
      </c>
      <c r="D20" s="36">
        <v>505640</v>
      </c>
      <c r="E20" s="36">
        <v>556561</v>
      </c>
      <c r="F20" s="37">
        <v>10.07</v>
      </c>
      <c r="G20" s="10"/>
      <c r="H20" s="10"/>
      <c r="I20" s="10"/>
    </row>
    <row r="21" spans="1:9" x14ac:dyDescent="0.25">
      <c r="A21" s="32" t="s">
        <v>108</v>
      </c>
      <c r="B21" s="33">
        <v>2615626</v>
      </c>
      <c r="C21" s="33">
        <v>2289382</v>
      </c>
      <c r="D21" s="33">
        <v>15699639</v>
      </c>
      <c r="E21" s="33">
        <v>16506856</v>
      </c>
      <c r="F21" s="34">
        <v>5.14</v>
      </c>
      <c r="G21" s="10"/>
      <c r="H21" s="10"/>
      <c r="I21" s="10"/>
    </row>
    <row r="22" spans="1:9" x14ac:dyDescent="0.25">
      <c r="A22" s="35" t="s">
        <v>109</v>
      </c>
      <c r="B22" s="36">
        <v>648722</v>
      </c>
      <c r="C22" s="36">
        <v>805331</v>
      </c>
      <c r="D22" s="36">
        <v>5556759</v>
      </c>
      <c r="E22" s="36">
        <v>5499124</v>
      </c>
      <c r="F22" s="37">
        <v>-1.04</v>
      </c>
      <c r="G22" s="10"/>
      <c r="H22" s="10"/>
      <c r="I22" s="10"/>
    </row>
    <row r="23" spans="1:9" x14ac:dyDescent="0.25">
      <c r="A23" s="32" t="s">
        <v>110</v>
      </c>
      <c r="B23" s="33">
        <v>32202</v>
      </c>
      <c r="C23" s="33">
        <v>6657</v>
      </c>
      <c r="D23" s="33">
        <v>170301</v>
      </c>
      <c r="E23" s="33">
        <v>74627</v>
      </c>
      <c r="F23" s="34">
        <v>-56.18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2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5647</v>
      </c>
      <c r="C25" s="33">
        <v>4889</v>
      </c>
      <c r="D25" s="33">
        <v>42043</v>
      </c>
      <c r="E25" s="33">
        <v>41753</v>
      </c>
      <c r="F25" s="34">
        <v>-0.69</v>
      </c>
      <c r="G25" s="10"/>
      <c r="H25" s="10"/>
      <c r="I25" s="10"/>
    </row>
    <row r="26" spans="1:9" x14ac:dyDescent="0.25">
      <c r="A26" s="35" t="s">
        <v>113</v>
      </c>
      <c r="B26" s="36">
        <v>84008</v>
      </c>
      <c r="C26" s="36">
        <v>134286</v>
      </c>
      <c r="D26" s="36">
        <v>1088432</v>
      </c>
      <c r="E26" s="36">
        <v>878901</v>
      </c>
      <c r="F26" s="37">
        <v>-19.25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283186</v>
      </c>
      <c r="C28" s="36">
        <v>323001</v>
      </c>
      <c r="D28" s="36">
        <v>1835250</v>
      </c>
      <c r="E28" s="36">
        <v>2288886</v>
      </c>
      <c r="F28" s="37">
        <v>24.72</v>
      </c>
      <c r="G28" s="10"/>
      <c r="H28" s="10"/>
      <c r="I28" s="10"/>
    </row>
    <row r="29" spans="1:9" x14ac:dyDescent="0.25">
      <c r="A29" s="32" t="s">
        <v>116</v>
      </c>
      <c r="B29" s="33">
        <v>17798</v>
      </c>
      <c r="C29" s="33">
        <v>31046</v>
      </c>
      <c r="D29" s="33">
        <v>164444</v>
      </c>
      <c r="E29" s="33">
        <v>187997</v>
      </c>
      <c r="F29" s="34">
        <v>14.32</v>
      </c>
      <c r="G29" s="10"/>
      <c r="H29" s="10"/>
      <c r="I29" s="10"/>
    </row>
    <row r="30" spans="1:9" x14ac:dyDescent="0.25">
      <c r="A30" s="35" t="s">
        <v>117</v>
      </c>
      <c r="B30" s="36">
        <v>24755</v>
      </c>
      <c r="C30" s="36">
        <v>36968</v>
      </c>
      <c r="D30" s="36">
        <v>240060</v>
      </c>
      <c r="E30" s="36">
        <v>300639</v>
      </c>
      <c r="F30" s="37">
        <v>25.23</v>
      </c>
      <c r="G30" s="10"/>
      <c r="H30" s="10"/>
      <c r="I30" s="10"/>
    </row>
    <row r="31" spans="1:9" x14ac:dyDescent="0.25">
      <c r="A31" s="32" t="s">
        <v>118</v>
      </c>
      <c r="B31" s="33">
        <v>1897898</v>
      </c>
      <c r="C31" s="33">
        <v>1520509</v>
      </c>
      <c r="D31" s="33">
        <v>14209184</v>
      </c>
      <c r="E31" s="33">
        <v>12851255</v>
      </c>
      <c r="F31" s="34">
        <v>-9.56</v>
      </c>
      <c r="G31" s="10"/>
      <c r="H31" s="10"/>
      <c r="I31" s="10"/>
    </row>
    <row r="32" spans="1:9" x14ac:dyDescent="0.25">
      <c r="A32" s="35" t="s">
        <v>119</v>
      </c>
      <c r="B32" s="36">
        <v>383410</v>
      </c>
      <c r="C32" s="36">
        <v>567923</v>
      </c>
      <c r="D32" s="36">
        <v>2153038</v>
      </c>
      <c r="E32" s="36">
        <v>3800940</v>
      </c>
      <c r="F32" s="37">
        <v>76.540000000000006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28630</v>
      </c>
      <c r="E33" s="33">
        <v>18918</v>
      </c>
      <c r="F33" s="34">
        <v>-33.92</v>
      </c>
      <c r="G33" s="10"/>
      <c r="H33" s="10"/>
      <c r="I33" s="10"/>
    </row>
    <row r="34" spans="1:9" x14ac:dyDescent="0.25">
      <c r="A34" s="35" t="s">
        <v>121</v>
      </c>
      <c r="B34" s="36">
        <v>20085</v>
      </c>
      <c r="C34" s="36">
        <v>17633</v>
      </c>
      <c r="D34" s="36">
        <v>166005</v>
      </c>
      <c r="E34" s="36">
        <v>231545</v>
      </c>
      <c r="F34" s="37">
        <v>39.479999999999997</v>
      </c>
      <c r="G34" s="10"/>
      <c r="H34" s="10"/>
      <c r="I34" s="10"/>
    </row>
    <row r="35" spans="1:9" x14ac:dyDescent="0.25">
      <c r="A35" s="38" t="s">
        <v>122</v>
      </c>
      <c r="B35" s="39">
        <v>16512152</v>
      </c>
      <c r="C35" s="39">
        <v>15574615</v>
      </c>
      <c r="D35" s="39">
        <v>112104968</v>
      </c>
      <c r="E35" s="39">
        <v>123072193</v>
      </c>
      <c r="F35" s="40">
        <v>9.7799999999999994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E79AE-BC32-44C2-B266-36F9770D5E3D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352439</v>
      </c>
      <c r="C7" s="33">
        <v>710975</v>
      </c>
      <c r="D7" s="33">
        <v>1999147</v>
      </c>
      <c r="E7" s="33">
        <v>2662614</v>
      </c>
      <c r="F7" s="34">
        <v>33.19</v>
      </c>
      <c r="G7" s="10"/>
      <c r="H7" s="10"/>
      <c r="I7" s="10"/>
    </row>
    <row r="8" spans="1:12" x14ac:dyDescent="0.25">
      <c r="A8" s="35" t="s">
        <v>95</v>
      </c>
      <c r="B8" s="36">
        <v>105427</v>
      </c>
      <c r="C8" s="36">
        <v>202886</v>
      </c>
      <c r="D8" s="36">
        <v>848202</v>
      </c>
      <c r="E8" s="36">
        <v>1095799</v>
      </c>
      <c r="F8" s="37">
        <v>29.19</v>
      </c>
      <c r="G8" s="10"/>
      <c r="H8" s="10"/>
      <c r="I8" s="10"/>
    </row>
    <row r="9" spans="1:12" x14ac:dyDescent="0.25">
      <c r="A9" s="32" t="s">
        <v>96</v>
      </c>
      <c r="B9" s="33">
        <v>399544</v>
      </c>
      <c r="C9" s="33">
        <v>521855</v>
      </c>
      <c r="D9" s="33">
        <v>3093977</v>
      </c>
      <c r="E9" s="33">
        <v>2761227</v>
      </c>
      <c r="F9" s="34">
        <v>-10.75</v>
      </c>
      <c r="G9" s="10"/>
      <c r="H9" s="10"/>
      <c r="I9" s="10"/>
    </row>
    <row r="10" spans="1:12" x14ac:dyDescent="0.25">
      <c r="A10" s="35" t="s">
        <v>97</v>
      </c>
      <c r="B10" s="36">
        <v>264769</v>
      </c>
      <c r="C10" s="36">
        <v>147827</v>
      </c>
      <c r="D10" s="36">
        <v>1944501</v>
      </c>
      <c r="E10" s="36">
        <v>2064891</v>
      </c>
      <c r="F10" s="37">
        <v>6.19</v>
      </c>
      <c r="G10" s="10"/>
      <c r="H10" s="10"/>
      <c r="I10" s="10"/>
    </row>
    <row r="11" spans="1:12" x14ac:dyDescent="0.25">
      <c r="A11" s="32" t="s">
        <v>98</v>
      </c>
      <c r="B11" s="33">
        <v>46214</v>
      </c>
      <c r="C11" s="33">
        <v>151921</v>
      </c>
      <c r="D11" s="33">
        <v>456018</v>
      </c>
      <c r="E11" s="33">
        <v>1060376</v>
      </c>
      <c r="F11" s="34">
        <v>132.53</v>
      </c>
      <c r="G11" s="10"/>
      <c r="H11" s="10"/>
      <c r="I11" s="10"/>
    </row>
    <row r="12" spans="1:12" x14ac:dyDescent="0.25">
      <c r="A12" s="35" t="s">
        <v>99</v>
      </c>
      <c r="B12" s="36">
        <v>145769</v>
      </c>
      <c r="C12" s="36">
        <v>180248</v>
      </c>
      <c r="D12" s="36">
        <v>629563</v>
      </c>
      <c r="E12" s="36">
        <v>1122939</v>
      </c>
      <c r="F12" s="37">
        <v>78.37</v>
      </c>
      <c r="G12" s="10"/>
      <c r="H12" s="10"/>
      <c r="I12" s="10"/>
    </row>
    <row r="13" spans="1:12" x14ac:dyDescent="0.25">
      <c r="A13" s="32" t="s">
        <v>100</v>
      </c>
      <c r="B13" s="33">
        <v>25748</v>
      </c>
      <c r="C13" s="33">
        <v>30518</v>
      </c>
      <c r="D13" s="33">
        <v>260794</v>
      </c>
      <c r="E13" s="33">
        <v>269363</v>
      </c>
      <c r="F13" s="34">
        <v>3.29</v>
      </c>
      <c r="G13" s="10"/>
      <c r="H13" s="10"/>
      <c r="I13" s="10"/>
    </row>
    <row r="14" spans="1:12" x14ac:dyDescent="0.25">
      <c r="A14" s="35" t="s">
        <v>101</v>
      </c>
      <c r="B14" s="36">
        <v>335104</v>
      </c>
      <c r="C14" s="36">
        <v>378600</v>
      </c>
      <c r="D14" s="36">
        <v>3059819</v>
      </c>
      <c r="E14" s="36">
        <v>2957070</v>
      </c>
      <c r="F14" s="37">
        <v>-3.36</v>
      </c>
      <c r="G14" s="10"/>
      <c r="H14" s="10"/>
      <c r="I14" s="10"/>
    </row>
    <row r="15" spans="1:12" x14ac:dyDescent="0.25">
      <c r="A15" s="32" t="s">
        <v>102</v>
      </c>
      <c r="B15" s="33">
        <v>421308</v>
      </c>
      <c r="C15" s="33">
        <v>344786</v>
      </c>
      <c r="D15" s="33">
        <v>3236523</v>
      </c>
      <c r="E15" s="33">
        <v>2470735</v>
      </c>
      <c r="F15" s="34">
        <v>-23.66</v>
      </c>
      <c r="G15" s="10"/>
      <c r="H15" s="10"/>
      <c r="I15" s="10"/>
    </row>
    <row r="16" spans="1:12" x14ac:dyDescent="0.25">
      <c r="A16" s="35" t="s">
        <v>103</v>
      </c>
      <c r="B16" s="36">
        <v>490554</v>
      </c>
      <c r="C16" s="36">
        <v>547564</v>
      </c>
      <c r="D16" s="36">
        <v>3863743</v>
      </c>
      <c r="E16" s="36">
        <v>4384138</v>
      </c>
      <c r="F16" s="37">
        <v>13.47</v>
      </c>
      <c r="G16" s="10"/>
      <c r="H16" s="10"/>
      <c r="I16" s="10"/>
    </row>
    <row r="17" spans="1:9" x14ac:dyDescent="0.25">
      <c r="A17" s="32" t="s">
        <v>104</v>
      </c>
      <c r="B17" s="33">
        <v>929704</v>
      </c>
      <c r="C17" s="33">
        <v>924684</v>
      </c>
      <c r="D17" s="33">
        <v>5849646</v>
      </c>
      <c r="E17" s="33">
        <v>6897757</v>
      </c>
      <c r="F17" s="34">
        <v>17.920000000000002</v>
      </c>
      <c r="G17" s="10"/>
      <c r="H17" s="10"/>
      <c r="I17" s="10"/>
    </row>
    <row r="18" spans="1:9" x14ac:dyDescent="0.25">
      <c r="A18" s="35" t="s">
        <v>105</v>
      </c>
      <c r="B18" s="36">
        <v>1000</v>
      </c>
      <c r="C18" s="36">
        <v>800</v>
      </c>
      <c r="D18" s="36">
        <v>11209</v>
      </c>
      <c r="E18" s="36">
        <v>4456</v>
      </c>
      <c r="F18" s="37">
        <v>-60.25</v>
      </c>
      <c r="G18" s="10"/>
      <c r="H18" s="10"/>
      <c r="I18" s="10"/>
    </row>
    <row r="19" spans="1:9" x14ac:dyDescent="0.25">
      <c r="A19" s="32" t="s">
        <v>106</v>
      </c>
      <c r="B19" s="33">
        <v>435092</v>
      </c>
      <c r="C19" s="33">
        <v>544330</v>
      </c>
      <c r="D19" s="33">
        <v>3987538</v>
      </c>
      <c r="E19" s="33">
        <v>4919751</v>
      </c>
      <c r="F19" s="34">
        <v>23.38</v>
      </c>
      <c r="G19" s="10"/>
      <c r="H19" s="10"/>
      <c r="I19" s="10"/>
    </row>
    <row r="20" spans="1:9" x14ac:dyDescent="0.25">
      <c r="A20" s="35" t="s">
        <v>107</v>
      </c>
      <c r="B20" s="36">
        <v>1419045</v>
      </c>
      <c r="C20" s="36">
        <v>1581070</v>
      </c>
      <c r="D20" s="36">
        <v>9597608</v>
      </c>
      <c r="E20" s="36">
        <v>11212235</v>
      </c>
      <c r="F20" s="37">
        <v>16.82</v>
      </c>
      <c r="G20" s="10"/>
      <c r="H20" s="10"/>
      <c r="I20" s="10"/>
    </row>
    <row r="21" spans="1:9" x14ac:dyDescent="0.25">
      <c r="A21" s="32" t="s">
        <v>108</v>
      </c>
      <c r="B21" s="33">
        <v>541735</v>
      </c>
      <c r="C21" s="33">
        <v>350387</v>
      </c>
      <c r="D21" s="33">
        <v>3198868</v>
      </c>
      <c r="E21" s="33">
        <v>3398907</v>
      </c>
      <c r="F21" s="34">
        <v>6.25</v>
      </c>
      <c r="G21" s="10"/>
      <c r="H21" s="10"/>
      <c r="I21" s="10"/>
    </row>
    <row r="22" spans="1:9" x14ac:dyDescent="0.25">
      <c r="A22" s="35" t="s">
        <v>109</v>
      </c>
      <c r="B22" s="36">
        <v>30283</v>
      </c>
      <c r="C22" s="36">
        <v>29425</v>
      </c>
      <c r="D22" s="36">
        <v>300812</v>
      </c>
      <c r="E22" s="36">
        <v>249137</v>
      </c>
      <c r="F22" s="37">
        <v>-17.18</v>
      </c>
      <c r="G22" s="10"/>
      <c r="H22" s="10"/>
      <c r="I22" s="10"/>
    </row>
    <row r="23" spans="1:9" x14ac:dyDescent="0.25">
      <c r="A23" s="32" t="s">
        <v>110</v>
      </c>
      <c r="B23" s="33">
        <v>265907</v>
      </c>
      <c r="C23" s="33">
        <v>32355</v>
      </c>
      <c r="D23" s="33">
        <v>1085726</v>
      </c>
      <c r="E23" s="33">
        <v>945214</v>
      </c>
      <c r="F23" s="34">
        <v>-12.94</v>
      </c>
      <c r="G23" s="10"/>
      <c r="H23" s="10"/>
      <c r="I23" s="10"/>
    </row>
    <row r="24" spans="1:9" x14ac:dyDescent="0.25">
      <c r="A24" s="35" t="s">
        <v>111</v>
      </c>
      <c r="B24" s="36">
        <v>119108</v>
      </c>
      <c r="C24" s="36">
        <v>173431</v>
      </c>
      <c r="D24" s="36">
        <v>536401</v>
      </c>
      <c r="E24" s="36">
        <v>629265</v>
      </c>
      <c r="F24" s="37">
        <v>17.309999999999999</v>
      </c>
      <c r="G24" s="10"/>
      <c r="H24" s="10"/>
      <c r="I24" s="10"/>
    </row>
    <row r="25" spans="1:9" x14ac:dyDescent="0.25">
      <c r="A25" s="32" t="s">
        <v>112</v>
      </c>
      <c r="B25" s="33">
        <v>3300</v>
      </c>
      <c r="C25" s="33">
        <v>0</v>
      </c>
      <c r="D25" s="33">
        <v>29776</v>
      </c>
      <c r="E25" s="33">
        <v>16811</v>
      </c>
      <c r="F25" s="34">
        <v>-43.54</v>
      </c>
      <c r="G25" s="10"/>
      <c r="H25" s="10"/>
      <c r="I25" s="10"/>
    </row>
    <row r="26" spans="1:9" x14ac:dyDescent="0.25">
      <c r="A26" s="35" t="s">
        <v>113</v>
      </c>
      <c r="B26" s="36">
        <v>57465</v>
      </c>
      <c r="C26" s="36">
        <v>38921</v>
      </c>
      <c r="D26" s="36">
        <v>545741</v>
      </c>
      <c r="E26" s="36">
        <v>504817</v>
      </c>
      <c r="F26" s="37">
        <v>-7.5</v>
      </c>
      <c r="G26" s="10"/>
      <c r="H26" s="10"/>
      <c r="I26" s="10"/>
    </row>
    <row r="27" spans="1:9" x14ac:dyDescent="0.25">
      <c r="A27" s="32" t="s">
        <v>114</v>
      </c>
      <c r="B27" s="33">
        <v>81822</v>
      </c>
      <c r="C27" s="33">
        <v>56195</v>
      </c>
      <c r="D27" s="33">
        <v>675760</v>
      </c>
      <c r="E27" s="33">
        <v>546777</v>
      </c>
      <c r="F27" s="34">
        <v>-19.09</v>
      </c>
      <c r="G27" s="10"/>
      <c r="H27" s="10"/>
      <c r="I27" s="10"/>
    </row>
    <row r="28" spans="1:9" x14ac:dyDescent="0.25">
      <c r="A28" s="35" t="s">
        <v>115</v>
      </c>
      <c r="B28" s="36">
        <v>45934</v>
      </c>
      <c r="C28" s="36">
        <v>14689</v>
      </c>
      <c r="D28" s="36">
        <v>305703</v>
      </c>
      <c r="E28" s="36">
        <v>267606</v>
      </c>
      <c r="F28" s="37">
        <v>-12.46</v>
      </c>
      <c r="G28" s="10"/>
      <c r="H28" s="10"/>
      <c r="I28" s="10"/>
    </row>
    <row r="29" spans="1:9" x14ac:dyDescent="0.25">
      <c r="A29" s="32" t="s">
        <v>116</v>
      </c>
      <c r="B29" s="33">
        <v>315343</v>
      </c>
      <c r="C29" s="33">
        <v>255851</v>
      </c>
      <c r="D29" s="33">
        <v>2195019</v>
      </c>
      <c r="E29" s="33">
        <v>2062858</v>
      </c>
      <c r="F29" s="34">
        <v>-6.02</v>
      </c>
      <c r="G29" s="10"/>
      <c r="H29" s="10"/>
      <c r="I29" s="10"/>
    </row>
    <row r="30" spans="1:9" x14ac:dyDescent="0.25">
      <c r="A30" s="35" t="s">
        <v>117</v>
      </c>
      <c r="B30" s="36">
        <v>129911</v>
      </c>
      <c r="C30" s="36">
        <v>90297</v>
      </c>
      <c r="D30" s="36">
        <v>1335440</v>
      </c>
      <c r="E30" s="36">
        <v>1111856</v>
      </c>
      <c r="F30" s="37">
        <v>-16.739999999999998</v>
      </c>
      <c r="G30" s="10"/>
      <c r="H30" s="10"/>
      <c r="I30" s="10"/>
    </row>
    <row r="31" spans="1:9" x14ac:dyDescent="0.25">
      <c r="A31" s="32" t="s">
        <v>118</v>
      </c>
      <c r="B31" s="33">
        <v>836050</v>
      </c>
      <c r="C31" s="33">
        <v>466332</v>
      </c>
      <c r="D31" s="33">
        <v>4682531</v>
      </c>
      <c r="E31" s="33">
        <v>5871133</v>
      </c>
      <c r="F31" s="34">
        <v>25.38</v>
      </c>
      <c r="G31" s="10"/>
      <c r="H31" s="10"/>
      <c r="I31" s="10"/>
    </row>
    <row r="32" spans="1:9" x14ac:dyDescent="0.25">
      <c r="A32" s="35" t="s">
        <v>119</v>
      </c>
      <c r="B32" s="36">
        <v>206754</v>
      </c>
      <c r="C32" s="36">
        <v>341857</v>
      </c>
      <c r="D32" s="36">
        <v>1453781</v>
      </c>
      <c r="E32" s="36">
        <v>1627442</v>
      </c>
      <c r="F32" s="37">
        <v>11.95</v>
      </c>
      <c r="G32" s="10"/>
      <c r="H32" s="10"/>
      <c r="I32" s="10"/>
    </row>
    <row r="33" spans="1:9" x14ac:dyDescent="0.25">
      <c r="A33" s="32" t="s">
        <v>120</v>
      </c>
      <c r="B33" s="33">
        <v>32352</v>
      </c>
      <c r="C33" s="33">
        <v>26957</v>
      </c>
      <c r="D33" s="33">
        <v>229327</v>
      </c>
      <c r="E33" s="33">
        <v>222618</v>
      </c>
      <c r="F33" s="34">
        <v>-2.93</v>
      </c>
      <c r="G33" s="10"/>
      <c r="H33" s="10"/>
      <c r="I33" s="10"/>
    </row>
    <row r="34" spans="1:9" x14ac:dyDescent="0.25">
      <c r="A34" s="35" t="s">
        <v>121</v>
      </c>
      <c r="B34" s="36">
        <v>39522</v>
      </c>
      <c r="C34" s="36">
        <v>57543</v>
      </c>
      <c r="D34" s="36">
        <v>265083</v>
      </c>
      <c r="E34" s="36">
        <v>269618</v>
      </c>
      <c r="F34" s="37">
        <v>1.71</v>
      </c>
      <c r="G34" s="10"/>
      <c r="H34" s="10"/>
      <c r="I34" s="10"/>
    </row>
    <row r="35" spans="1:9" x14ac:dyDescent="0.25">
      <c r="A35" s="38" t="s">
        <v>122</v>
      </c>
      <c r="B35" s="39">
        <v>8077203</v>
      </c>
      <c r="C35" s="39">
        <v>8202304</v>
      </c>
      <c r="D35" s="39">
        <v>55678256</v>
      </c>
      <c r="E35" s="39">
        <v>61607410</v>
      </c>
      <c r="F35" s="40">
        <v>10.65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61F2-67C2-42AB-8D1A-894773C93C4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129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73360</v>
      </c>
      <c r="C7" s="33">
        <v>71129</v>
      </c>
      <c r="D7" s="33">
        <v>572905</v>
      </c>
      <c r="E7" s="33">
        <v>672065</v>
      </c>
      <c r="F7" s="34">
        <v>17.309999999999999</v>
      </c>
      <c r="G7" s="10"/>
      <c r="H7" s="10"/>
      <c r="I7" s="10"/>
    </row>
    <row r="8" spans="1:12" x14ac:dyDescent="0.25">
      <c r="A8" s="35" t="s">
        <v>95</v>
      </c>
      <c r="B8" s="36">
        <v>99824</v>
      </c>
      <c r="C8" s="36">
        <v>116970</v>
      </c>
      <c r="D8" s="36">
        <v>786395</v>
      </c>
      <c r="E8" s="36">
        <v>1032880</v>
      </c>
      <c r="F8" s="37">
        <v>31.34</v>
      </c>
      <c r="G8" s="10"/>
      <c r="H8" s="10"/>
      <c r="I8" s="10"/>
    </row>
    <row r="9" spans="1:12" x14ac:dyDescent="0.25">
      <c r="A9" s="32" t="s">
        <v>96</v>
      </c>
      <c r="B9" s="33">
        <v>105805</v>
      </c>
      <c r="C9" s="33">
        <v>115530</v>
      </c>
      <c r="D9" s="33">
        <v>947062</v>
      </c>
      <c r="E9" s="33">
        <v>1058200</v>
      </c>
      <c r="F9" s="34">
        <v>11.74</v>
      </c>
      <c r="G9" s="10"/>
      <c r="H9" s="10"/>
      <c r="I9" s="10"/>
    </row>
    <row r="10" spans="1:12" x14ac:dyDescent="0.25">
      <c r="A10" s="35" t="s">
        <v>97</v>
      </c>
      <c r="B10" s="36">
        <v>91076</v>
      </c>
      <c r="C10" s="36">
        <v>59232</v>
      </c>
      <c r="D10" s="36">
        <v>716981</v>
      </c>
      <c r="E10" s="36">
        <v>727741</v>
      </c>
      <c r="F10" s="37">
        <v>1.5</v>
      </c>
      <c r="G10" s="10"/>
      <c r="H10" s="10"/>
      <c r="I10" s="10"/>
    </row>
    <row r="11" spans="1:12" x14ac:dyDescent="0.25">
      <c r="A11" s="32" t="s">
        <v>98</v>
      </c>
      <c r="B11" s="33">
        <v>5632746</v>
      </c>
      <c r="C11" s="33">
        <v>5776210</v>
      </c>
      <c r="D11" s="33">
        <v>47203398</v>
      </c>
      <c r="E11" s="33">
        <v>47451841</v>
      </c>
      <c r="F11" s="34">
        <v>0.53</v>
      </c>
      <c r="G11" s="10"/>
      <c r="H11" s="10"/>
      <c r="I11" s="10"/>
    </row>
    <row r="12" spans="1:12" x14ac:dyDescent="0.25">
      <c r="A12" s="35" t="s">
        <v>99</v>
      </c>
      <c r="B12" s="36">
        <v>213430</v>
      </c>
      <c r="C12" s="36">
        <v>169181</v>
      </c>
      <c r="D12" s="36">
        <v>1593309</v>
      </c>
      <c r="E12" s="36">
        <v>1521181</v>
      </c>
      <c r="F12" s="37">
        <v>-4.53</v>
      </c>
      <c r="G12" s="10"/>
      <c r="H12" s="10"/>
      <c r="I12" s="10"/>
    </row>
    <row r="13" spans="1:12" x14ac:dyDescent="0.25">
      <c r="A13" s="32" t="s">
        <v>100</v>
      </c>
      <c r="B13" s="33">
        <v>1089222</v>
      </c>
      <c r="C13" s="33">
        <v>1240424</v>
      </c>
      <c r="D13" s="33">
        <v>8159725</v>
      </c>
      <c r="E13" s="33">
        <v>9283691</v>
      </c>
      <c r="F13" s="34">
        <v>13.77</v>
      </c>
      <c r="G13" s="10"/>
      <c r="H13" s="10"/>
      <c r="I13" s="10"/>
    </row>
    <row r="14" spans="1:12" x14ac:dyDescent="0.25">
      <c r="A14" s="35" t="s">
        <v>101</v>
      </c>
      <c r="B14" s="36">
        <v>4212460</v>
      </c>
      <c r="C14" s="36">
        <v>4423020</v>
      </c>
      <c r="D14" s="36">
        <v>32578449</v>
      </c>
      <c r="E14" s="36">
        <v>34043175</v>
      </c>
      <c r="F14" s="37">
        <v>4.5</v>
      </c>
      <c r="G14" s="10"/>
      <c r="H14" s="10"/>
      <c r="I14" s="10"/>
    </row>
    <row r="15" spans="1:12" x14ac:dyDescent="0.25">
      <c r="A15" s="32" t="s">
        <v>102</v>
      </c>
      <c r="B15" s="33">
        <v>737158</v>
      </c>
      <c r="C15" s="33">
        <v>703375</v>
      </c>
      <c r="D15" s="33">
        <v>5838708</v>
      </c>
      <c r="E15" s="33">
        <v>5911023</v>
      </c>
      <c r="F15" s="34">
        <v>1.24</v>
      </c>
      <c r="G15" s="10"/>
      <c r="H15" s="10"/>
      <c r="I15" s="10"/>
    </row>
    <row r="16" spans="1:12" x14ac:dyDescent="0.25">
      <c r="A16" s="35" t="s">
        <v>103</v>
      </c>
      <c r="B16" s="36">
        <v>88759</v>
      </c>
      <c r="C16" s="36">
        <v>90711</v>
      </c>
      <c r="D16" s="36">
        <v>649377</v>
      </c>
      <c r="E16" s="36">
        <v>688473</v>
      </c>
      <c r="F16" s="37">
        <v>6.02</v>
      </c>
      <c r="G16" s="10"/>
      <c r="H16" s="10"/>
      <c r="I16" s="10"/>
    </row>
    <row r="17" spans="1:9" x14ac:dyDescent="0.25">
      <c r="A17" s="32" t="s">
        <v>104</v>
      </c>
      <c r="B17" s="33">
        <v>132292</v>
      </c>
      <c r="C17" s="33">
        <v>137254</v>
      </c>
      <c r="D17" s="33">
        <v>1264289</v>
      </c>
      <c r="E17" s="33">
        <v>1084570</v>
      </c>
      <c r="F17" s="34">
        <v>-14.22</v>
      </c>
      <c r="G17" s="10"/>
      <c r="H17" s="10"/>
      <c r="I17" s="10"/>
    </row>
    <row r="18" spans="1:9" x14ac:dyDescent="0.25">
      <c r="A18" s="35" t="s">
        <v>105</v>
      </c>
      <c r="B18" s="36">
        <v>46596</v>
      </c>
      <c r="C18" s="36">
        <v>51325</v>
      </c>
      <c r="D18" s="36">
        <v>396267</v>
      </c>
      <c r="E18" s="36">
        <v>377710</v>
      </c>
      <c r="F18" s="37">
        <v>-4.68</v>
      </c>
      <c r="G18" s="10"/>
      <c r="H18" s="10"/>
      <c r="I18" s="10"/>
    </row>
    <row r="19" spans="1:9" x14ac:dyDescent="0.25">
      <c r="A19" s="32" t="s">
        <v>106</v>
      </c>
      <c r="B19" s="33">
        <v>39415</v>
      </c>
      <c r="C19" s="33">
        <v>100648</v>
      </c>
      <c r="D19" s="33">
        <v>565247</v>
      </c>
      <c r="E19" s="33">
        <v>627694</v>
      </c>
      <c r="F19" s="34">
        <v>11.05</v>
      </c>
      <c r="G19" s="10"/>
      <c r="H19" s="10"/>
      <c r="I19" s="10"/>
    </row>
    <row r="20" spans="1:9" x14ac:dyDescent="0.25">
      <c r="A20" s="35" t="s">
        <v>107</v>
      </c>
      <c r="B20" s="36">
        <v>142441</v>
      </c>
      <c r="C20" s="36">
        <v>81703</v>
      </c>
      <c r="D20" s="36">
        <v>1195494</v>
      </c>
      <c r="E20" s="36">
        <v>874153</v>
      </c>
      <c r="F20" s="37">
        <v>-26.88</v>
      </c>
      <c r="G20" s="10"/>
      <c r="H20" s="10"/>
      <c r="I20" s="10"/>
    </row>
    <row r="21" spans="1:9" x14ac:dyDescent="0.25">
      <c r="A21" s="32" t="s">
        <v>108</v>
      </c>
      <c r="B21" s="33">
        <v>90900</v>
      </c>
      <c r="C21" s="33">
        <v>118405</v>
      </c>
      <c r="D21" s="33">
        <v>744660</v>
      </c>
      <c r="E21" s="33">
        <v>899990</v>
      </c>
      <c r="F21" s="34">
        <v>20.86</v>
      </c>
      <c r="G21" s="10"/>
      <c r="H21" s="10"/>
      <c r="I21" s="10"/>
    </row>
    <row r="22" spans="1:9" x14ac:dyDescent="0.25">
      <c r="A22" s="35" t="s">
        <v>109</v>
      </c>
      <c r="B22" s="36">
        <v>1512053</v>
      </c>
      <c r="C22" s="36">
        <v>1478614</v>
      </c>
      <c r="D22" s="36">
        <v>11468460</v>
      </c>
      <c r="E22" s="36">
        <v>11573008</v>
      </c>
      <c r="F22" s="37">
        <v>0.91</v>
      </c>
      <c r="G22" s="10"/>
      <c r="H22" s="10"/>
      <c r="I22" s="10"/>
    </row>
    <row r="23" spans="1:9" x14ac:dyDescent="0.25">
      <c r="A23" s="32" t="s">
        <v>110</v>
      </c>
      <c r="B23" s="33">
        <v>304977</v>
      </c>
      <c r="C23" s="33">
        <v>121737</v>
      </c>
      <c r="D23" s="33">
        <v>1498726</v>
      </c>
      <c r="E23" s="33">
        <v>2482090</v>
      </c>
      <c r="F23" s="34">
        <v>65.61</v>
      </c>
      <c r="G23" s="10"/>
      <c r="H23" s="10"/>
      <c r="I23" s="10"/>
    </row>
    <row r="24" spans="1:9" x14ac:dyDescent="0.25">
      <c r="A24" s="35" t="s">
        <v>111</v>
      </c>
      <c r="B24" s="36">
        <v>101843</v>
      </c>
      <c r="C24" s="36">
        <v>64740</v>
      </c>
      <c r="D24" s="36">
        <v>804299</v>
      </c>
      <c r="E24" s="36">
        <v>762206</v>
      </c>
      <c r="F24" s="37">
        <v>-5.23</v>
      </c>
      <c r="G24" s="10"/>
      <c r="H24" s="10"/>
      <c r="I24" s="10"/>
    </row>
    <row r="25" spans="1:9" x14ac:dyDescent="0.25">
      <c r="A25" s="32" t="s">
        <v>112</v>
      </c>
      <c r="B25" s="33">
        <v>39730</v>
      </c>
      <c r="C25" s="33">
        <v>47132</v>
      </c>
      <c r="D25" s="33">
        <v>327141</v>
      </c>
      <c r="E25" s="33">
        <v>323196</v>
      </c>
      <c r="F25" s="34">
        <v>-1.21</v>
      </c>
      <c r="G25" s="10"/>
      <c r="H25" s="10"/>
      <c r="I25" s="10"/>
    </row>
    <row r="26" spans="1:9" x14ac:dyDescent="0.25">
      <c r="A26" s="35" t="s">
        <v>113</v>
      </c>
      <c r="B26" s="36">
        <v>18385</v>
      </c>
      <c r="C26" s="36">
        <v>17526</v>
      </c>
      <c r="D26" s="36">
        <v>116433</v>
      </c>
      <c r="E26" s="36">
        <v>101605</v>
      </c>
      <c r="F26" s="37">
        <v>-12.74</v>
      </c>
      <c r="G26" s="10"/>
      <c r="H26" s="10"/>
      <c r="I26" s="10"/>
    </row>
    <row r="27" spans="1:9" x14ac:dyDescent="0.25">
      <c r="A27" s="32" t="s">
        <v>114</v>
      </c>
      <c r="B27" s="33">
        <v>145488</v>
      </c>
      <c r="C27" s="33">
        <v>153752</v>
      </c>
      <c r="D27" s="33">
        <v>1625526</v>
      </c>
      <c r="E27" s="33">
        <v>1602226</v>
      </c>
      <c r="F27" s="34">
        <v>-1.43</v>
      </c>
      <c r="G27" s="10"/>
      <c r="H27" s="10"/>
      <c r="I27" s="10"/>
    </row>
    <row r="28" spans="1:9" x14ac:dyDescent="0.25">
      <c r="A28" s="35" t="s">
        <v>115</v>
      </c>
      <c r="B28" s="36">
        <v>599745</v>
      </c>
      <c r="C28" s="36">
        <v>654174</v>
      </c>
      <c r="D28" s="36">
        <v>4594308</v>
      </c>
      <c r="E28" s="36">
        <v>4942864</v>
      </c>
      <c r="F28" s="37">
        <v>7.59</v>
      </c>
      <c r="G28" s="10"/>
      <c r="H28" s="10"/>
      <c r="I28" s="10"/>
    </row>
    <row r="29" spans="1:9" x14ac:dyDescent="0.25">
      <c r="A29" s="32" t="s">
        <v>116</v>
      </c>
      <c r="B29" s="33">
        <v>239234</v>
      </c>
      <c r="C29" s="33">
        <v>189506</v>
      </c>
      <c r="D29" s="33">
        <v>1983325</v>
      </c>
      <c r="E29" s="33">
        <v>1873317</v>
      </c>
      <c r="F29" s="34">
        <v>-5.55</v>
      </c>
      <c r="G29" s="10"/>
      <c r="H29" s="10"/>
      <c r="I29" s="10"/>
    </row>
    <row r="30" spans="1:9" x14ac:dyDescent="0.25">
      <c r="A30" s="35" t="s">
        <v>117</v>
      </c>
      <c r="B30" s="36">
        <v>148714</v>
      </c>
      <c r="C30" s="36">
        <v>123540</v>
      </c>
      <c r="D30" s="36">
        <v>1027848</v>
      </c>
      <c r="E30" s="36">
        <v>1051728</v>
      </c>
      <c r="F30" s="37">
        <v>2.3199999999999998</v>
      </c>
      <c r="G30" s="10"/>
      <c r="H30" s="10"/>
      <c r="I30" s="10"/>
    </row>
    <row r="31" spans="1:9" x14ac:dyDescent="0.25">
      <c r="A31" s="32" t="s">
        <v>118</v>
      </c>
      <c r="B31" s="33">
        <v>180628</v>
      </c>
      <c r="C31" s="33">
        <v>159153</v>
      </c>
      <c r="D31" s="33">
        <v>1502035</v>
      </c>
      <c r="E31" s="33">
        <v>1826641</v>
      </c>
      <c r="F31" s="34">
        <v>21.61</v>
      </c>
      <c r="G31" s="10"/>
      <c r="H31" s="10"/>
      <c r="I31" s="10"/>
    </row>
    <row r="32" spans="1:9" x14ac:dyDescent="0.25">
      <c r="A32" s="35" t="s">
        <v>119</v>
      </c>
      <c r="B32" s="36">
        <v>6650685</v>
      </c>
      <c r="C32" s="36">
        <v>5963629</v>
      </c>
      <c r="D32" s="36">
        <v>53163366</v>
      </c>
      <c r="E32" s="36">
        <v>49909800</v>
      </c>
      <c r="F32" s="37">
        <v>-6.12</v>
      </c>
      <c r="G32" s="10"/>
      <c r="H32" s="10"/>
      <c r="I32" s="10"/>
    </row>
    <row r="33" spans="1:9" x14ac:dyDescent="0.25">
      <c r="A33" s="32" t="s">
        <v>120</v>
      </c>
      <c r="B33" s="33">
        <v>337929</v>
      </c>
      <c r="C33" s="33">
        <v>283322</v>
      </c>
      <c r="D33" s="33">
        <v>2752649</v>
      </c>
      <c r="E33" s="33">
        <v>2766514</v>
      </c>
      <c r="F33" s="34">
        <v>0.5</v>
      </c>
      <c r="G33" s="10"/>
      <c r="H33" s="10"/>
      <c r="I33" s="10"/>
    </row>
    <row r="34" spans="1:9" x14ac:dyDescent="0.25">
      <c r="A34" s="35" t="s">
        <v>121</v>
      </c>
      <c r="B34" s="36">
        <v>60033</v>
      </c>
      <c r="C34" s="36">
        <v>48982</v>
      </c>
      <c r="D34" s="36">
        <v>528930</v>
      </c>
      <c r="E34" s="36">
        <v>551276</v>
      </c>
      <c r="F34" s="37">
        <v>4.22</v>
      </c>
      <c r="G34" s="10"/>
      <c r="H34" s="10"/>
      <c r="I34" s="10"/>
    </row>
    <row r="35" spans="1:9" x14ac:dyDescent="0.25">
      <c r="A35" s="38" t="s">
        <v>122</v>
      </c>
      <c r="B35" s="39">
        <v>23134928</v>
      </c>
      <c r="C35" s="39">
        <v>22560924</v>
      </c>
      <c r="D35" s="39">
        <v>184605312</v>
      </c>
      <c r="E35" s="39">
        <v>186020858</v>
      </c>
      <c r="F35" s="40">
        <v>0.77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5891C-12AB-4C90-A050-1FAE7588C50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7</v>
      </c>
      <c r="E7" s="33">
        <v>99</v>
      </c>
      <c r="F7" s="34">
        <v>1314.29</v>
      </c>
      <c r="G7" s="10"/>
      <c r="H7" s="10"/>
      <c r="I7" s="10"/>
    </row>
    <row r="8" spans="1:12" x14ac:dyDescent="0.25">
      <c r="A8" s="35" t="s">
        <v>95</v>
      </c>
      <c r="B8" s="36">
        <v>92845</v>
      </c>
      <c r="C8" s="36">
        <v>102212</v>
      </c>
      <c r="D8" s="36">
        <v>709675</v>
      </c>
      <c r="E8" s="36">
        <v>929813</v>
      </c>
      <c r="F8" s="37">
        <v>31.02</v>
      </c>
      <c r="G8" s="10"/>
      <c r="H8" s="10"/>
      <c r="I8" s="10"/>
    </row>
    <row r="9" spans="1:12" x14ac:dyDescent="0.25">
      <c r="A9" s="32" t="s">
        <v>96</v>
      </c>
      <c r="B9" s="33">
        <v>27668</v>
      </c>
      <c r="C9" s="33">
        <v>16237</v>
      </c>
      <c r="D9" s="33">
        <v>281532</v>
      </c>
      <c r="E9" s="33">
        <v>298104</v>
      </c>
      <c r="F9" s="34">
        <v>5.89</v>
      </c>
      <c r="G9" s="10"/>
      <c r="H9" s="10"/>
      <c r="I9" s="10"/>
    </row>
    <row r="10" spans="1:12" x14ac:dyDescent="0.25">
      <c r="A10" s="35" t="s">
        <v>97</v>
      </c>
      <c r="B10" s="36">
        <v>9</v>
      </c>
      <c r="C10" s="36">
        <v>0</v>
      </c>
      <c r="D10" s="36">
        <v>470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4948910</v>
      </c>
      <c r="C11" s="33">
        <v>4940392</v>
      </c>
      <c r="D11" s="33">
        <v>39572546</v>
      </c>
      <c r="E11" s="33">
        <v>37543979</v>
      </c>
      <c r="F11" s="34">
        <v>-5.13</v>
      </c>
      <c r="G11" s="10"/>
      <c r="H11" s="10"/>
      <c r="I11" s="10"/>
    </row>
    <row r="12" spans="1:12" x14ac:dyDescent="0.25">
      <c r="A12" s="35" t="s">
        <v>99</v>
      </c>
      <c r="B12" s="36">
        <v>145251</v>
      </c>
      <c r="C12" s="36">
        <v>123200</v>
      </c>
      <c r="D12" s="36">
        <v>1138357</v>
      </c>
      <c r="E12" s="36">
        <v>1117077</v>
      </c>
      <c r="F12" s="37">
        <v>-1.87</v>
      </c>
      <c r="G12" s="10"/>
      <c r="H12" s="10"/>
      <c r="I12" s="10"/>
    </row>
    <row r="13" spans="1:12" x14ac:dyDescent="0.25">
      <c r="A13" s="32" t="s">
        <v>100</v>
      </c>
      <c r="B13" s="33">
        <v>52464</v>
      </c>
      <c r="C13" s="33">
        <v>34917</v>
      </c>
      <c r="D13" s="33">
        <v>287201</v>
      </c>
      <c r="E13" s="33">
        <v>257704</v>
      </c>
      <c r="F13" s="34">
        <v>-10.27</v>
      </c>
      <c r="G13" s="10"/>
      <c r="H13" s="10"/>
      <c r="I13" s="10"/>
    </row>
    <row r="14" spans="1:12" x14ac:dyDescent="0.25">
      <c r="A14" s="35" t="s">
        <v>101</v>
      </c>
      <c r="B14" s="36">
        <v>3414227</v>
      </c>
      <c r="C14" s="36">
        <v>3579265</v>
      </c>
      <c r="D14" s="36">
        <v>25512309</v>
      </c>
      <c r="E14" s="36">
        <v>26403072</v>
      </c>
      <c r="F14" s="37">
        <v>3.49</v>
      </c>
      <c r="G14" s="10"/>
      <c r="H14" s="10"/>
      <c r="I14" s="10"/>
    </row>
    <row r="15" spans="1:12" x14ac:dyDescent="0.25">
      <c r="A15" s="32" t="s">
        <v>102</v>
      </c>
      <c r="B15" s="33">
        <v>450564</v>
      </c>
      <c r="C15" s="33">
        <v>432506</v>
      </c>
      <c r="D15" s="33">
        <v>3769199</v>
      </c>
      <c r="E15" s="33">
        <v>3658936</v>
      </c>
      <c r="F15" s="34">
        <v>-2.93</v>
      </c>
      <c r="G15" s="10"/>
      <c r="H15" s="10"/>
      <c r="I15" s="10"/>
    </row>
    <row r="16" spans="1:12" x14ac:dyDescent="0.25">
      <c r="A16" s="35" t="s">
        <v>103</v>
      </c>
      <c r="B16" s="36">
        <v>64549</v>
      </c>
      <c r="C16" s="36">
        <v>56848</v>
      </c>
      <c r="D16" s="36">
        <v>414111</v>
      </c>
      <c r="E16" s="36">
        <v>443996</v>
      </c>
      <c r="F16" s="37">
        <v>7.22</v>
      </c>
      <c r="G16" s="10"/>
      <c r="H16" s="10"/>
      <c r="I16" s="10"/>
    </row>
    <row r="17" spans="1:9" x14ac:dyDescent="0.25">
      <c r="A17" s="32" t="s">
        <v>104</v>
      </c>
      <c r="B17" s="33">
        <v>113387</v>
      </c>
      <c r="C17" s="33">
        <v>125935</v>
      </c>
      <c r="D17" s="33">
        <v>1134585</v>
      </c>
      <c r="E17" s="33">
        <v>995656</v>
      </c>
      <c r="F17" s="34">
        <v>-12.24</v>
      </c>
      <c r="G17" s="10"/>
      <c r="H17" s="10"/>
      <c r="I17" s="10"/>
    </row>
    <row r="18" spans="1:9" x14ac:dyDescent="0.25">
      <c r="A18" s="35" t="s">
        <v>105</v>
      </c>
      <c r="B18" s="36">
        <v>5829</v>
      </c>
      <c r="C18" s="36">
        <v>5764</v>
      </c>
      <c r="D18" s="36">
        <v>49904</v>
      </c>
      <c r="E18" s="36">
        <v>45161</v>
      </c>
      <c r="F18" s="37">
        <v>-9.5</v>
      </c>
      <c r="G18" s="10"/>
      <c r="H18" s="10"/>
      <c r="I18" s="10"/>
    </row>
    <row r="19" spans="1:9" x14ac:dyDescent="0.25">
      <c r="A19" s="32" t="s">
        <v>106</v>
      </c>
      <c r="B19" s="33">
        <v>12631</v>
      </c>
      <c r="C19" s="33">
        <v>42726</v>
      </c>
      <c r="D19" s="33">
        <v>102163</v>
      </c>
      <c r="E19" s="33">
        <v>233897</v>
      </c>
      <c r="F19" s="34">
        <v>128.94</v>
      </c>
      <c r="G19" s="10"/>
      <c r="H19" s="10"/>
      <c r="I19" s="10"/>
    </row>
    <row r="20" spans="1:9" x14ac:dyDescent="0.25">
      <c r="A20" s="35" t="s">
        <v>107</v>
      </c>
      <c r="B20" s="36">
        <v>61010</v>
      </c>
      <c r="C20" s="36">
        <v>43550</v>
      </c>
      <c r="D20" s="36">
        <v>571305</v>
      </c>
      <c r="E20" s="36">
        <v>421870</v>
      </c>
      <c r="F20" s="37">
        <v>-26.16</v>
      </c>
      <c r="G20" s="10"/>
      <c r="H20" s="10"/>
      <c r="I20" s="10"/>
    </row>
    <row r="21" spans="1:9" x14ac:dyDescent="0.25">
      <c r="A21" s="32" t="s">
        <v>108</v>
      </c>
      <c r="B21" s="33">
        <v>45338</v>
      </c>
      <c r="C21" s="33">
        <v>51470</v>
      </c>
      <c r="D21" s="33">
        <v>374391</v>
      </c>
      <c r="E21" s="33">
        <v>381232</v>
      </c>
      <c r="F21" s="34">
        <v>1.83</v>
      </c>
      <c r="G21" s="10"/>
      <c r="H21" s="10"/>
      <c r="I21" s="10"/>
    </row>
    <row r="22" spans="1:9" x14ac:dyDescent="0.25">
      <c r="A22" s="35" t="s">
        <v>109</v>
      </c>
      <c r="B22" s="36">
        <v>1137479</v>
      </c>
      <c r="C22" s="36">
        <v>1052611</v>
      </c>
      <c r="D22" s="36">
        <v>8891753</v>
      </c>
      <c r="E22" s="36">
        <v>8470300</v>
      </c>
      <c r="F22" s="37">
        <v>-4.74</v>
      </c>
      <c r="G22" s="10"/>
      <c r="H22" s="10"/>
      <c r="I22" s="10"/>
    </row>
    <row r="23" spans="1:9" x14ac:dyDescent="0.25">
      <c r="A23" s="32" t="s">
        <v>110</v>
      </c>
      <c r="B23" s="33">
        <v>272251</v>
      </c>
      <c r="C23" s="33">
        <v>85323</v>
      </c>
      <c r="D23" s="33">
        <v>1205459</v>
      </c>
      <c r="E23" s="33">
        <v>2180704</v>
      </c>
      <c r="F23" s="34">
        <v>80.900000000000006</v>
      </c>
      <c r="G23" s="10"/>
      <c r="H23" s="10"/>
      <c r="I23" s="10"/>
    </row>
    <row r="24" spans="1:9" x14ac:dyDescent="0.25">
      <c r="A24" s="35" t="s">
        <v>111</v>
      </c>
      <c r="B24" s="36">
        <v>51502</v>
      </c>
      <c r="C24" s="36">
        <v>52542</v>
      </c>
      <c r="D24" s="36">
        <v>350830</v>
      </c>
      <c r="E24" s="36">
        <v>358562</v>
      </c>
      <c r="F24" s="37">
        <v>2.2000000000000002</v>
      </c>
      <c r="G24" s="10"/>
      <c r="H24" s="10"/>
      <c r="I24" s="10"/>
    </row>
    <row r="25" spans="1:9" x14ac:dyDescent="0.25">
      <c r="A25" s="32" t="s">
        <v>112</v>
      </c>
      <c r="B25" s="33">
        <v>3758</v>
      </c>
      <c r="C25" s="33">
        <v>3142</v>
      </c>
      <c r="D25" s="33">
        <v>37650</v>
      </c>
      <c r="E25" s="33">
        <v>25688</v>
      </c>
      <c r="F25" s="34">
        <v>-31.77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295628</v>
      </c>
      <c r="C28" s="36">
        <v>309526</v>
      </c>
      <c r="D28" s="36">
        <v>2295505</v>
      </c>
      <c r="E28" s="36">
        <v>2434017</v>
      </c>
      <c r="F28" s="37">
        <v>6.03</v>
      </c>
      <c r="G28" s="10"/>
      <c r="H28" s="10"/>
      <c r="I28" s="10"/>
    </row>
    <row r="29" spans="1:9" x14ac:dyDescent="0.25">
      <c r="A29" s="32" t="s">
        <v>116</v>
      </c>
      <c r="B29" s="33">
        <v>31631</v>
      </c>
      <c r="C29" s="33">
        <v>20820</v>
      </c>
      <c r="D29" s="33">
        <v>285584</v>
      </c>
      <c r="E29" s="33">
        <v>242269</v>
      </c>
      <c r="F29" s="34">
        <v>-15.17</v>
      </c>
      <c r="G29" s="10"/>
      <c r="H29" s="10"/>
      <c r="I29" s="10"/>
    </row>
    <row r="30" spans="1:9" x14ac:dyDescent="0.25">
      <c r="A30" s="35" t="s">
        <v>117</v>
      </c>
      <c r="B30" s="36">
        <v>84159</v>
      </c>
      <c r="C30" s="36">
        <v>83222</v>
      </c>
      <c r="D30" s="36">
        <v>624481</v>
      </c>
      <c r="E30" s="36">
        <v>655786</v>
      </c>
      <c r="F30" s="37">
        <v>5.01</v>
      </c>
      <c r="G30" s="10"/>
      <c r="H30" s="10"/>
      <c r="I30" s="10"/>
    </row>
    <row r="31" spans="1:9" x14ac:dyDescent="0.25">
      <c r="A31" s="32" t="s">
        <v>118</v>
      </c>
      <c r="B31" s="33">
        <v>43133</v>
      </c>
      <c r="C31" s="33">
        <v>40894</v>
      </c>
      <c r="D31" s="33">
        <v>312043</v>
      </c>
      <c r="E31" s="33">
        <v>638152</v>
      </c>
      <c r="F31" s="34">
        <v>104.51</v>
      </c>
      <c r="G31" s="10"/>
      <c r="H31" s="10"/>
      <c r="I31" s="10"/>
    </row>
    <row r="32" spans="1:9" x14ac:dyDescent="0.25">
      <c r="A32" s="35" t="s">
        <v>119</v>
      </c>
      <c r="B32" s="36">
        <v>5253928</v>
      </c>
      <c r="C32" s="36">
        <v>4856135</v>
      </c>
      <c r="D32" s="36">
        <v>43252940</v>
      </c>
      <c r="E32" s="36">
        <v>39788456</v>
      </c>
      <c r="F32" s="37">
        <v>-8.01</v>
      </c>
      <c r="G32" s="10"/>
      <c r="H32" s="10"/>
      <c r="I32" s="10"/>
    </row>
    <row r="33" spans="1:9" x14ac:dyDescent="0.25">
      <c r="A33" s="32" t="s">
        <v>120</v>
      </c>
      <c r="B33" s="33">
        <v>244643</v>
      </c>
      <c r="C33" s="33">
        <v>212635</v>
      </c>
      <c r="D33" s="33">
        <v>1696884</v>
      </c>
      <c r="E33" s="33">
        <v>1790088</v>
      </c>
      <c r="F33" s="34">
        <v>5.49</v>
      </c>
      <c r="G33" s="10"/>
      <c r="H33" s="10"/>
      <c r="I33" s="10"/>
    </row>
    <row r="34" spans="1:9" x14ac:dyDescent="0.25">
      <c r="A34" s="35" t="s">
        <v>121</v>
      </c>
      <c r="B34" s="36">
        <v>27473</v>
      </c>
      <c r="C34" s="36">
        <v>22495</v>
      </c>
      <c r="D34" s="36">
        <v>195130</v>
      </c>
      <c r="E34" s="36">
        <v>199095</v>
      </c>
      <c r="F34" s="37">
        <v>2.0299999999999998</v>
      </c>
      <c r="G34" s="10"/>
      <c r="H34" s="10"/>
      <c r="I34" s="10"/>
    </row>
    <row r="35" spans="1:9" x14ac:dyDescent="0.25">
      <c r="A35" s="38" t="s">
        <v>122</v>
      </c>
      <c r="B35" s="39">
        <v>16880267</v>
      </c>
      <c r="C35" s="39">
        <v>16294367</v>
      </c>
      <c r="D35" s="39">
        <v>133066014</v>
      </c>
      <c r="E35" s="39">
        <v>129513713</v>
      </c>
      <c r="F35" s="40">
        <v>-2.67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E49CE-1672-4BCC-B598-722B19090AF5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3924</v>
      </c>
      <c r="C7" s="33">
        <v>2462</v>
      </c>
      <c r="D7" s="33">
        <v>20550</v>
      </c>
      <c r="E7" s="33">
        <v>15737</v>
      </c>
      <c r="F7" s="34">
        <v>-23.42</v>
      </c>
      <c r="G7" s="10"/>
      <c r="H7" s="10"/>
      <c r="I7" s="10"/>
    </row>
    <row r="8" spans="1:12" x14ac:dyDescent="0.25">
      <c r="A8" s="35" t="s">
        <v>95</v>
      </c>
      <c r="B8" s="36">
        <v>36</v>
      </c>
      <c r="C8" s="36">
        <v>34</v>
      </c>
      <c r="D8" s="36">
        <v>554</v>
      </c>
      <c r="E8" s="36">
        <v>378</v>
      </c>
      <c r="F8" s="37">
        <v>-31.8</v>
      </c>
      <c r="G8" s="10"/>
      <c r="H8" s="10"/>
      <c r="I8" s="10"/>
    </row>
    <row r="9" spans="1:12" x14ac:dyDescent="0.25">
      <c r="A9" s="32" t="s">
        <v>96</v>
      </c>
      <c r="B9" s="33">
        <v>530</v>
      </c>
      <c r="C9" s="33">
        <v>310</v>
      </c>
      <c r="D9" s="33">
        <v>2919</v>
      </c>
      <c r="E9" s="33">
        <v>2226</v>
      </c>
      <c r="F9" s="34">
        <v>-23.74</v>
      </c>
      <c r="G9" s="10"/>
      <c r="H9" s="10"/>
      <c r="I9" s="10"/>
    </row>
    <row r="10" spans="1:12" x14ac:dyDescent="0.25">
      <c r="A10" s="35" t="s">
        <v>97</v>
      </c>
      <c r="B10" s="36">
        <v>1792</v>
      </c>
      <c r="C10" s="36">
        <v>1021</v>
      </c>
      <c r="D10" s="36">
        <v>15762</v>
      </c>
      <c r="E10" s="36">
        <v>11523</v>
      </c>
      <c r="F10" s="37">
        <v>-26.89</v>
      </c>
      <c r="G10" s="10"/>
      <c r="H10" s="10"/>
      <c r="I10" s="10"/>
    </row>
    <row r="11" spans="1:12" x14ac:dyDescent="0.25">
      <c r="A11" s="32" t="s">
        <v>98</v>
      </c>
      <c r="B11" s="33">
        <v>99</v>
      </c>
      <c r="C11" s="33">
        <v>92</v>
      </c>
      <c r="D11" s="33">
        <v>465</v>
      </c>
      <c r="E11" s="33">
        <v>522</v>
      </c>
      <c r="F11" s="34">
        <v>12.26</v>
      </c>
      <c r="G11" s="10"/>
      <c r="H11" s="10"/>
      <c r="I11" s="10"/>
    </row>
    <row r="12" spans="1:12" x14ac:dyDescent="0.25">
      <c r="A12" s="35" t="s">
        <v>99</v>
      </c>
      <c r="B12" s="36">
        <v>1541</v>
      </c>
      <c r="C12" s="36">
        <v>1644</v>
      </c>
      <c r="D12" s="36">
        <v>13712</v>
      </c>
      <c r="E12" s="36">
        <v>9157</v>
      </c>
      <c r="F12" s="37">
        <v>-33.22</v>
      </c>
      <c r="G12" s="10"/>
      <c r="H12" s="10"/>
      <c r="I12" s="10"/>
    </row>
    <row r="13" spans="1:12" x14ac:dyDescent="0.25">
      <c r="A13" s="32" t="s">
        <v>100</v>
      </c>
      <c r="B13" s="33">
        <v>200</v>
      </c>
      <c r="C13" s="33">
        <v>149</v>
      </c>
      <c r="D13" s="33">
        <v>1486</v>
      </c>
      <c r="E13" s="33">
        <v>1092</v>
      </c>
      <c r="F13" s="34">
        <v>-26.51</v>
      </c>
      <c r="G13" s="10"/>
      <c r="H13" s="10"/>
      <c r="I13" s="10"/>
    </row>
    <row r="14" spans="1:12" x14ac:dyDescent="0.25">
      <c r="A14" s="35" t="s">
        <v>101</v>
      </c>
      <c r="B14" s="36">
        <v>179</v>
      </c>
      <c r="C14" s="36">
        <v>221</v>
      </c>
      <c r="D14" s="36">
        <v>1704</v>
      </c>
      <c r="E14" s="36">
        <v>2447</v>
      </c>
      <c r="F14" s="37">
        <v>43.62</v>
      </c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0</v>
      </c>
      <c r="E15" s="33">
        <v>0</v>
      </c>
      <c r="F15" s="44"/>
      <c r="G15" s="10"/>
      <c r="H15" s="10"/>
      <c r="I15" s="10"/>
    </row>
    <row r="16" spans="1:12" x14ac:dyDescent="0.25">
      <c r="A16" s="35" t="s">
        <v>103</v>
      </c>
      <c r="B16" s="36">
        <v>80</v>
      </c>
      <c r="C16" s="36">
        <v>0</v>
      </c>
      <c r="D16" s="36">
        <v>279</v>
      </c>
      <c r="E16" s="36">
        <v>48</v>
      </c>
      <c r="F16" s="37">
        <v>-82.87</v>
      </c>
      <c r="G16" s="10"/>
      <c r="H16" s="10"/>
      <c r="I16" s="10"/>
    </row>
    <row r="17" spans="1:9" x14ac:dyDescent="0.25">
      <c r="A17" s="32" t="s">
        <v>104</v>
      </c>
      <c r="B17" s="33">
        <v>292</v>
      </c>
      <c r="C17" s="33">
        <v>303</v>
      </c>
      <c r="D17" s="33">
        <v>2210</v>
      </c>
      <c r="E17" s="33">
        <v>1835</v>
      </c>
      <c r="F17" s="34">
        <v>-16.97</v>
      </c>
      <c r="G17" s="10"/>
      <c r="H17" s="10"/>
      <c r="I17" s="10"/>
    </row>
    <row r="18" spans="1:9" x14ac:dyDescent="0.25">
      <c r="A18" s="35" t="s">
        <v>105</v>
      </c>
      <c r="B18" s="36">
        <v>7</v>
      </c>
      <c r="C18" s="36">
        <v>0</v>
      </c>
      <c r="D18" s="36">
        <v>24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17</v>
      </c>
      <c r="C19" s="33">
        <v>31</v>
      </c>
      <c r="D19" s="33">
        <v>161</v>
      </c>
      <c r="E19" s="33">
        <v>132</v>
      </c>
      <c r="F19" s="34">
        <v>-18.309999999999999</v>
      </c>
      <c r="G19" s="10"/>
      <c r="H19" s="10"/>
      <c r="I19" s="10"/>
    </row>
    <row r="20" spans="1:9" x14ac:dyDescent="0.25">
      <c r="A20" s="35" t="s">
        <v>107</v>
      </c>
      <c r="B20" s="36">
        <v>775</v>
      </c>
      <c r="C20" s="36">
        <v>429</v>
      </c>
      <c r="D20" s="36">
        <v>14309</v>
      </c>
      <c r="E20" s="36">
        <v>7100</v>
      </c>
      <c r="F20" s="37">
        <v>-50.38</v>
      </c>
      <c r="G20" s="10"/>
      <c r="H20" s="10"/>
      <c r="I20" s="10"/>
    </row>
    <row r="21" spans="1:9" x14ac:dyDescent="0.25">
      <c r="A21" s="32" t="s">
        <v>108</v>
      </c>
      <c r="B21" s="33">
        <v>13</v>
      </c>
      <c r="C21" s="33">
        <v>11</v>
      </c>
      <c r="D21" s="33">
        <v>124</v>
      </c>
      <c r="E21" s="33">
        <v>128</v>
      </c>
      <c r="F21" s="34">
        <v>3.38</v>
      </c>
      <c r="G21" s="10"/>
      <c r="H21" s="10"/>
      <c r="I21" s="10"/>
    </row>
    <row r="22" spans="1:9" x14ac:dyDescent="0.25">
      <c r="A22" s="35" t="s">
        <v>109</v>
      </c>
      <c r="B22" s="36">
        <v>106</v>
      </c>
      <c r="C22" s="36">
        <v>198</v>
      </c>
      <c r="D22" s="36">
        <v>914</v>
      </c>
      <c r="E22" s="36">
        <v>797</v>
      </c>
      <c r="F22" s="37">
        <v>-12.81</v>
      </c>
      <c r="G22" s="10"/>
      <c r="H22" s="10"/>
      <c r="I22" s="10"/>
    </row>
    <row r="23" spans="1:9" x14ac:dyDescent="0.25">
      <c r="A23" s="32" t="s">
        <v>110</v>
      </c>
      <c r="B23" s="33">
        <v>28</v>
      </c>
      <c r="C23" s="33">
        <v>15</v>
      </c>
      <c r="D23" s="33">
        <v>356</v>
      </c>
      <c r="E23" s="33">
        <v>193</v>
      </c>
      <c r="F23" s="34">
        <v>-45.73</v>
      </c>
      <c r="G23" s="10"/>
      <c r="H23" s="10"/>
      <c r="I23" s="10"/>
    </row>
    <row r="24" spans="1:9" x14ac:dyDescent="0.25">
      <c r="A24" s="35" t="s">
        <v>111</v>
      </c>
      <c r="B24" s="36">
        <v>165</v>
      </c>
      <c r="C24" s="36">
        <v>126</v>
      </c>
      <c r="D24" s="36">
        <v>1364</v>
      </c>
      <c r="E24" s="36">
        <v>1524</v>
      </c>
      <c r="F24" s="37">
        <v>11.71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241</v>
      </c>
      <c r="C26" s="36">
        <v>94</v>
      </c>
      <c r="D26" s="36">
        <v>946</v>
      </c>
      <c r="E26" s="36">
        <v>626</v>
      </c>
      <c r="F26" s="37">
        <v>-33.83</v>
      </c>
      <c r="G26" s="10"/>
      <c r="H26" s="10"/>
      <c r="I26" s="10"/>
    </row>
    <row r="27" spans="1:9" x14ac:dyDescent="0.25">
      <c r="A27" s="32" t="s">
        <v>114</v>
      </c>
      <c r="B27" s="33">
        <v>1167</v>
      </c>
      <c r="C27" s="33">
        <v>1168</v>
      </c>
      <c r="D27" s="33">
        <v>12801</v>
      </c>
      <c r="E27" s="33">
        <v>13040</v>
      </c>
      <c r="F27" s="34">
        <v>1.86</v>
      </c>
      <c r="G27" s="10"/>
      <c r="H27" s="10"/>
      <c r="I27" s="10"/>
    </row>
    <row r="28" spans="1:9" x14ac:dyDescent="0.25">
      <c r="A28" s="35" t="s">
        <v>115</v>
      </c>
      <c r="B28" s="36">
        <v>319</v>
      </c>
      <c r="C28" s="36">
        <v>225</v>
      </c>
      <c r="D28" s="36">
        <v>2834</v>
      </c>
      <c r="E28" s="36">
        <v>1767</v>
      </c>
      <c r="F28" s="37">
        <v>-37.67</v>
      </c>
      <c r="G28" s="10"/>
      <c r="H28" s="10"/>
      <c r="I28" s="10"/>
    </row>
    <row r="29" spans="1:9" x14ac:dyDescent="0.25">
      <c r="A29" s="32" t="s">
        <v>116</v>
      </c>
      <c r="B29" s="33">
        <v>301</v>
      </c>
      <c r="C29" s="33">
        <v>259</v>
      </c>
      <c r="D29" s="33">
        <v>4292</v>
      </c>
      <c r="E29" s="33">
        <v>4699</v>
      </c>
      <c r="F29" s="34">
        <v>9.48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242</v>
      </c>
      <c r="C31" s="33">
        <v>346</v>
      </c>
      <c r="D31" s="33">
        <v>1401</v>
      </c>
      <c r="E31" s="33">
        <v>1490</v>
      </c>
      <c r="F31" s="34">
        <v>6.3</v>
      </c>
      <c r="G31" s="10"/>
      <c r="H31" s="10"/>
      <c r="I31" s="10"/>
    </row>
    <row r="32" spans="1:9" x14ac:dyDescent="0.25">
      <c r="A32" s="35" t="s">
        <v>119</v>
      </c>
      <c r="B32" s="36">
        <v>66</v>
      </c>
      <c r="C32" s="36">
        <v>66</v>
      </c>
      <c r="D32" s="36">
        <v>680</v>
      </c>
      <c r="E32" s="36">
        <v>729</v>
      </c>
      <c r="F32" s="37">
        <v>7.14</v>
      </c>
      <c r="G32" s="10"/>
      <c r="H32" s="10"/>
      <c r="I32" s="10"/>
    </row>
    <row r="33" spans="1:9" x14ac:dyDescent="0.25">
      <c r="A33" s="32" t="s">
        <v>120</v>
      </c>
      <c r="B33" s="33">
        <v>3635</v>
      </c>
      <c r="C33" s="33">
        <v>3403</v>
      </c>
      <c r="D33" s="33">
        <v>22865</v>
      </c>
      <c r="E33" s="33">
        <v>22103</v>
      </c>
      <c r="F33" s="34">
        <v>-3.33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15755</v>
      </c>
      <c r="C35" s="39">
        <v>12608</v>
      </c>
      <c r="D35" s="39">
        <v>122714</v>
      </c>
      <c r="E35" s="39">
        <v>99293</v>
      </c>
      <c r="F35" s="40">
        <v>-19.09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3D6F7-C6D5-4C20-A5AD-2076C9C0724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4174</v>
      </c>
      <c r="C7" s="33">
        <v>2250</v>
      </c>
      <c r="D7" s="33">
        <v>27144</v>
      </c>
      <c r="E7" s="33">
        <v>33443</v>
      </c>
      <c r="F7" s="34">
        <v>23.21</v>
      </c>
      <c r="G7" s="10"/>
      <c r="H7" s="10"/>
      <c r="I7" s="10"/>
    </row>
    <row r="8" spans="1:12" x14ac:dyDescent="0.25">
      <c r="A8" s="35" t="s">
        <v>95</v>
      </c>
      <c r="B8" s="36">
        <v>794</v>
      </c>
      <c r="C8" s="36">
        <v>1337</v>
      </c>
      <c r="D8" s="36">
        <v>7778</v>
      </c>
      <c r="E8" s="36">
        <v>13989</v>
      </c>
      <c r="F8" s="37">
        <v>79.849999999999994</v>
      </c>
      <c r="G8" s="10"/>
      <c r="H8" s="10"/>
      <c r="I8" s="10"/>
    </row>
    <row r="9" spans="1:12" x14ac:dyDescent="0.25">
      <c r="A9" s="32" t="s">
        <v>96</v>
      </c>
      <c r="B9" s="33">
        <v>4311</v>
      </c>
      <c r="C9" s="33">
        <v>11315</v>
      </c>
      <c r="D9" s="33">
        <v>30811</v>
      </c>
      <c r="E9" s="33">
        <v>53143</v>
      </c>
      <c r="F9" s="34">
        <v>72.48</v>
      </c>
      <c r="G9" s="10"/>
      <c r="H9" s="10"/>
      <c r="I9" s="10"/>
    </row>
    <row r="10" spans="1:12" x14ac:dyDescent="0.25">
      <c r="A10" s="35" t="s">
        <v>97</v>
      </c>
      <c r="B10" s="36">
        <v>6442</v>
      </c>
      <c r="C10" s="36">
        <v>4327</v>
      </c>
      <c r="D10" s="36">
        <v>39967</v>
      </c>
      <c r="E10" s="36">
        <v>39641</v>
      </c>
      <c r="F10" s="37">
        <v>-0.82</v>
      </c>
      <c r="G10" s="10"/>
      <c r="H10" s="10"/>
      <c r="I10" s="10"/>
    </row>
    <row r="11" spans="1:12" x14ac:dyDescent="0.25">
      <c r="A11" s="32" t="s">
        <v>98</v>
      </c>
      <c r="B11" s="33">
        <v>281452</v>
      </c>
      <c r="C11" s="33">
        <v>346804</v>
      </c>
      <c r="D11" s="33">
        <v>1899832</v>
      </c>
      <c r="E11" s="33">
        <v>2676859</v>
      </c>
      <c r="F11" s="34">
        <v>40.9</v>
      </c>
      <c r="G11" s="10"/>
      <c r="H11" s="10"/>
      <c r="I11" s="10"/>
    </row>
    <row r="12" spans="1:12" x14ac:dyDescent="0.25">
      <c r="A12" s="35" t="s">
        <v>99</v>
      </c>
      <c r="B12" s="36">
        <v>8744</v>
      </c>
      <c r="C12" s="36">
        <v>7662</v>
      </c>
      <c r="D12" s="36">
        <v>67612</v>
      </c>
      <c r="E12" s="36">
        <v>105970</v>
      </c>
      <c r="F12" s="37">
        <v>56.73</v>
      </c>
      <c r="G12" s="10"/>
      <c r="H12" s="10"/>
      <c r="I12" s="10"/>
    </row>
    <row r="13" spans="1:12" x14ac:dyDescent="0.25">
      <c r="A13" s="32" t="s">
        <v>100</v>
      </c>
      <c r="B13" s="33">
        <v>4300</v>
      </c>
      <c r="C13" s="33">
        <v>9040</v>
      </c>
      <c r="D13" s="33">
        <v>26447</v>
      </c>
      <c r="E13" s="33">
        <v>54084</v>
      </c>
      <c r="F13" s="34">
        <v>104.5</v>
      </c>
      <c r="G13" s="10"/>
      <c r="H13" s="10"/>
      <c r="I13" s="10"/>
    </row>
    <row r="14" spans="1:12" x14ac:dyDescent="0.25">
      <c r="A14" s="35" t="s">
        <v>101</v>
      </c>
      <c r="B14" s="36">
        <v>135615</v>
      </c>
      <c r="C14" s="36">
        <v>170963</v>
      </c>
      <c r="D14" s="36">
        <v>909531</v>
      </c>
      <c r="E14" s="36">
        <v>1275640</v>
      </c>
      <c r="F14" s="37">
        <v>40.25</v>
      </c>
      <c r="G14" s="10"/>
      <c r="H14" s="10"/>
      <c r="I14" s="10"/>
    </row>
    <row r="15" spans="1:12" x14ac:dyDescent="0.25">
      <c r="A15" s="32" t="s">
        <v>102</v>
      </c>
      <c r="B15" s="33">
        <v>10554</v>
      </c>
      <c r="C15" s="33">
        <v>11061</v>
      </c>
      <c r="D15" s="33">
        <v>78975</v>
      </c>
      <c r="E15" s="33">
        <v>80967</v>
      </c>
      <c r="F15" s="34">
        <v>2.52</v>
      </c>
      <c r="G15" s="10"/>
      <c r="H15" s="10"/>
      <c r="I15" s="10"/>
    </row>
    <row r="16" spans="1:12" x14ac:dyDescent="0.25">
      <c r="A16" s="35" t="s">
        <v>103</v>
      </c>
      <c r="B16" s="36">
        <v>13737</v>
      </c>
      <c r="C16" s="36">
        <v>14598</v>
      </c>
      <c r="D16" s="36">
        <v>119628</v>
      </c>
      <c r="E16" s="36">
        <v>117523</v>
      </c>
      <c r="F16" s="37">
        <v>-1.76</v>
      </c>
      <c r="G16" s="10"/>
      <c r="H16" s="10"/>
      <c r="I16" s="10"/>
    </row>
    <row r="17" spans="1:9" x14ac:dyDescent="0.25">
      <c r="A17" s="32" t="s">
        <v>104</v>
      </c>
      <c r="B17" s="33">
        <v>3009</v>
      </c>
      <c r="C17" s="33">
        <v>3792</v>
      </c>
      <c r="D17" s="33">
        <v>22517</v>
      </c>
      <c r="E17" s="33">
        <v>23435</v>
      </c>
      <c r="F17" s="34">
        <v>4.08</v>
      </c>
      <c r="G17" s="10"/>
      <c r="H17" s="10"/>
      <c r="I17" s="10"/>
    </row>
    <row r="18" spans="1:9" x14ac:dyDescent="0.25">
      <c r="A18" s="35" t="s">
        <v>105</v>
      </c>
      <c r="B18" s="36">
        <v>32505</v>
      </c>
      <c r="C18" s="36">
        <v>60505</v>
      </c>
      <c r="D18" s="36">
        <v>283774</v>
      </c>
      <c r="E18" s="36">
        <v>444218</v>
      </c>
      <c r="F18" s="37">
        <v>56.54</v>
      </c>
      <c r="G18" s="10"/>
      <c r="H18" s="10"/>
      <c r="I18" s="10"/>
    </row>
    <row r="19" spans="1:9" x14ac:dyDescent="0.25">
      <c r="A19" s="32" t="s">
        <v>106</v>
      </c>
      <c r="B19" s="33">
        <v>998</v>
      </c>
      <c r="C19" s="33">
        <v>943</v>
      </c>
      <c r="D19" s="33">
        <v>10843</v>
      </c>
      <c r="E19" s="33">
        <v>9224</v>
      </c>
      <c r="F19" s="34">
        <v>-14.93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26958</v>
      </c>
      <c r="E20" s="36">
        <v>20901</v>
      </c>
      <c r="F20" s="37">
        <v>-22.47</v>
      </c>
      <c r="G20" s="10"/>
      <c r="H20" s="10"/>
      <c r="I20" s="10"/>
    </row>
    <row r="21" spans="1:9" x14ac:dyDescent="0.25">
      <c r="A21" s="32" t="s">
        <v>108</v>
      </c>
      <c r="B21" s="33">
        <v>12271</v>
      </c>
      <c r="C21" s="33">
        <v>11148</v>
      </c>
      <c r="D21" s="33">
        <v>142454</v>
      </c>
      <c r="E21" s="33">
        <v>113438</v>
      </c>
      <c r="F21" s="34">
        <v>-20.37</v>
      </c>
      <c r="G21" s="10"/>
      <c r="H21" s="10"/>
      <c r="I21" s="10"/>
    </row>
    <row r="22" spans="1:9" x14ac:dyDescent="0.25">
      <c r="A22" s="35" t="s">
        <v>109</v>
      </c>
      <c r="B22" s="36">
        <v>197111</v>
      </c>
      <c r="C22" s="36">
        <v>192182</v>
      </c>
      <c r="D22" s="36">
        <v>1510586</v>
      </c>
      <c r="E22" s="36">
        <v>1700340</v>
      </c>
      <c r="F22" s="37">
        <v>12.56</v>
      </c>
      <c r="G22" s="10"/>
      <c r="H22" s="10"/>
      <c r="I22" s="10"/>
    </row>
    <row r="23" spans="1:9" x14ac:dyDescent="0.25">
      <c r="A23" s="32" t="s">
        <v>110</v>
      </c>
      <c r="B23" s="33">
        <v>3734</v>
      </c>
      <c r="C23" s="33">
        <v>4507</v>
      </c>
      <c r="D23" s="33">
        <v>34429</v>
      </c>
      <c r="E23" s="33">
        <v>44833</v>
      </c>
      <c r="F23" s="34">
        <v>30.22</v>
      </c>
      <c r="G23" s="10"/>
      <c r="H23" s="10"/>
      <c r="I23" s="10"/>
    </row>
    <row r="24" spans="1:9" x14ac:dyDescent="0.25">
      <c r="A24" s="35" t="s">
        <v>111</v>
      </c>
      <c r="B24" s="36">
        <v>2059</v>
      </c>
      <c r="C24" s="36">
        <v>2361</v>
      </c>
      <c r="D24" s="36">
        <v>19924</v>
      </c>
      <c r="E24" s="36">
        <v>24865</v>
      </c>
      <c r="F24" s="37">
        <v>24.8</v>
      </c>
      <c r="G24" s="10"/>
      <c r="H24" s="10"/>
      <c r="I24" s="10"/>
    </row>
    <row r="25" spans="1:9" x14ac:dyDescent="0.25">
      <c r="A25" s="32" t="s">
        <v>112</v>
      </c>
      <c r="B25" s="33">
        <v>24</v>
      </c>
      <c r="C25" s="33">
        <v>44</v>
      </c>
      <c r="D25" s="33">
        <v>3728</v>
      </c>
      <c r="E25" s="33">
        <v>1228</v>
      </c>
      <c r="F25" s="34">
        <v>-67.06</v>
      </c>
      <c r="G25" s="10"/>
      <c r="H25" s="10"/>
      <c r="I25" s="10"/>
    </row>
    <row r="26" spans="1:9" x14ac:dyDescent="0.25">
      <c r="A26" s="35" t="s">
        <v>113</v>
      </c>
      <c r="B26" s="36">
        <v>1117</v>
      </c>
      <c r="C26" s="36">
        <v>2163</v>
      </c>
      <c r="D26" s="36">
        <v>9721</v>
      </c>
      <c r="E26" s="36">
        <v>12401</v>
      </c>
      <c r="F26" s="37">
        <v>27.57</v>
      </c>
      <c r="G26" s="10"/>
      <c r="H26" s="10"/>
      <c r="I26" s="10"/>
    </row>
    <row r="27" spans="1:9" x14ac:dyDescent="0.25">
      <c r="A27" s="32" t="s">
        <v>114</v>
      </c>
      <c r="B27" s="33">
        <v>1846</v>
      </c>
      <c r="C27" s="33">
        <v>1391</v>
      </c>
      <c r="D27" s="33">
        <v>16239</v>
      </c>
      <c r="E27" s="33">
        <v>17129</v>
      </c>
      <c r="F27" s="34">
        <v>5.48</v>
      </c>
      <c r="G27" s="10"/>
      <c r="H27" s="10"/>
      <c r="I27" s="10"/>
    </row>
    <row r="28" spans="1:9" x14ac:dyDescent="0.25">
      <c r="A28" s="35" t="s">
        <v>115</v>
      </c>
      <c r="B28" s="36">
        <v>36281</v>
      </c>
      <c r="C28" s="36">
        <v>53403</v>
      </c>
      <c r="D28" s="36">
        <v>291411</v>
      </c>
      <c r="E28" s="36">
        <v>344850</v>
      </c>
      <c r="F28" s="37">
        <v>18.34</v>
      </c>
      <c r="G28" s="10"/>
      <c r="H28" s="10"/>
      <c r="I28" s="10"/>
    </row>
    <row r="29" spans="1:9" x14ac:dyDescent="0.25">
      <c r="A29" s="32" t="s">
        <v>116</v>
      </c>
      <c r="B29" s="33">
        <v>2432</v>
      </c>
      <c r="C29" s="33">
        <v>2780</v>
      </c>
      <c r="D29" s="33">
        <v>15268</v>
      </c>
      <c r="E29" s="33">
        <v>21217</v>
      </c>
      <c r="F29" s="34">
        <v>38.96</v>
      </c>
      <c r="G29" s="10"/>
      <c r="H29" s="10"/>
      <c r="I29" s="10"/>
    </row>
    <row r="30" spans="1:9" x14ac:dyDescent="0.25">
      <c r="A30" s="35" t="s">
        <v>117</v>
      </c>
      <c r="B30" s="36">
        <v>1185</v>
      </c>
      <c r="C30" s="36">
        <v>2756</v>
      </c>
      <c r="D30" s="36">
        <v>14196</v>
      </c>
      <c r="E30" s="36">
        <v>21720</v>
      </c>
      <c r="F30" s="37">
        <v>53</v>
      </c>
      <c r="G30" s="10"/>
      <c r="H30" s="10"/>
      <c r="I30" s="10"/>
    </row>
    <row r="31" spans="1:9" x14ac:dyDescent="0.25">
      <c r="A31" s="32" t="s">
        <v>118</v>
      </c>
      <c r="B31" s="33">
        <v>10400</v>
      </c>
      <c r="C31" s="33">
        <v>10625</v>
      </c>
      <c r="D31" s="33">
        <v>58986</v>
      </c>
      <c r="E31" s="33">
        <v>74590</v>
      </c>
      <c r="F31" s="34">
        <v>26.45</v>
      </c>
      <c r="G31" s="10"/>
      <c r="H31" s="10"/>
      <c r="I31" s="10"/>
    </row>
    <row r="32" spans="1:9" x14ac:dyDescent="0.25">
      <c r="A32" s="35" t="s">
        <v>119</v>
      </c>
      <c r="B32" s="36">
        <v>37499</v>
      </c>
      <c r="C32" s="36">
        <v>32531</v>
      </c>
      <c r="D32" s="36">
        <v>276815</v>
      </c>
      <c r="E32" s="36">
        <v>248341</v>
      </c>
      <c r="F32" s="37">
        <v>-10.29</v>
      </c>
      <c r="G32" s="10"/>
      <c r="H32" s="10"/>
      <c r="I32" s="10"/>
    </row>
    <row r="33" spans="1:9" x14ac:dyDescent="0.25">
      <c r="A33" s="32" t="s">
        <v>120</v>
      </c>
      <c r="B33" s="33">
        <v>11145</v>
      </c>
      <c r="C33" s="33">
        <v>9967</v>
      </c>
      <c r="D33" s="33">
        <v>83144</v>
      </c>
      <c r="E33" s="33">
        <v>81394</v>
      </c>
      <c r="F33" s="34">
        <v>-2.1</v>
      </c>
      <c r="G33" s="10"/>
      <c r="H33" s="10"/>
      <c r="I33" s="10"/>
    </row>
    <row r="34" spans="1:9" x14ac:dyDescent="0.25">
      <c r="A34" s="35" t="s">
        <v>121</v>
      </c>
      <c r="B34" s="36">
        <v>628</v>
      </c>
      <c r="C34" s="36">
        <v>862</v>
      </c>
      <c r="D34" s="36">
        <v>5493</v>
      </c>
      <c r="E34" s="36">
        <v>5539</v>
      </c>
      <c r="F34" s="37">
        <v>0.84</v>
      </c>
      <c r="G34" s="10"/>
      <c r="H34" s="10"/>
      <c r="I34" s="10"/>
    </row>
    <row r="35" spans="1:9" x14ac:dyDescent="0.25">
      <c r="A35" s="38" t="s">
        <v>122</v>
      </c>
      <c r="B35" s="39">
        <v>824367</v>
      </c>
      <c r="C35" s="39">
        <v>971317</v>
      </c>
      <c r="D35" s="39">
        <v>6034211</v>
      </c>
      <c r="E35" s="39">
        <v>7660922</v>
      </c>
      <c r="F35" s="40">
        <v>26.96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D71A-D7CE-4896-85E6-A5B3928966A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133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3090</v>
      </c>
      <c r="C7" s="33">
        <v>1142</v>
      </c>
      <c r="D7" s="33">
        <v>17436</v>
      </c>
      <c r="E7" s="33">
        <v>19357</v>
      </c>
      <c r="F7" s="34">
        <v>11.02</v>
      </c>
      <c r="G7" s="10"/>
      <c r="H7" s="10"/>
      <c r="I7" s="10"/>
    </row>
    <row r="8" spans="1:12" x14ac:dyDescent="0.25">
      <c r="A8" s="35" t="s">
        <v>95</v>
      </c>
      <c r="B8" s="36">
        <v>277</v>
      </c>
      <c r="C8" s="36">
        <v>248</v>
      </c>
      <c r="D8" s="36">
        <v>1919</v>
      </c>
      <c r="E8" s="36">
        <v>1629</v>
      </c>
      <c r="F8" s="37">
        <v>-15.11</v>
      </c>
      <c r="G8" s="10"/>
      <c r="H8" s="10"/>
      <c r="I8" s="10"/>
    </row>
    <row r="9" spans="1:12" x14ac:dyDescent="0.25">
      <c r="A9" s="32" t="s">
        <v>96</v>
      </c>
      <c r="B9" s="33">
        <v>2545</v>
      </c>
      <c r="C9" s="33">
        <v>6376</v>
      </c>
      <c r="D9" s="33">
        <v>17277</v>
      </c>
      <c r="E9" s="33">
        <v>26979</v>
      </c>
      <c r="F9" s="34">
        <v>56.16</v>
      </c>
      <c r="G9" s="10"/>
      <c r="H9" s="10"/>
      <c r="I9" s="10"/>
    </row>
    <row r="10" spans="1:12" x14ac:dyDescent="0.25">
      <c r="A10" s="35" t="s">
        <v>97</v>
      </c>
      <c r="B10" s="36">
        <v>2289</v>
      </c>
      <c r="C10" s="36">
        <v>1058</v>
      </c>
      <c r="D10" s="36">
        <v>11777</v>
      </c>
      <c r="E10" s="36">
        <v>12141</v>
      </c>
      <c r="F10" s="37">
        <v>3.09</v>
      </c>
      <c r="G10" s="10"/>
      <c r="H10" s="10"/>
      <c r="I10" s="10"/>
    </row>
    <row r="11" spans="1:12" x14ac:dyDescent="0.25">
      <c r="A11" s="32" t="s">
        <v>98</v>
      </c>
      <c r="B11" s="33">
        <v>268315</v>
      </c>
      <c r="C11" s="33">
        <v>331229</v>
      </c>
      <c r="D11" s="33">
        <v>1784122</v>
      </c>
      <c r="E11" s="33">
        <v>2565898</v>
      </c>
      <c r="F11" s="34">
        <v>43.82</v>
      </c>
      <c r="G11" s="10"/>
      <c r="H11" s="10"/>
      <c r="I11" s="10"/>
    </row>
    <row r="12" spans="1:12" x14ac:dyDescent="0.25">
      <c r="A12" s="35" t="s">
        <v>99</v>
      </c>
      <c r="B12" s="36">
        <v>5428</v>
      </c>
      <c r="C12" s="36">
        <v>1435</v>
      </c>
      <c r="D12" s="36">
        <v>23688</v>
      </c>
      <c r="E12" s="36">
        <v>22941</v>
      </c>
      <c r="F12" s="37">
        <v>-3.15</v>
      </c>
      <c r="G12" s="10"/>
      <c r="H12" s="10"/>
      <c r="I12" s="10"/>
    </row>
    <row r="13" spans="1:12" x14ac:dyDescent="0.25">
      <c r="A13" s="32" t="s">
        <v>100</v>
      </c>
      <c r="B13" s="33">
        <v>230</v>
      </c>
      <c r="C13" s="33">
        <v>208</v>
      </c>
      <c r="D13" s="33">
        <v>2965</v>
      </c>
      <c r="E13" s="33">
        <v>1268</v>
      </c>
      <c r="F13" s="34">
        <v>-57.23</v>
      </c>
      <c r="G13" s="10"/>
      <c r="H13" s="10"/>
      <c r="I13" s="10"/>
    </row>
    <row r="14" spans="1:12" x14ac:dyDescent="0.25">
      <c r="A14" s="35" t="s">
        <v>101</v>
      </c>
      <c r="B14" s="36">
        <v>119418</v>
      </c>
      <c r="C14" s="36">
        <v>145071</v>
      </c>
      <c r="D14" s="36">
        <v>818796</v>
      </c>
      <c r="E14" s="36">
        <v>1101883</v>
      </c>
      <c r="F14" s="37">
        <v>34.57</v>
      </c>
      <c r="G14" s="10"/>
      <c r="H14" s="10"/>
      <c r="I14" s="10"/>
    </row>
    <row r="15" spans="1:12" x14ac:dyDescent="0.25">
      <c r="A15" s="32" t="s">
        <v>102</v>
      </c>
      <c r="B15" s="33">
        <v>5123</v>
      </c>
      <c r="C15" s="33">
        <v>5862</v>
      </c>
      <c r="D15" s="33">
        <v>41387</v>
      </c>
      <c r="E15" s="33">
        <v>42916</v>
      </c>
      <c r="F15" s="34">
        <v>3.69</v>
      </c>
      <c r="G15" s="10"/>
      <c r="H15" s="10"/>
      <c r="I15" s="10"/>
    </row>
    <row r="16" spans="1:12" x14ac:dyDescent="0.25">
      <c r="A16" s="35" t="s">
        <v>103</v>
      </c>
      <c r="B16" s="36">
        <v>791</v>
      </c>
      <c r="C16" s="36">
        <v>712</v>
      </c>
      <c r="D16" s="36">
        <v>9969</v>
      </c>
      <c r="E16" s="36">
        <v>10670</v>
      </c>
      <c r="F16" s="37">
        <v>7.03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31779</v>
      </c>
      <c r="C18" s="36">
        <v>59616</v>
      </c>
      <c r="D18" s="36">
        <v>273943</v>
      </c>
      <c r="E18" s="36">
        <v>434409</v>
      </c>
      <c r="F18" s="37">
        <v>58.58</v>
      </c>
      <c r="G18" s="10"/>
      <c r="H18" s="10"/>
      <c r="I18" s="10"/>
    </row>
    <row r="19" spans="1:9" x14ac:dyDescent="0.25">
      <c r="A19" s="32" t="s">
        <v>106</v>
      </c>
      <c r="B19" s="33">
        <v>657</v>
      </c>
      <c r="C19" s="33">
        <v>353</v>
      </c>
      <c r="D19" s="33">
        <v>5182</v>
      </c>
      <c r="E19" s="33">
        <v>5635</v>
      </c>
      <c r="F19" s="34">
        <v>8.74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26507</v>
      </c>
      <c r="E20" s="36">
        <v>20901</v>
      </c>
      <c r="F20" s="37">
        <v>-21.15</v>
      </c>
      <c r="G20" s="10"/>
      <c r="H20" s="10"/>
      <c r="I20" s="10"/>
    </row>
    <row r="21" spans="1:9" x14ac:dyDescent="0.25">
      <c r="A21" s="32" t="s">
        <v>108</v>
      </c>
      <c r="B21" s="33">
        <v>9985</v>
      </c>
      <c r="C21" s="33">
        <v>9490</v>
      </c>
      <c r="D21" s="33">
        <v>130318</v>
      </c>
      <c r="E21" s="33">
        <v>100494</v>
      </c>
      <c r="F21" s="34">
        <v>-22.89</v>
      </c>
      <c r="G21" s="10"/>
      <c r="H21" s="10"/>
      <c r="I21" s="10"/>
    </row>
    <row r="22" spans="1:9" x14ac:dyDescent="0.25">
      <c r="A22" s="35" t="s">
        <v>109</v>
      </c>
      <c r="B22" s="36">
        <v>180264</v>
      </c>
      <c r="C22" s="36">
        <v>179682</v>
      </c>
      <c r="D22" s="36">
        <v>1382189</v>
      </c>
      <c r="E22" s="36">
        <v>1542824</v>
      </c>
      <c r="F22" s="37">
        <v>11.62</v>
      </c>
      <c r="G22" s="10"/>
      <c r="H22" s="10"/>
      <c r="I22" s="10"/>
    </row>
    <row r="23" spans="1:9" x14ac:dyDescent="0.25">
      <c r="A23" s="32" t="s">
        <v>110</v>
      </c>
      <c r="B23" s="33">
        <v>1885</v>
      </c>
      <c r="C23" s="33">
        <v>1715</v>
      </c>
      <c r="D23" s="33">
        <v>14830</v>
      </c>
      <c r="E23" s="33">
        <v>15924</v>
      </c>
      <c r="F23" s="34">
        <v>7.38</v>
      </c>
      <c r="G23" s="10"/>
      <c r="H23" s="10"/>
      <c r="I23" s="10"/>
    </row>
    <row r="24" spans="1:9" x14ac:dyDescent="0.25">
      <c r="A24" s="35" t="s">
        <v>111</v>
      </c>
      <c r="B24" s="36">
        <v>1354</v>
      </c>
      <c r="C24" s="36">
        <v>1024</v>
      </c>
      <c r="D24" s="36">
        <v>11386</v>
      </c>
      <c r="E24" s="36">
        <v>13408</v>
      </c>
      <c r="F24" s="37">
        <v>17.760000000000002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657</v>
      </c>
      <c r="C26" s="36">
        <v>1283</v>
      </c>
      <c r="D26" s="36">
        <v>4767</v>
      </c>
      <c r="E26" s="36">
        <v>7993</v>
      </c>
      <c r="F26" s="37">
        <v>67.67</v>
      </c>
      <c r="G26" s="10"/>
      <c r="H26" s="10"/>
      <c r="I26" s="10"/>
    </row>
    <row r="27" spans="1:9" x14ac:dyDescent="0.25">
      <c r="A27" s="32" t="s">
        <v>114</v>
      </c>
      <c r="B27" s="33">
        <v>901</v>
      </c>
      <c r="C27" s="33">
        <v>405</v>
      </c>
      <c r="D27" s="33">
        <v>5828</v>
      </c>
      <c r="E27" s="33">
        <v>7449</v>
      </c>
      <c r="F27" s="34">
        <v>27.81</v>
      </c>
      <c r="G27" s="10"/>
      <c r="H27" s="10"/>
      <c r="I27" s="10"/>
    </row>
    <row r="28" spans="1:9" x14ac:dyDescent="0.25">
      <c r="A28" s="35" t="s">
        <v>115</v>
      </c>
      <c r="B28" s="36">
        <v>31974</v>
      </c>
      <c r="C28" s="36">
        <v>44407</v>
      </c>
      <c r="D28" s="36">
        <v>253177</v>
      </c>
      <c r="E28" s="36">
        <v>275802</v>
      </c>
      <c r="F28" s="37">
        <v>8.94</v>
      </c>
      <c r="G28" s="10"/>
      <c r="H28" s="10"/>
      <c r="I28" s="10"/>
    </row>
    <row r="29" spans="1:9" x14ac:dyDescent="0.25">
      <c r="A29" s="32" t="s">
        <v>116</v>
      </c>
      <c r="B29" s="33">
        <v>1340</v>
      </c>
      <c r="C29" s="33">
        <v>1560</v>
      </c>
      <c r="D29" s="33">
        <v>7782</v>
      </c>
      <c r="E29" s="33">
        <v>9782</v>
      </c>
      <c r="F29" s="34">
        <v>25.7</v>
      </c>
      <c r="G29" s="10"/>
      <c r="H29" s="10"/>
      <c r="I29" s="10"/>
    </row>
    <row r="30" spans="1:9" x14ac:dyDescent="0.25">
      <c r="A30" s="35" t="s">
        <v>117</v>
      </c>
      <c r="B30" s="36">
        <v>480</v>
      </c>
      <c r="C30" s="36">
        <v>1121</v>
      </c>
      <c r="D30" s="36">
        <v>9044</v>
      </c>
      <c r="E30" s="36">
        <v>9001</v>
      </c>
      <c r="F30" s="37">
        <v>-0.48</v>
      </c>
      <c r="G30" s="10"/>
      <c r="H30" s="10"/>
      <c r="I30" s="10"/>
    </row>
    <row r="31" spans="1:9" x14ac:dyDescent="0.25">
      <c r="A31" s="32" t="s">
        <v>118</v>
      </c>
      <c r="B31" s="33">
        <v>5190</v>
      </c>
      <c r="C31" s="33">
        <v>5188</v>
      </c>
      <c r="D31" s="33">
        <v>27480</v>
      </c>
      <c r="E31" s="33">
        <v>37431</v>
      </c>
      <c r="F31" s="34">
        <v>36.21</v>
      </c>
      <c r="G31" s="10"/>
      <c r="H31" s="10"/>
      <c r="I31" s="10"/>
    </row>
    <row r="32" spans="1:9" x14ac:dyDescent="0.25">
      <c r="A32" s="35" t="s">
        <v>119</v>
      </c>
      <c r="B32" s="36">
        <v>33039</v>
      </c>
      <c r="C32" s="36">
        <v>28606</v>
      </c>
      <c r="D32" s="36">
        <v>247784</v>
      </c>
      <c r="E32" s="36">
        <v>211695</v>
      </c>
      <c r="F32" s="37">
        <v>-14.56</v>
      </c>
      <c r="G32" s="10"/>
      <c r="H32" s="10"/>
      <c r="I32" s="10"/>
    </row>
    <row r="33" spans="1:9" x14ac:dyDescent="0.25">
      <c r="A33" s="32" t="s">
        <v>120</v>
      </c>
      <c r="B33" s="33">
        <v>6095</v>
      </c>
      <c r="C33" s="33">
        <v>5299</v>
      </c>
      <c r="D33" s="33">
        <v>40716</v>
      </c>
      <c r="E33" s="33">
        <v>43046</v>
      </c>
      <c r="F33" s="34">
        <v>5.72</v>
      </c>
      <c r="G33" s="10"/>
      <c r="H33" s="10"/>
      <c r="I33" s="10"/>
    </row>
    <row r="34" spans="1:9" x14ac:dyDescent="0.25">
      <c r="A34" s="35" t="s">
        <v>121</v>
      </c>
      <c r="B34" s="36">
        <v>53</v>
      </c>
      <c r="C34" s="36">
        <v>184</v>
      </c>
      <c r="D34" s="36">
        <v>1036</v>
      </c>
      <c r="E34" s="36">
        <v>1406</v>
      </c>
      <c r="F34" s="37">
        <v>35.71</v>
      </c>
      <c r="G34" s="10"/>
      <c r="H34" s="10"/>
      <c r="I34" s="10"/>
    </row>
    <row r="35" spans="1:9" x14ac:dyDescent="0.25">
      <c r="A35" s="38" t="s">
        <v>122</v>
      </c>
      <c r="B35" s="39">
        <v>713159</v>
      </c>
      <c r="C35" s="39">
        <v>833274</v>
      </c>
      <c r="D35" s="39">
        <v>5171305</v>
      </c>
      <c r="E35" s="39">
        <v>6542882</v>
      </c>
      <c r="F35" s="40">
        <v>26.52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42814-DC09-4C90-BE53-124771C248F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0</v>
      </c>
      <c r="D8" s="36">
        <v>0</v>
      </c>
      <c r="E8" s="36">
        <v>0</v>
      </c>
      <c r="F8" s="43"/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0</v>
      </c>
      <c r="D9" s="33">
        <v>0</v>
      </c>
      <c r="E9" s="33">
        <v>0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238085</v>
      </c>
      <c r="C11" s="33">
        <v>302050</v>
      </c>
      <c r="D11" s="33">
        <v>1586650</v>
      </c>
      <c r="E11" s="33">
        <v>2329222</v>
      </c>
      <c r="F11" s="34">
        <v>46.8</v>
      </c>
      <c r="G11" s="10"/>
      <c r="H11" s="10"/>
      <c r="I11" s="10"/>
    </row>
    <row r="12" spans="1:12" x14ac:dyDescent="0.25">
      <c r="A12" s="35" t="s">
        <v>99</v>
      </c>
      <c r="B12" s="36">
        <v>0</v>
      </c>
      <c r="C12" s="36">
        <v>0</v>
      </c>
      <c r="D12" s="36">
        <v>0</v>
      </c>
      <c r="E12" s="36">
        <v>1</v>
      </c>
      <c r="F12" s="43"/>
      <c r="G12" s="10"/>
      <c r="H12" s="10"/>
      <c r="I12" s="10"/>
    </row>
    <row r="13" spans="1:12" x14ac:dyDescent="0.25">
      <c r="A13" s="32" t="s">
        <v>100</v>
      </c>
      <c r="B13" s="33">
        <v>0</v>
      </c>
      <c r="C13" s="33">
        <v>0</v>
      </c>
      <c r="D13" s="33">
        <v>0</v>
      </c>
      <c r="E13" s="33">
        <v>69</v>
      </c>
      <c r="F13" s="44"/>
      <c r="G13" s="10"/>
      <c r="H13" s="10"/>
      <c r="I13" s="10"/>
    </row>
    <row r="14" spans="1:12" x14ac:dyDescent="0.25">
      <c r="A14" s="35" t="s">
        <v>101</v>
      </c>
      <c r="B14" s="36">
        <v>0</v>
      </c>
      <c r="C14" s="36">
        <v>0</v>
      </c>
      <c r="D14" s="36">
        <v>0</v>
      </c>
      <c r="E14" s="36">
        <v>0</v>
      </c>
      <c r="F14" s="43"/>
      <c r="G14" s="10"/>
      <c r="H14" s="10"/>
      <c r="I14" s="10"/>
    </row>
    <row r="15" spans="1:12" x14ac:dyDescent="0.25">
      <c r="A15" s="32" t="s">
        <v>102</v>
      </c>
      <c r="B15" s="33">
        <v>0</v>
      </c>
      <c r="C15" s="33">
        <v>0</v>
      </c>
      <c r="D15" s="33">
        <v>910</v>
      </c>
      <c r="E15" s="33">
        <v>326</v>
      </c>
      <c r="F15" s="34">
        <v>-64.180000000000007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0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654</v>
      </c>
      <c r="E19" s="33">
        <v>0</v>
      </c>
      <c r="F19" s="34">
        <v>-100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13006</v>
      </c>
      <c r="C21" s="33">
        <v>0</v>
      </c>
      <c r="D21" s="33">
        <v>31517</v>
      </c>
      <c r="E21" s="33">
        <v>37605</v>
      </c>
      <c r="F21" s="34">
        <v>19.32</v>
      </c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0</v>
      </c>
      <c r="D22" s="36">
        <v>1</v>
      </c>
      <c r="E22" s="36">
        <v>1</v>
      </c>
      <c r="F22" s="37">
        <v>0</v>
      </c>
      <c r="G22" s="10"/>
      <c r="H22" s="10"/>
      <c r="I22" s="10"/>
    </row>
    <row r="23" spans="1:9" x14ac:dyDescent="0.25">
      <c r="A23" s="32" t="s">
        <v>110</v>
      </c>
      <c r="B23" s="33">
        <v>0</v>
      </c>
      <c r="C23" s="33">
        <v>0</v>
      </c>
      <c r="D23" s="33">
        <v>0</v>
      </c>
      <c r="E23" s="33">
        <v>0</v>
      </c>
      <c r="F23" s="44"/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0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77</v>
      </c>
      <c r="C28" s="36">
        <v>190</v>
      </c>
      <c r="D28" s="36">
        <v>521</v>
      </c>
      <c r="E28" s="36">
        <v>1028</v>
      </c>
      <c r="F28" s="37">
        <v>97.31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7346</v>
      </c>
      <c r="D31" s="33">
        <v>0</v>
      </c>
      <c r="E31" s="33">
        <v>62519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0</v>
      </c>
      <c r="C32" s="36">
        <v>0</v>
      </c>
      <c r="D32" s="36">
        <v>0</v>
      </c>
      <c r="E32" s="36">
        <v>0</v>
      </c>
      <c r="F32" s="43"/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251168</v>
      </c>
      <c r="C35" s="39">
        <v>309586</v>
      </c>
      <c r="D35" s="39">
        <v>1620253</v>
      </c>
      <c r="E35" s="39">
        <v>2430771</v>
      </c>
      <c r="F35" s="40">
        <v>50.02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760B3-3319-441E-BE0E-BC69B51089A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135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222917</v>
      </c>
      <c r="D7" s="33">
        <v>0</v>
      </c>
      <c r="E7" s="33">
        <v>448197</v>
      </c>
      <c r="F7" s="44"/>
      <c r="G7" s="10"/>
      <c r="H7" s="10"/>
      <c r="I7" s="10"/>
    </row>
    <row r="8" spans="1:12" x14ac:dyDescent="0.25">
      <c r="A8" s="35" t="s">
        <v>95</v>
      </c>
      <c r="B8" s="36">
        <v>4438</v>
      </c>
      <c r="C8" s="36">
        <v>1304</v>
      </c>
      <c r="D8" s="36">
        <v>20383</v>
      </c>
      <c r="E8" s="36">
        <v>17437</v>
      </c>
      <c r="F8" s="37">
        <v>-14.45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192</v>
      </c>
      <c r="D9" s="33">
        <v>0</v>
      </c>
      <c r="E9" s="33">
        <v>10883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6196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5666749</v>
      </c>
      <c r="C11" s="33">
        <v>5549012</v>
      </c>
      <c r="D11" s="33">
        <v>44199195</v>
      </c>
      <c r="E11" s="33">
        <v>41969065</v>
      </c>
      <c r="F11" s="34">
        <v>-5.05</v>
      </c>
      <c r="G11" s="10"/>
      <c r="H11" s="10"/>
      <c r="I11" s="10"/>
    </row>
    <row r="12" spans="1:12" x14ac:dyDescent="0.25">
      <c r="A12" s="35" t="s">
        <v>99</v>
      </c>
      <c r="B12" s="36">
        <v>128199</v>
      </c>
      <c r="C12" s="36">
        <v>201202</v>
      </c>
      <c r="D12" s="36">
        <v>1034513</v>
      </c>
      <c r="E12" s="36">
        <v>1379490</v>
      </c>
      <c r="F12" s="37">
        <v>33.35</v>
      </c>
      <c r="G12" s="10"/>
      <c r="H12" s="10"/>
      <c r="I12" s="10"/>
    </row>
    <row r="13" spans="1:12" x14ac:dyDescent="0.25">
      <c r="A13" s="32" t="s">
        <v>100</v>
      </c>
      <c r="B13" s="33">
        <v>1147</v>
      </c>
      <c r="C13" s="33">
        <v>878</v>
      </c>
      <c r="D13" s="33">
        <v>11992</v>
      </c>
      <c r="E13" s="33">
        <v>15669</v>
      </c>
      <c r="F13" s="34">
        <v>30.66</v>
      </c>
      <c r="G13" s="10"/>
      <c r="H13" s="10"/>
      <c r="I13" s="10"/>
    </row>
    <row r="14" spans="1:12" x14ac:dyDescent="0.25">
      <c r="A14" s="35" t="s">
        <v>101</v>
      </c>
      <c r="B14" s="36">
        <v>2212620</v>
      </c>
      <c r="C14" s="36">
        <v>2315442</v>
      </c>
      <c r="D14" s="36">
        <v>15813295</v>
      </c>
      <c r="E14" s="36">
        <v>18175424</v>
      </c>
      <c r="F14" s="37">
        <v>14.94</v>
      </c>
      <c r="G14" s="10"/>
      <c r="H14" s="10"/>
      <c r="I14" s="10"/>
    </row>
    <row r="15" spans="1:12" x14ac:dyDescent="0.25">
      <c r="A15" s="32" t="s">
        <v>102</v>
      </c>
      <c r="B15" s="33">
        <v>1662</v>
      </c>
      <c r="C15" s="33">
        <v>15830</v>
      </c>
      <c r="D15" s="33">
        <v>24045</v>
      </c>
      <c r="E15" s="33">
        <v>69704</v>
      </c>
      <c r="F15" s="34">
        <v>189.89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121848</v>
      </c>
      <c r="D16" s="36">
        <v>67901</v>
      </c>
      <c r="E16" s="36">
        <v>123439</v>
      </c>
      <c r="F16" s="37">
        <v>81.790000000000006</v>
      </c>
      <c r="G16" s="10"/>
      <c r="H16" s="10"/>
      <c r="I16" s="10"/>
    </row>
    <row r="17" spans="1:9" x14ac:dyDescent="0.25">
      <c r="A17" s="32" t="s">
        <v>104</v>
      </c>
      <c r="B17" s="33">
        <v>7044</v>
      </c>
      <c r="C17" s="33">
        <v>3344</v>
      </c>
      <c r="D17" s="33">
        <v>44838</v>
      </c>
      <c r="E17" s="33">
        <v>23798</v>
      </c>
      <c r="F17" s="34">
        <v>-46.92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37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143837</v>
      </c>
      <c r="D19" s="33">
        <v>4514</v>
      </c>
      <c r="E19" s="33">
        <v>444370</v>
      </c>
      <c r="F19" s="34">
        <v>9744.26</v>
      </c>
      <c r="G19" s="10"/>
      <c r="H19" s="10"/>
      <c r="I19" s="10"/>
    </row>
    <row r="20" spans="1:9" x14ac:dyDescent="0.25">
      <c r="A20" s="35" t="s">
        <v>107</v>
      </c>
      <c r="B20" s="36">
        <v>61880</v>
      </c>
      <c r="C20" s="36">
        <v>311092</v>
      </c>
      <c r="D20" s="36">
        <v>325351</v>
      </c>
      <c r="E20" s="36">
        <v>1166456</v>
      </c>
      <c r="F20" s="37">
        <v>258.52</v>
      </c>
      <c r="G20" s="10"/>
      <c r="H20" s="10"/>
      <c r="I20" s="10"/>
    </row>
    <row r="21" spans="1:9" x14ac:dyDescent="0.25">
      <c r="A21" s="32" t="s">
        <v>108</v>
      </c>
      <c r="B21" s="33">
        <v>288689</v>
      </c>
      <c r="C21" s="33">
        <v>235408</v>
      </c>
      <c r="D21" s="33">
        <v>1968864</v>
      </c>
      <c r="E21" s="33">
        <v>1620608</v>
      </c>
      <c r="F21" s="34">
        <v>-17.690000000000001</v>
      </c>
      <c r="G21" s="10"/>
      <c r="H21" s="10"/>
      <c r="I21" s="10"/>
    </row>
    <row r="22" spans="1:9" x14ac:dyDescent="0.25">
      <c r="A22" s="35" t="s">
        <v>109</v>
      </c>
      <c r="B22" s="36">
        <v>1154337</v>
      </c>
      <c r="C22" s="36">
        <v>1094166</v>
      </c>
      <c r="D22" s="36">
        <v>9576428</v>
      </c>
      <c r="E22" s="36">
        <v>8311845</v>
      </c>
      <c r="F22" s="37">
        <v>-13.21</v>
      </c>
      <c r="G22" s="10"/>
      <c r="H22" s="10"/>
      <c r="I22" s="10"/>
    </row>
    <row r="23" spans="1:9" x14ac:dyDescent="0.25">
      <c r="A23" s="32" t="s">
        <v>110</v>
      </c>
      <c r="B23" s="33">
        <v>272537</v>
      </c>
      <c r="C23" s="33">
        <v>57394</v>
      </c>
      <c r="D23" s="33">
        <v>1105743</v>
      </c>
      <c r="E23" s="33">
        <v>1989157</v>
      </c>
      <c r="F23" s="34">
        <v>79.89</v>
      </c>
      <c r="G23" s="10"/>
      <c r="H23" s="10"/>
      <c r="I23" s="10"/>
    </row>
    <row r="24" spans="1:9" x14ac:dyDescent="0.25">
      <c r="A24" s="35" t="s">
        <v>111</v>
      </c>
      <c r="B24" s="36">
        <v>778</v>
      </c>
      <c r="C24" s="36">
        <v>8</v>
      </c>
      <c r="D24" s="36">
        <v>4918</v>
      </c>
      <c r="E24" s="36">
        <v>986</v>
      </c>
      <c r="F24" s="37">
        <v>-79.95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69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6099</v>
      </c>
      <c r="C26" s="36">
        <v>6549</v>
      </c>
      <c r="D26" s="36">
        <v>150139</v>
      </c>
      <c r="E26" s="36">
        <v>74435</v>
      </c>
      <c r="F26" s="37">
        <v>-50.42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768</v>
      </c>
      <c r="D27" s="33">
        <v>2770</v>
      </c>
      <c r="E27" s="33">
        <v>8307</v>
      </c>
      <c r="F27" s="34">
        <v>199.89</v>
      </c>
      <c r="G27" s="10"/>
      <c r="H27" s="10"/>
      <c r="I27" s="10"/>
    </row>
    <row r="28" spans="1:9" x14ac:dyDescent="0.25">
      <c r="A28" s="35" t="s">
        <v>115</v>
      </c>
      <c r="B28" s="36">
        <v>42526</v>
      </c>
      <c r="C28" s="36">
        <v>57693</v>
      </c>
      <c r="D28" s="36">
        <v>403080</v>
      </c>
      <c r="E28" s="36">
        <v>402620</v>
      </c>
      <c r="F28" s="37">
        <v>-0.11</v>
      </c>
      <c r="G28" s="10"/>
      <c r="H28" s="10"/>
      <c r="I28" s="10"/>
    </row>
    <row r="29" spans="1:9" x14ac:dyDescent="0.25">
      <c r="A29" s="32" t="s">
        <v>116</v>
      </c>
      <c r="B29" s="33">
        <v>9836</v>
      </c>
      <c r="C29" s="33">
        <v>14104</v>
      </c>
      <c r="D29" s="33">
        <v>93032</v>
      </c>
      <c r="E29" s="33">
        <v>59801</v>
      </c>
      <c r="F29" s="34">
        <v>-35.72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236715</v>
      </c>
      <c r="C31" s="33">
        <v>125517</v>
      </c>
      <c r="D31" s="33">
        <v>1398698</v>
      </c>
      <c r="E31" s="33">
        <v>2162499</v>
      </c>
      <c r="F31" s="34">
        <v>54.61</v>
      </c>
      <c r="G31" s="10"/>
      <c r="H31" s="10"/>
      <c r="I31" s="10"/>
    </row>
    <row r="32" spans="1:9" x14ac:dyDescent="0.25">
      <c r="A32" s="35" t="s">
        <v>119</v>
      </c>
      <c r="B32" s="36">
        <v>3075896</v>
      </c>
      <c r="C32" s="36">
        <v>2468525</v>
      </c>
      <c r="D32" s="36">
        <v>25079254</v>
      </c>
      <c r="E32" s="36">
        <v>21635422</v>
      </c>
      <c r="F32" s="37">
        <v>-13.73</v>
      </c>
      <c r="G32" s="10"/>
      <c r="H32" s="10"/>
      <c r="I32" s="10"/>
    </row>
    <row r="33" spans="1:9" x14ac:dyDescent="0.25">
      <c r="A33" s="32" t="s">
        <v>120</v>
      </c>
      <c r="B33" s="33">
        <v>26983</v>
      </c>
      <c r="C33" s="33">
        <v>16049</v>
      </c>
      <c r="D33" s="33">
        <v>154046</v>
      </c>
      <c r="E33" s="33">
        <v>160406</v>
      </c>
      <c r="F33" s="34">
        <v>4.13</v>
      </c>
      <c r="G33" s="10"/>
      <c r="H33" s="10"/>
      <c r="I33" s="10"/>
    </row>
    <row r="34" spans="1:9" x14ac:dyDescent="0.25">
      <c r="A34" s="35" t="s">
        <v>121</v>
      </c>
      <c r="B34" s="36">
        <v>3036</v>
      </c>
      <c r="C34" s="36">
        <v>2083</v>
      </c>
      <c r="D34" s="36">
        <v>7612</v>
      </c>
      <c r="E34" s="36">
        <v>31832</v>
      </c>
      <c r="F34" s="37">
        <v>318.18</v>
      </c>
      <c r="G34" s="10"/>
      <c r="H34" s="10"/>
      <c r="I34" s="10"/>
    </row>
    <row r="35" spans="1:9" x14ac:dyDescent="0.25">
      <c r="A35" s="38" t="s">
        <v>122</v>
      </c>
      <c r="B35" s="39">
        <v>13201171</v>
      </c>
      <c r="C35" s="39">
        <v>12965162</v>
      </c>
      <c r="D35" s="39">
        <v>101490717</v>
      </c>
      <c r="E35" s="39">
        <v>100308046</v>
      </c>
      <c r="F35" s="40">
        <v>-1.17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9B073-2A42-43F4-9C99-C1247EFD2C6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137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4438</v>
      </c>
      <c r="C8" s="36">
        <v>1304</v>
      </c>
      <c r="D8" s="36">
        <v>20383</v>
      </c>
      <c r="E8" s="36">
        <v>17437</v>
      </c>
      <c r="F8" s="37">
        <v>-14.45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192</v>
      </c>
      <c r="D9" s="33">
        <v>0</v>
      </c>
      <c r="E9" s="33">
        <v>333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4403810</v>
      </c>
      <c r="C11" s="33">
        <v>4343067</v>
      </c>
      <c r="D11" s="33">
        <v>35564530</v>
      </c>
      <c r="E11" s="33">
        <v>33300170</v>
      </c>
      <c r="F11" s="34">
        <v>-6.37</v>
      </c>
      <c r="G11" s="10"/>
      <c r="H11" s="10"/>
      <c r="I11" s="10"/>
    </row>
    <row r="12" spans="1:12" x14ac:dyDescent="0.25">
      <c r="A12" s="35" t="s">
        <v>99</v>
      </c>
      <c r="B12" s="36">
        <v>31838</v>
      </c>
      <c r="C12" s="36">
        <v>23046</v>
      </c>
      <c r="D12" s="36">
        <v>319704</v>
      </c>
      <c r="E12" s="36">
        <v>265217</v>
      </c>
      <c r="F12" s="37">
        <v>-17.04</v>
      </c>
      <c r="G12" s="10"/>
      <c r="H12" s="10"/>
      <c r="I12" s="10"/>
    </row>
    <row r="13" spans="1:12" x14ac:dyDescent="0.25">
      <c r="A13" s="32" t="s">
        <v>100</v>
      </c>
      <c r="B13" s="33">
        <v>55</v>
      </c>
      <c r="C13" s="33">
        <v>0</v>
      </c>
      <c r="D13" s="33">
        <v>65</v>
      </c>
      <c r="E13" s="33">
        <v>10</v>
      </c>
      <c r="F13" s="34">
        <v>-84.62</v>
      </c>
      <c r="G13" s="10"/>
      <c r="H13" s="10"/>
      <c r="I13" s="10"/>
    </row>
    <row r="14" spans="1:12" x14ac:dyDescent="0.25">
      <c r="A14" s="35" t="s">
        <v>101</v>
      </c>
      <c r="B14" s="36">
        <v>1809513</v>
      </c>
      <c r="C14" s="36">
        <v>1903368</v>
      </c>
      <c r="D14" s="36">
        <v>12575280</v>
      </c>
      <c r="E14" s="36">
        <v>13519205</v>
      </c>
      <c r="F14" s="37">
        <v>7.51</v>
      </c>
      <c r="G14" s="10"/>
      <c r="H14" s="10"/>
      <c r="I14" s="10"/>
    </row>
    <row r="15" spans="1:12" x14ac:dyDescent="0.25">
      <c r="A15" s="32" t="s">
        <v>102</v>
      </c>
      <c r="B15" s="33">
        <v>1662</v>
      </c>
      <c r="C15" s="33">
        <v>630</v>
      </c>
      <c r="D15" s="33">
        <v>17047</v>
      </c>
      <c r="E15" s="33">
        <v>27347</v>
      </c>
      <c r="F15" s="34">
        <v>60.42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852</v>
      </c>
      <c r="D16" s="36">
        <v>94</v>
      </c>
      <c r="E16" s="36">
        <v>2441</v>
      </c>
      <c r="F16" s="37">
        <v>2496.81</v>
      </c>
      <c r="G16" s="10"/>
      <c r="H16" s="10"/>
      <c r="I16" s="10"/>
    </row>
    <row r="17" spans="1:9" x14ac:dyDescent="0.25">
      <c r="A17" s="32" t="s">
        <v>104</v>
      </c>
      <c r="B17" s="33">
        <v>7036</v>
      </c>
      <c r="C17" s="33">
        <v>3324</v>
      </c>
      <c r="D17" s="33">
        <v>43050</v>
      </c>
      <c r="E17" s="33">
        <v>23100</v>
      </c>
      <c r="F17" s="34">
        <v>-46.34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29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529</v>
      </c>
      <c r="D19" s="33">
        <v>0</v>
      </c>
      <c r="E19" s="33">
        <v>2330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200</v>
      </c>
      <c r="C20" s="36">
        <v>0</v>
      </c>
      <c r="D20" s="36">
        <v>364</v>
      </c>
      <c r="E20" s="36">
        <v>7952</v>
      </c>
      <c r="F20" s="37">
        <v>2084.62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1496</v>
      </c>
      <c r="E21" s="33">
        <v>63</v>
      </c>
      <c r="F21" s="34">
        <v>-95.79</v>
      </c>
      <c r="G21" s="10"/>
      <c r="H21" s="10"/>
      <c r="I21" s="10"/>
    </row>
    <row r="22" spans="1:9" x14ac:dyDescent="0.25">
      <c r="A22" s="35" t="s">
        <v>109</v>
      </c>
      <c r="B22" s="36">
        <v>798696</v>
      </c>
      <c r="C22" s="36">
        <v>687624</v>
      </c>
      <c r="D22" s="36">
        <v>6347981</v>
      </c>
      <c r="E22" s="36">
        <v>5598686</v>
      </c>
      <c r="F22" s="37">
        <v>-11.8</v>
      </c>
      <c r="G22" s="10"/>
      <c r="H22" s="10"/>
      <c r="I22" s="10"/>
    </row>
    <row r="23" spans="1:9" x14ac:dyDescent="0.25">
      <c r="A23" s="32" t="s">
        <v>110</v>
      </c>
      <c r="B23" s="33">
        <v>242720</v>
      </c>
      <c r="C23" s="33">
        <v>57394</v>
      </c>
      <c r="D23" s="33">
        <v>1014773</v>
      </c>
      <c r="E23" s="33">
        <v>1972676</v>
      </c>
      <c r="F23" s="34">
        <v>94.4</v>
      </c>
      <c r="G23" s="10"/>
      <c r="H23" s="10"/>
      <c r="I23" s="10"/>
    </row>
    <row r="24" spans="1:9" x14ac:dyDescent="0.25">
      <c r="A24" s="35" t="s">
        <v>111</v>
      </c>
      <c r="B24" s="36">
        <v>778</v>
      </c>
      <c r="C24" s="36">
        <v>8</v>
      </c>
      <c r="D24" s="36">
        <v>4918</v>
      </c>
      <c r="E24" s="36">
        <v>971</v>
      </c>
      <c r="F24" s="37">
        <v>-80.260000000000005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56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39805</v>
      </c>
      <c r="C28" s="36">
        <v>54547</v>
      </c>
      <c r="D28" s="36">
        <v>368680</v>
      </c>
      <c r="E28" s="36">
        <v>374008</v>
      </c>
      <c r="F28" s="37">
        <v>1.45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122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83</v>
      </c>
      <c r="C31" s="33">
        <v>987</v>
      </c>
      <c r="D31" s="33">
        <v>1040</v>
      </c>
      <c r="E31" s="33">
        <v>292479</v>
      </c>
      <c r="F31" s="34">
        <v>28022.98</v>
      </c>
      <c r="G31" s="10"/>
      <c r="H31" s="10"/>
      <c r="I31" s="10"/>
    </row>
    <row r="32" spans="1:9" x14ac:dyDescent="0.25">
      <c r="A32" s="35" t="s">
        <v>119</v>
      </c>
      <c r="B32" s="36">
        <v>2867554</v>
      </c>
      <c r="C32" s="36">
        <v>2421450</v>
      </c>
      <c r="D32" s="36">
        <v>24524456</v>
      </c>
      <c r="E32" s="36">
        <v>21266700</v>
      </c>
      <c r="F32" s="37">
        <v>-13.28</v>
      </c>
      <c r="G32" s="10"/>
      <c r="H32" s="10"/>
      <c r="I32" s="10"/>
    </row>
    <row r="33" spans="1:9" x14ac:dyDescent="0.25">
      <c r="A33" s="32" t="s">
        <v>120</v>
      </c>
      <c r="B33" s="33">
        <v>12002</v>
      </c>
      <c r="C33" s="33">
        <v>10914</v>
      </c>
      <c r="D33" s="33">
        <v>68527</v>
      </c>
      <c r="E33" s="33">
        <v>115181</v>
      </c>
      <c r="F33" s="34">
        <v>68.08</v>
      </c>
      <c r="G33" s="10"/>
      <c r="H33" s="10"/>
      <c r="I33" s="10"/>
    </row>
    <row r="34" spans="1:9" x14ac:dyDescent="0.25">
      <c r="A34" s="35" t="s">
        <v>121</v>
      </c>
      <c r="B34" s="36">
        <v>344</v>
      </c>
      <c r="C34" s="36">
        <v>0</v>
      </c>
      <c r="D34" s="36">
        <v>426</v>
      </c>
      <c r="E34" s="36">
        <v>1488</v>
      </c>
      <c r="F34" s="37">
        <v>249.3</v>
      </c>
      <c r="G34" s="10"/>
      <c r="H34" s="10"/>
      <c r="I34" s="10"/>
    </row>
    <row r="35" spans="1:9" x14ac:dyDescent="0.25">
      <c r="A35" s="38" t="s">
        <v>122</v>
      </c>
      <c r="B35" s="39">
        <v>10220534</v>
      </c>
      <c r="C35" s="39">
        <v>9509236</v>
      </c>
      <c r="D35" s="39">
        <v>80872899</v>
      </c>
      <c r="E35" s="39">
        <v>76787916</v>
      </c>
      <c r="F35" s="40">
        <v>-5.05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E569-FC80-422E-9920-F33AA2876A0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138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9626</v>
      </c>
      <c r="D8" s="36">
        <v>10235</v>
      </c>
      <c r="E8" s="36">
        <v>44846</v>
      </c>
      <c r="F8" s="37">
        <v>338.16</v>
      </c>
      <c r="G8" s="10"/>
      <c r="H8" s="10"/>
      <c r="I8" s="10"/>
    </row>
    <row r="9" spans="1:12" x14ac:dyDescent="0.25">
      <c r="A9" s="32" t="s">
        <v>96</v>
      </c>
      <c r="B9" s="33">
        <v>59037</v>
      </c>
      <c r="C9" s="33">
        <v>63780</v>
      </c>
      <c r="D9" s="33">
        <v>550869</v>
      </c>
      <c r="E9" s="33">
        <v>593071</v>
      </c>
      <c r="F9" s="34">
        <v>7.66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44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677161</v>
      </c>
      <c r="C11" s="33">
        <v>830771</v>
      </c>
      <c r="D11" s="33">
        <v>7520256</v>
      </c>
      <c r="E11" s="33">
        <v>9821953</v>
      </c>
      <c r="F11" s="34">
        <v>30.61</v>
      </c>
      <c r="G11" s="10"/>
      <c r="H11" s="10"/>
      <c r="I11" s="10"/>
    </row>
    <row r="12" spans="1:12" x14ac:dyDescent="0.25">
      <c r="A12" s="35" t="s">
        <v>99</v>
      </c>
      <c r="B12" s="36">
        <v>62698</v>
      </c>
      <c r="C12" s="36">
        <v>64339</v>
      </c>
      <c r="D12" s="36">
        <v>490927</v>
      </c>
      <c r="E12" s="36">
        <v>509146</v>
      </c>
      <c r="F12" s="37">
        <v>3.71</v>
      </c>
      <c r="G12" s="10"/>
      <c r="H12" s="10"/>
      <c r="I12" s="10"/>
    </row>
    <row r="13" spans="1:12" x14ac:dyDescent="0.25">
      <c r="A13" s="32" t="s">
        <v>100</v>
      </c>
      <c r="B13" s="33">
        <v>1081822</v>
      </c>
      <c r="C13" s="33">
        <v>1237148</v>
      </c>
      <c r="D13" s="33">
        <v>8097472</v>
      </c>
      <c r="E13" s="33">
        <v>9218772</v>
      </c>
      <c r="F13" s="34">
        <v>13.85</v>
      </c>
      <c r="G13" s="10"/>
      <c r="H13" s="10"/>
      <c r="I13" s="10"/>
    </row>
    <row r="14" spans="1:12" x14ac:dyDescent="0.25">
      <c r="A14" s="35" t="s">
        <v>101</v>
      </c>
      <c r="B14" s="36">
        <v>835365</v>
      </c>
      <c r="C14" s="36">
        <v>889276</v>
      </c>
      <c r="D14" s="36">
        <v>7316032</v>
      </c>
      <c r="E14" s="36">
        <v>7768937</v>
      </c>
      <c r="F14" s="37">
        <v>6.19</v>
      </c>
      <c r="G14" s="10"/>
      <c r="H14" s="10"/>
      <c r="I14" s="10"/>
    </row>
    <row r="15" spans="1:12" x14ac:dyDescent="0.25">
      <c r="A15" s="32" t="s">
        <v>102</v>
      </c>
      <c r="B15" s="33">
        <v>89102</v>
      </c>
      <c r="C15" s="33">
        <v>89984</v>
      </c>
      <c r="D15" s="33">
        <v>563578</v>
      </c>
      <c r="E15" s="33">
        <v>704688</v>
      </c>
      <c r="F15" s="34">
        <v>25.04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2160</v>
      </c>
      <c r="E16" s="36">
        <v>3181</v>
      </c>
      <c r="F16" s="37">
        <v>47.27</v>
      </c>
      <c r="G16" s="10"/>
      <c r="H16" s="10"/>
      <c r="I16" s="10"/>
    </row>
    <row r="17" spans="1:9" x14ac:dyDescent="0.25">
      <c r="A17" s="32" t="s">
        <v>104</v>
      </c>
      <c r="B17" s="33">
        <v>31968</v>
      </c>
      <c r="C17" s="33">
        <v>25091</v>
      </c>
      <c r="D17" s="33">
        <v>254122</v>
      </c>
      <c r="E17" s="33">
        <v>261002</v>
      </c>
      <c r="F17" s="34">
        <v>2.71</v>
      </c>
      <c r="G17" s="10"/>
      <c r="H17" s="10"/>
      <c r="I17" s="10"/>
    </row>
    <row r="18" spans="1:9" x14ac:dyDescent="0.25">
      <c r="A18" s="35" t="s">
        <v>105</v>
      </c>
      <c r="B18" s="36">
        <v>46401</v>
      </c>
      <c r="C18" s="36">
        <v>51325</v>
      </c>
      <c r="D18" s="36">
        <v>393673</v>
      </c>
      <c r="E18" s="36">
        <v>375399</v>
      </c>
      <c r="F18" s="37">
        <v>-4.6399999999999997</v>
      </c>
      <c r="G18" s="10"/>
      <c r="H18" s="10"/>
      <c r="I18" s="10"/>
    </row>
    <row r="19" spans="1:9" x14ac:dyDescent="0.25">
      <c r="A19" s="32" t="s">
        <v>106</v>
      </c>
      <c r="B19" s="33">
        <v>2992</v>
      </c>
      <c r="C19" s="33">
        <v>4884</v>
      </c>
      <c r="D19" s="33">
        <v>30641</v>
      </c>
      <c r="E19" s="33">
        <v>14631</v>
      </c>
      <c r="F19" s="34">
        <v>-52.25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37520</v>
      </c>
      <c r="C21" s="33">
        <v>53366</v>
      </c>
      <c r="D21" s="33">
        <v>287915</v>
      </c>
      <c r="E21" s="33">
        <v>393465</v>
      </c>
      <c r="F21" s="34">
        <v>36.659999999999997</v>
      </c>
      <c r="G21" s="10"/>
      <c r="H21" s="10"/>
      <c r="I21" s="10"/>
    </row>
    <row r="22" spans="1:9" x14ac:dyDescent="0.25">
      <c r="A22" s="35" t="s">
        <v>109</v>
      </c>
      <c r="B22" s="36">
        <v>370294</v>
      </c>
      <c r="C22" s="36">
        <v>425642</v>
      </c>
      <c r="D22" s="36">
        <v>2498993</v>
      </c>
      <c r="E22" s="36">
        <v>3092373</v>
      </c>
      <c r="F22" s="37">
        <v>23.74</v>
      </c>
      <c r="G22" s="10"/>
      <c r="H22" s="10"/>
      <c r="I22" s="10"/>
    </row>
    <row r="23" spans="1:9" x14ac:dyDescent="0.25">
      <c r="A23" s="32" t="s">
        <v>110</v>
      </c>
      <c r="B23" s="33">
        <v>36503</v>
      </c>
      <c r="C23" s="33">
        <v>39834</v>
      </c>
      <c r="D23" s="33">
        <v>318327</v>
      </c>
      <c r="E23" s="33">
        <v>303795</v>
      </c>
      <c r="F23" s="34">
        <v>-4.57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1751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39730</v>
      </c>
      <c r="C25" s="33">
        <v>47132</v>
      </c>
      <c r="D25" s="33">
        <v>327141</v>
      </c>
      <c r="E25" s="33">
        <v>323196</v>
      </c>
      <c r="F25" s="34">
        <v>-1.21</v>
      </c>
      <c r="G25" s="10"/>
      <c r="H25" s="10"/>
      <c r="I25" s="10"/>
    </row>
    <row r="26" spans="1:9" x14ac:dyDescent="0.25">
      <c r="A26" s="35" t="s">
        <v>113</v>
      </c>
      <c r="B26" s="36">
        <v>4746</v>
      </c>
      <c r="C26" s="36">
        <v>2508</v>
      </c>
      <c r="D26" s="36">
        <v>22629</v>
      </c>
      <c r="E26" s="36">
        <v>26931</v>
      </c>
      <c r="F26" s="37">
        <v>19.010000000000002</v>
      </c>
      <c r="G26" s="10"/>
      <c r="H26" s="10"/>
      <c r="I26" s="10"/>
    </row>
    <row r="27" spans="1:9" x14ac:dyDescent="0.25">
      <c r="A27" s="32" t="s">
        <v>114</v>
      </c>
      <c r="B27" s="33">
        <v>23882</v>
      </c>
      <c r="C27" s="33">
        <v>28503</v>
      </c>
      <c r="D27" s="33">
        <v>373687</v>
      </c>
      <c r="E27" s="33">
        <v>390112</v>
      </c>
      <c r="F27" s="34">
        <v>4.4000000000000004</v>
      </c>
      <c r="G27" s="10"/>
      <c r="H27" s="10"/>
      <c r="I27" s="10"/>
    </row>
    <row r="28" spans="1:9" x14ac:dyDescent="0.25">
      <c r="A28" s="35" t="s">
        <v>115</v>
      </c>
      <c r="B28" s="36">
        <v>315569</v>
      </c>
      <c r="C28" s="36">
        <v>356864</v>
      </c>
      <c r="D28" s="36">
        <v>2417108</v>
      </c>
      <c r="E28" s="36">
        <v>2605833</v>
      </c>
      <c r="F28" s="37">
        <v>7.81</v>
      </c>
      <c r="G28" s="10"/>
      <c r="H28" s="10"/>
      <c r="I28" s="10"/>
    </row>
    <row r="29" spans="1:9" x14ac:dyDescent="0.25">
      <c r="A29" s="32" t="s">
        <v>116</v>
      </c>
      <c r="B29" s="33">
        <v>170442</v>
      </c>
      <c r="C29" s="33">
        <v>159108</v>
      </c>
      <c r="D29" s="33">
        <v>1625332</v>
      </c>
      <c r="E29" s="33">
        <v>1525812</v>
      </c>
      <c r="F29" s="34">
        <v>-6.12</v>
      </c>
      <c r="G29" s="10"/>
      <c r="H29" s="10"/>
      <c r="I29" s="10"/>
    </row>
    <row r="30" spans="1:9" x14ac:dyDescent="0.25">
      <c r="A30" s="35" t="s">
        <v>117</v>
      </c>
      <c r="B30" s="36">
        <v>13457</v>
      </c>
      <c r="C30" s="36">
        <v>12329</v>
      </c>
      <c r="D30" s="36">
        <v>84675</v>
      </c>
      <c r="E30" s="36">
        <v>78286</v>
      </c>
      <c r="F30" s="37">
        <v>-7.55</v>
      </c>
      <c r="G30" s="10"/>
      <c r="H30" s="10"/>
      <c r="I30" s="10"/>
    </row>
    <row r="31" spans="1:9" x14ac:dyDescent="0.25">
      <c r="A31" s="32" t="s">
        <v>118</v>
      </c>
      <c r="B31" s="33">
        <v>33188</v>
      </c>
      <c r="C31" s="33">
        <v>41350</v>
      </c>
      <c r="D31" s="33">
        <v>275935</v>
      </c>
      <c r="E31" s="33">
        <v>371629</v>
      </c>
      <c r="F31" s="34">
        <v>34.68</v>
      </c>
      <c r="G31" s="10"/>
      <c r="H31" s="10"/>
      <c r="I31" s="10"/>
    </row>
    <row r="32" spans="1:9" x14ac:dyDescent="0.25">
      <c r="A32" s="35" t="s">
        <v>119</v>
      </c>
      <c r="B32" s="36">
        <v>1260004</v>
      </c>
      <c r="C32" s="36">
        <v>1001604</v>
      </c>
      <c r="D32" s="36">
        <v>8730857</v>
      </c>
      <c r="E32" s="36">
        <v>8805925</v>
      </c>
      <c r="F32" s="37">
        <v>0.86</v>
      </c>
      <c r="G32" s="10"/>
      <c r="H32" s="10"/>
      <c r="I32" s="10"/>
    </row>
    <row r="33" spans="1:9" x14ac:dyDescent="0.25">
      <c r="A33" s="32" t="s">
        <v>120</v>
      </c>
      <c r="B33" s="33">
        <v>43793</v>
      </c>
      <c r="C33" s="33">
        <v>46438</v>
      </c>
      <c r="D33" s="33">
        <v>700392</v>
      </c>
      <c r="E33" s="33">
        <v>605369</v>
      </c>
      <c r="F33" s="34">
        <v>-13.57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5235674</v>
      </c>
      <c r="C35" s="39">
        <v>5480902</v>
      </c>
      <c r="D35" s="39">
        <v>42892956</v>
      </c>
      <c r="E35" s="39">
        <v>47840147</v>
      </c>
      <c r="F35" s="40">
        <v>11.53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DB32-B633-47EB-A6C8-6A3B6687510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139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400</v>
      </c>
      <c r="D8" s="36">
        <v>413</v>
      </c>
      <c r="E8" s="36">
        <v>1858</v>
      </c>
      <c r="F8" s="37">
        <v>349.88</v>
      </c>
      <c r="G8" s="10"/>
      <c r="H8" s="10"/>
      <c r="I8" s="10"/>
    </row>
    <row r="9" spans="1:12" x14ac:dyDescent="0.25">
      <c r="A9" s="32" t="s">
        <v>96</v>
      </c>
      <c r="B9" s="33">
        <v>1280</v>
      </c>
      <c r="C9" s="33">
        <v>2006</v>
      </c>
      <c r="D9" s="33">
        <v>10636</v>
      </c>
      <c r="E9" s="33">
        <v>13369</v>
      </c>
      <c r="F9" s="34">
        <v>25.7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7777</v>
      </c>
      <c r="C11" s="33">
        <v>7782</v>
      </c>
      <c r="D11" s="33">
        <v>74247</v>
      </c>
      <c r="E11" s="33">
        <v>77189</v>
      </c>
      <c r="F11" s="34">
        <v>3.96</v>
      </c>
      <c r="G11" s="10"/>
      <c r="H11" s="10"/>
      <c r="I11" s="10"/>
    </row>
    <row r="12" spans="1:12" x14ac:dyDescent="0.25">
      <c r="A12" s="35" t="s">
        <v>99</v>
      </c>
      <c r="B12" s="36">
        <v>1888</v>
      </c>
      <c r="C12" s="36">
        <v>1881</v>
      </c>
      <c r="D12" s="36">
        <v>13711</v>
      </c>
      <c r="E12" s="36">
        <v>14861</v>
      </c>
      <c r="F12" s="37">
        <v>8.39</v>
      </c>
      <c r="G12" s="10"/>
      <c r="H12" s="10"/>
      <c r="I12" s="10"/>
    </row>
    <row r="13" spans="1:12" x14ac:dyDescent="0.25">
      <c r="A13" s="32" t="s">
        <v>100</v>
      </c>
      <c r="B13" s="33">
        <v>2652</v>
      </c>
      <c r="C13" s="33">
        <v>30658</v>
      </c>
      <c r="D13" s="33">
        <v>20832</v>
      </c>
      <c r="E13" s="33">
        <v>230407</v>
      </c>
      <c r="F13" s="34">
        <v>1006.02</v>
      </c>
      <c r="G13" s="10"/>
      <c r="H13" s="10"/>
      <c r="I13" s="10"/>
    </row>
    <row r="14" spans="1:12" x14ac:dyDescent="0.25">
      <c r="A14" s="35" t="s">
        <v>101</v>
      </c>
      <c r="B14" s="36">
        <v>16597</v>
      </c>
      <c r="C14" s="36">
        <v>18329</v>
      </c>
      <c r="D14" s="36">
        <v>144617</v>
      </c>
      <c r="E14" s="36">
        <v>159773</v>
      </c>
      <c r="F14" s="37">
        <v>10.48</v>
      </c>
      <c r="G14" s="10"/>
      <c r="H14" s="10"/>
      <c r="I14" s="10"/>
    </row>
    <row r="15" spans="1:12" x14ac:dyDescent="0.25">
      <c r="A15" s="32" t="s">
        <v>102</v>
      </c>
      <c r="B15" s="33">
        <v>2466</v>
      </c>
      <c r="C15" s="33">
        <v>2622</v>
      </c>
      <c r="D15" s="33">
        <v>16894</v>
      </c>
      <c r="E15" s="33">
        <v>19534</v>
      </c>
      <c r="F15" s="34">
        <v>15.63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135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14</v>
      </c>
      <c r="C17" s="33">
        <v>1</v>
      </c>
      <c r="D17" s="33">
        <v>36</v>
      </c>
      <c r="E17" s="33">
        <v>32</v>
      </c>
      <c r="F17" s="34">
        <v>-11.11</v>
      </c>
      <c r="G17" s="10"/>
      <c r="H17" s="10"/>
      <c r="I17" s="10"/>
    </row>
    <row r="18" spans="1:9" x14ac:dyDescent="0.25">
      <c r="A18" s="35" t="s">
        <v>105</v>
      </c>
      <c r="B18" s="36">
        <v>1135</v>
      </c>
      <c r="C18" s="36">
        <v>1223</v>
      </c>
      <c r="D18" s="36">
        <v>9811</v>
      </c>
      <c r="E18" s="36">
        <v>9126</v>
      </c>
      <c r="F18" s="37">
        <v>-6.98</v>
      </c>
      <c r="G18" s="10"/>
      <c r="H18" s="10"/>
      <c r="I18" s="10"/>
    </row>
    <row r="19" spans="1:9" x14ac:dyDescent="0.25">
      <c r="A19" s="32" t="s">
        <v>106</v>
      </c>
      <c r="B19" s="33">
        <v>11</v>
      </c>
      <c r="C19" s="33">
        <v>36</v>
      </c>
      <c r="D19" s="33">
        <v>238</v>
      </c>
      <c r="E19" s="33">
        <v>83</v>
      </c>
      <c r="F19" s="34">
        <v>-65.13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1954</v>
      </c>
      <c r="C21" s="33">
        <v>2238</v>
      </c>
      <c r="D21" s="33">
        <v>14049</v>
      </c>
      <c r="E21" s="33">
        <v>18441</v>
      </c>
      <c r="F21" s="34">
        <v>31.26</v>
      </c>
      <c r="G21" s="10"/>
      <c r="H21" s="10"/>
      <c r="I21" s="10"/>
    </row>
    <row r="22" spans="1:9" x14ac:dyDescent="0.25">
      <c r="A22" s="35" t="s">
        <v>109</v>
      </c>
      <c r="B22" s="36">
        <v>14749</v>
      </c>
      <c r="C22" s="36">
        <v>16576</v>
      </c>
      <c r="D22" s="36">
        <v>94920</v>
      </c>
      <c r="E22" s="36">
        <v>119225</v>
      </c>
      <c r="F22" s="37">
        <v>25.61</v>
      </c>
      <c r="G22" s="10"/>
      <c r="H22" s="10"/>
      <c r="I22" s="10"/>
    </row>
    <row r="23" spans="1:9" x14ac:dyDescent="0.25">
      <c r="A23" s="32" t="s">
        <v>110</v>
      </c>
      <c r="B23" s="33">
        <v>1609</v>
      </c>
      <c r="C23" s="33">
        <v>1806</v>
      </c>
      <c r="D23" s="33">
        <v>13575</v>
      </c>
      <c r="E23" s="33">
        <v>13583</v>
      </c>
      <c r="F23" s="34">
        <v>0.06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1740</v>
      </c>
      <c r="C25" s="33">
        <v>2076</v>
      </c>
      <c r="D25" s="33">
        <v>14402</v>
      </c>
      <c r="E25" s="33">
        <v>14979</v>
      </c>
      <c r="F25" s="34">
        <v>4.01</v>
      </c>
      <c r="G25" s="10"/>
      <c r="H25" s="10"/>
      <c r="I25" s="10"/>
    </row>
    <row r="26" spans="1:9" x14ac:dyDescent="0.25">
      <c r="A26" s="35" t="s">
        <v>113</v>
      </c>
      <c r="B26" s="36">
        <v>183</v>
      </c>
      <c r="C26" s="36">
        <v>112</v>
      </c>
      <c r="D26" s="36">
        <v>754</v>
      </c>
      <c r="E26" s="36">
        <v>1116</v>
      </c>
      <c r="F26" s="37">
        <v>48.01</v>
      </c>
      <c r="G26" s="10"/>
      <c r="H26" s="10"/>
      <c r="I26" s="10"/>
    </row>
    <row r="27" spans="1:9" x14ac:dyDescent="0.25">
      <c r="A27" s="32" t="s">
        <v>114</v>
      </c>
      <c r="B27" s="33">
        <v>142</v>
      </c>
      <c r="C27" s="33">
        <v>244</v>
      </c>
      <c r="D27" s="33">
        <v>1310</v>
      </c>
      <c r="E27" s="33">
        <v>2421</v>
      </c>
      <c r="F27" s="34">
        <v>84.81</v>
      </c>
      <c r="G27" s="10"/>
      <c r="H27" s="10"/>
      <c r="I27" s="10"/>
    </row>
    <row r="28" spans="1:9" x14ac:dyDescent="0.25">
      <c r="A28" s="35" t="s">
        <v>115</v>
      </c>
      <c r="B28" s="36">
        <v>10260</v>
      </c>
      <c r="C28" s="36">
        <v>11591</v>
      </c>
      <c r="D28" s="36">
        <v>77244</v>
      </c>
      <c r="E28" s="36">
        <v>84313</v>
      </c>
      <c r="F28" s="37">
        <v>9.15</v>
      </c>
      <c r="G28" s="10"/>
      <c r="H28" s="10"/>
      <c r="I28" s="10"/>
    </row>
    <row r="29" spans="1:9" x14ac:dyDescent="0.25">
      <c r="A29" s="32" t="s">
        <v>116</v>
      </c>
      <c r="B29" s="33">
        <v>4615</v>
      </c>
      <c r="C29" s="33">
        <v>3456</v>
      </c>
      <c r="D29" s="33">
        <v>40445</v>
      </c>
      <c r="E29" s="33">
        <v>36051</v>
      </c>
      <c r="F29" s="34">
        <v>-10.86</v>
      </c>
      <c r="G29" s="10"/>
      <c r="H29" s="10"/>
      <c r="I29" s="10"/>
    </row>
    <row r="30" spans="1:9" x14ac:dyDescent="0.25">
      <c r="A30" s="35" t="s">
        <v>117</v>
      </c>
      <c r="B30" s="36">
        <v>641</v>
      </c>
      <c r="C30" s="36">
        <v>581</v>
      </c>
      <c r="D30" s="36">
        <v>3633</v>
      </c>
      <c r="E30" s="36">
        <v>3615</v>
      </c>
      <c r="F30" s="37">
        <v>-0.5</v>
      </c>
      <c r="G30" s="10"/>
      <c r="H30" s="10"/>
      <c r="I30" s="10"/>
    </row>
    <row r="31" spans="1:9" x14ac:dyDescent="0.25">
      <c r="A31" s="32" t="s">
        <v>118</v>
      </c>
      <c r="B31" s="33">
        <v>1101</v>
      </c>
      <c r="C31" s="33">
        <v>1097</v>
      </c>
      <c r="D31" s="33">
        <v>7149</v>
      </c>
      <c r="E31" s="33">
        <v>8779</v>
      </c>
      <c r="F31" s="34">
        <v>22.8</v>
      </c>
      <c r="G31" s="10"/>
      <c r="H31" s="10"/>
      <c r="I31" s="10"/>
    </row>
    <row r="32" spans="1:9" x14ac:dyDescent="0.25">
      <c r="A32" s="35" t="s">
        <v>119</v>
      </c>
      <c r="B32" s="36">
        <v>22894</v>
      </c>
      <c r="C32" s="36">
        <v>27292</v>
      </c>
      <c r="D32" s="36">
        <v>231865</v>
      </c>
      <c r="E32" s="36">
        <v>241419</v>
      </c>
      <c r="F32" s="37">
        <v>4.12</v>
      </c>
      <c r="G32" s="10"/>
      <c r="H32" s="10"/>
      <c r="I32" s="10"/>
    </row>
    <row r="33" spans="1:9" x14ac:dyDescent="0.25">
      <c r="A33" s="32" t="s">
        <v>120</v>
      </c>
      <c r="B33" s="33">
        <v>429</v>
      </c>
      <c r="C33" s="33">
        <v>206</v>
      </c>
      <c r="D33" s="33">
        <v>8223</v>
      </c>
      <c r="E33" s="33">
        <v>6325</v>
      </c>
      <c r="F33" s="34">
        <v>-23.08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94137</v>
      </c>
      <c r="C35" s="39">
        <v>132213</v>
      </c>
      <c r="D35" s="39">
        <v>799139</v>
      </c>
      <c r="E35" s="39">
        <v>1076499</v>
      </c>
      <c r="F35" s="40">
        <v>34.71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4BEAD-4C88-4DB2-94E7-DC503B17358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14117</v>
      </c>
      <c r="C8" s="36">
        <v>16202</v>
      </c>
      <c r="D8" s="36">
        <v>105103</v>
      </c>
      <c r="E8" s="36">
        <v>142081</v>
      </c>
      <c r="F8" s="37">
        <v>35.18</v>
      </c>
      <c r="G8" s="10"/>
      <c r="H8" s="10"/>
      <c r="I8" s="10"/>
    </row>
    <row r="9" spans="1:12" x14ac:dyDescent="0.25">
      <c r="A9" s="32" t="s">
        <v>96</v>
      </c>
      <c r="B9" s="33">
        <v>1729</v>
      </c>
      <c r="C9" s="33">
        <v>1231</v>
      </c>
      <c r="D9" s="33">
        <v>17406</v>
      </c>
      <c r="E9" s="33">
        <v>17423</v>
      </c>
      <c r="F9" s="34">
        <v>0.1</v>
      </c>
      <c r="G9" s="10"/>
      <c r="H9" s="10"/>
      <c r="I9" s="10"/>
    </row>
    <row r="10" spans="1:12" x14ac:dyDescent="0.25">
      <c r="A10" s="35" t="s">
        <v>97</v>
      </c>
      <c r="B10" s="36">
        <v>4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420007</v>
      </c>
      <c r="C11" s="33">
        <v>418014</v>
      </c>
      <c r="D11" s="33">
        <v>3178276</v>
      </c>
      <c r="E11" s="33">
        <v>3176030</v>
      </c>
      <c r="F11" s="34">
        <v>-7.0000000000000007E-2</v>
      </c>
      <c r="G11" s="10"/>
      <c r="H11" s="10"/>
      <c r="I11" s="10"/>
    </row>
    <row r="12" spans="1:12" x14ac:dyDescent="0.25">
      <c r="A12" s="35" t="s">
        <v>99</v>
      </c>
      <c r="B12" s="36">
        <v>17703</v>
      </c>
      <c r="C12" s="36">
        <v>17974</v>
      </c>
      <c r="D12" s="36">
        <v>137339</v>
      </c>
      <c r="E12" s="36">
        <v>150484</v>
      </c>
      <c r="F12" s="37">
        <v>9.57</v>
      </c>
      <c r="G12" s="10"/>
      <c r="H12" s="10"/>
      <c r="I12" s="10"/>
    </row>
    <row r="13" spans="1:12" x14ac:dyDescent="0.25">
      <c r="A13" s="32" t="s">
        <v>100</v>
      </c>
      <c r="B13" s="33">
        <v>10240</v>
      </c>
      <c r="C13" s="33">
        <v>9142</v>
      </c>
      <c r="D13" s="33">
        <v>71407</v>
      </c>
      <c r="E13" s="33">
        <v>68649</v>
      </c>
      <c r="F13" s="34">
        <v>-3.86</v>
      </c>
      <c r="G13" s="10"/>
      <c r="H13" s="10"/>
      <c r="I13" s="10"/>
    </row>
    <row r="14" spans="1:12" x14ac:dyDescent="0.25">
      <c r="A14" s="35" t="s">
        <v>101</v>
      </c>
      <c r="B14" s="36">
        <v>314482</v>
      </c>
      <c r="C14" s="36">
        <v>334879</v>
      </c>
      <c r="D14" s="36">
        <v>2409324</v>
      </c>
      <c r="E14" s="36">
        <v>2452286</v>
      </c>
      <c r="F14" s="37">
        <v>1.78</v>
      </c>
      <c r="G14" s="10"/>
      <c r="H14" s="10"/>
      <c r="I14" s="10"/>
    </row>
    <row r="15" spans="1:12" x14ac:dyDescent="0.25">
      <c r="A15" s="32" t="s">
        <v>102</v>
      </c>
      <c r="B15" s="33">
        <v>42995</v>
      </c>
      <c r="C15" s="33">
        <v>39896</v>
      </c>
      <c r="D15" s="33">
        <v>362294</v>
      </c>
      <c r="E15" s="33">
        <v>341595</v>
      </c>
      <c r="F15" s="34">
        <v>-5.71</v>
      </c>
      <c r="G15" s="10"/>
      <c r="H15" s="10"/>
      <c r="I15" s="10"/>
    </row>
    <row r="16" spans="1:12" x14ac:dyDescent="0.25">
      <c r="A16" s="35" t="s">
        <v>103</v>
      </c>
      <c r="B16" s="36">
        <v>5542</v>
      </c>
      <c r="C16" s="36">
        <v>5576</v>
      </c>
      <c r="D16" s="36">
        <v>33850</v>
      </c>
      <c r="E16" s="36">
        <v>36321</v>
      </c>
      <c r="F16" s="37">
        <v>7.3</v>
      </c>
      <c r="G16" s="10"/>
      <c r="H16" s="10"/>
      <c r="I16" s="10"/>
    </row>
    <row r="17" spans="1:9" x14ac:dyDescent="0.25">
      <c r="A17" s="32" t="s">
        <v>104</v>
      </c>
      <c r="B17" s="33">
        <v>10103</v>
      </c>
      <c r="C17" s="33">
        <v>10853</v>
      </c>
      <c r="D17" s="33">
        <v>87344</v>
      </c>
      <c r="E17" s="33">
        <v>77419</v>
      </c>
      <c r="F17" s="34">
        <v>-11.36</v>
      </c>
      <c r="G17" s="10"/>
      <c r="H17" s="10"/>
      <c r="I17" s="10"/>
    </row>
    <row r="18" spans="1:9" x14ac:dyDescent="0.25">
      <c r="A18" s="35" t="s">
        <v>105</v>
      </c>
      <c r="B18" s="36">
        <v>466</v>
      </c>
      <c r="C18" s="36">
        <v>466</v>
      </c>
      <c r="D18" s="36">
        <v>3886</v>
      </c>
      <c r="E18" s="36">
        <v>3578</v>
      </c>
      <c r="F18" s="37">
        <v>-7.93</v>
      </c>
      <c r="G18" s="10"/>
      <c r="H18" s="10"/>
      <c r="I18" s="10"/>
    </row>
    <row r="19" spans="1:9" x14ac:dyDescent="0.25">
      <c r="A19" s="32" t="s">
        <v>106</v>
      </c>
      <c r="B19" s="33">
        <v>1425</v>
      </c>
      <c r="C19" s="33">
        <v>3630</v>
      </c>
      <c r="D19" s="33">
        <v>10697</v>
      </c>
      <c r="E19" s="33">
        <v>20595</v>
      </c>
      <c r="F19" s="34">
        <v>92.53</v>
      </c>
      <c r="G19" s="10"/>
      <c r="H19" s="10"/>
      <c r="I19" s="10"/>
    </row>
    <row r="20" spans="1:9" x14ac:dyDescent="0.25">
      <c r="A20" s="35" t="s">
        <v>107</v>
      </c>
      <c r="B20" s="36">
        <v>4516</v>
      </c>
      <c r="C20" s="36">
        <v>3594</v>
      </c>
      <c r="D20" s="36">
        <v>41096</v>
      </c>
      <c r="E20" s="36">
        <v>31157</v>
      </c>
      <c r="F20" s="37">
        <v>-24.18</v>
      </c>
      <c r="G20" s="10"/>
      <c r="H20" s="10"/>
      <c r="I20" s="10"/>
    </row>
    <row r="21" spans="1:9" x14ac:dyDescent="0.25">
      <c r="A21" s="32" t="s">
        <v>108</v>
      </c>
      <c r="B21" s="33">
        <v>6591</v>
      </c>
      <c r="C21" s="33">
        <v>7247</v>
      </c>
      <c r="D21" s="33">
        <v>51881</v>
      </c>
      <c r="E21" s="33">
        <v>53363</v>
      </c>
      <c r="F21" s="34">
        <v>2.86</v>
      </c>
      <c r="G21" s="10"/>
      <c r="H21" s="10"/>
      <c r="I21" s="10"/>
    </row>
    <row r="22" spans="1:9" x14ac:dyDescent="0.25">
      <c r="A22" s="35" t="s">
        <v>109</v>
      </c>
      <c r="B22" s="36">
        <v>99322</v>
      </c>
      <c r="C22" s="36">
        <v>97337</v>
      </c>
      <c r="D22" s="36">
        <v>782459</v>
      </c>
      <c r="E22" s="36">
        <v>779471</v>
      </c>
      <c r="F22" s="37">
        <v>-0.38</v>
      </c>
      <c r="G22" s="10"/>
      <c r="H22" s="10"/>
      <c r="I22" s="10"/>
    </row>
    <row r="23" spans="1:9" x14ac:dyDescent="0.25">
      <c r="A23" s="32" t="s">
        <v>110</v>
      </c>
      <c r="B23" s="33">
        <v>19501</v>
      </c>
      <c r="C23" s="33">
        <v>13144</v>
      </c>
      <c r="D23" s="33">
        <v>143863</v>
      </c>
      <c r="E23" s="33">
        <v>208319</v>
      </c>
      <c r="F23" s="34">
        <v>44.8</v>
      </c>
      <c r="G23" s="10"/>
      <c r="H23" s="10"/>
      <c r="I23" s="10"/>
    </row>
    <row r="24" spans="1:9" x14ac:dyDescent="0.25">
      <c r="A24" s="35" t="s">
        <v>111</v>
      </c>
      <c r="B24" s="36">
        <v>4074</v>
      </c>
      <c r="C24" s="36">
        <v>5043</v>
      </c>
      <c r="D24" s="36">
        <v>27130</v>
      </c>
      <c r="E24" s="36">
        <v>29648</v>
      </c>
      <c r="F24" s="37">
        <v>9.2799999999999994</v>
      </c>
      <c r="G24" s="10"/>
      <c r="H24" s="10"/>
      <c r="I24" s="10"/>
    </row>
    <row r="25" spans="1:9" x14ac:dyDescent="0.25">
      <c r="A25" s="32" t="s">
        <v>112</v>
      </c>
      <c r="B25" s="33">
        <v>550</v>
      </c>
      <c r="C25" s="33">
        <v>439</v>
      </c>
      <c r="D25" s="33">
        <v>5516</v>
      </c>
      <c r="E25" s="33">
        <v>3748</v>
      </c>
      <c r="F25" s="34">
        <v>-32.049999999999997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35381</v>
      </c>
      <c r="C28" s="36">
        <v>39941</v>
      </c>
      <c r="D28" s="36">
        <v>273569</v>
      </c>
      <c r="E28" s="36">
        <v>310997</v>
      </c>
      <c r="F28" s="37">
        <v>13.68</v>
      </c>
      <c r="G28" s="10"/>
      <c r="H28" s="10"/>
      <c r="I28" s="10"/>
    </row>
    <row r="29" spans="1:9" x14ac:dyDescent="0.25">
      <c r="A29" s="32" t="s">
        <v>116</v>
      </c>
      <c r="B29" s="33">
        <v>2745</v>
      </c>
      <c r="C29" s="33">
        <v>1739</v>
      </c>
      <c r="D29" s="33">
        <v>25366</v>
      </c>
      <c r="E29" s="33">
        <v>20287</v>
      </c>
      <c r="F29" s="34">
        <v>-20.02</v>
      </c>
      <c r="G29" s="10"/>
      <c r="H29" s="10"/>
      <c r="I29" s="10"/>
    </row>
    <row r="30" spans="1:9" x14ac:dyDescent="0.25">
      <c r="A30" s="35" t="s">
        <v>117</v>
      </c>
      <c r="B30" s="36">
        <v>11425</v>
      </c>
      <c r="C30" s="36">
        <v>12337</v>
      </c>
      <c r="D30" s="36">
        <v>84578</v>
      </c>
      <c r="E30" s="36">
        <v>91661</v>
      </c>
      <c r="F30" s="37">
        <v>8.3699999999999992</v>
      </c>
      <c r="G30" s="10"/>
      <c r="H30" s="10"/>
      <c r="I30" s="10"/>
    </row>
    <row r="31" spans="1:9" x14ac:dyDescent="0.25">
      <c r="A31" s="32" t="s">
        <v>118</v>
      </c>
      <c r="B31" s="33">
        <v>5292</v>
      </c>
      <c r="C31" s="33">
        <v>5459</v>
      </c>
      <c r="D31" s="33">
        <v>34300</v>
      </c>
      <c r="E31" s="33">
        <v>65871</v>
      </c>
      <c r="F31" s="34">
        <v>92.05</v>
      </c>
      <c r="G31" s="10"/>
      <c r="H31" s="10"/>
      <c r="I31" s="10"/>
    </row>
    <row r="32" spans="1:9" x14ac:dyDescent="0.25">
      <c r="A32" s="35" t="s">
        <v>119</v>
      </c>
      <c r="B32" s="36">
        <v>472065</v>
      </c>
      <c r="C32" s="36">
        <v>469237</v>
      </c>
      <c r="D32" s="36">
        <v>3780477</v>
      </c>
      <c r="E32" s="36">
        <v>3559032</v>
      </c>
      <c r="F32" s="37">
        <v>-5.86</v>
      </c>
      <c r="G32" s="10"/>
      <c r="H32" s="10"/>
      <c r="I32" s="10"/>
    </row>
    <row r="33" spans="1:9" x14ac:dyDescent="0.25">
      <c r="A33" s="32" t="s">
        <v>120</v>
      </c>
      <c r="B33" s="33">
        <v>20339</v>
      </c>
      <c r="C33" s="33">
        <v>18451</v>
      </c>
      <c r="D33" s="33">
        <v>137355</v>
      </c>
      <c r="E33" s="33">
        <v>148875</v>
      </c>
      <c r="F33" s="34">
        <v>8.39</v>
      </c>
      <c r="G33" s="10"/>
      <c r="H33" s="10"/>
      <c r="I33" s="10"/>
    </row>
    <row r="34" spans="1:9" x14ac:dyDescent="0.25">
      <c r="A34" s="35" t="s">
        <v>121</v>
      </c>
      <c r="B34" s="36">
        <v>3074</v>
      </c>
      <c r="C34" s="36">
        <v>2771</v>
      </c>
      <c r="D34" s="36">
        <v>22282</v>
      </c>
      <c r="E34" s="36">
        <v>22975</v>
      </c>
      <c r="F34" s="37">
        <v>3.11</v>
      </c>
      <c r="G34" s="10"/>
      <c r="H34" s="10"/>
      <c r="I34" s="10"/>
    </row>
    <row r="35" spans="1:9" x14ac:dyDescent="0.25">
      <c r="A35" s="38" t="s">
        <v>122</v>
      </c>
      <c r="B35" s="39">
        <v>1523685</v>
      </c>
      <c r="C35" s="39">
        <v>1534601</v>
      </c>
      <c r="D35" s="39">
        <v>11826819</v>
      </c>
      <c r="E35" s="39">
        <v>11811870</v>
      </c>
      <c r="F35" s="40">
        <v>-0.13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91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02FB5-C471-4569-9A4B-C16D0C746B89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.85546875" bestFit="1" customWidth="1"/>
  </cols>
  <sheetData>
    <row r="1" spans="1:12" s="16" customFormat="1" ht="22.5" customHeight="1" x14ac:dyDescent="0.35">
      <c r="F1" s="25" t="s">
        <v>141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429</v>
      </c>
      <c r="C8" s="36">
        <v>69</v>
      </c>
      <c r="D8" s="36">
        <v>1670</v>
      </c>
      <c r="E8" s="36">
        <v>1407</v>
      </c>
      <c r="F8" s="37">
        <v>-15.75</v>
      </c>
      <c r="G8" s="10"/>
      <c r="H8" s="10"/>
      <c r="I8" s="10"/>
    </row>
    <row r="9" spans="1:12" x14ac:dyDescent="0.25">
      <c r="A9" s="32" t="s">
        <v>96</v>
      </c>
      <c r="B9" s="33">
        <v>0</v>
      </c>
      <c r="C9" s="33">
        <v>96</v>
      </c>
      <c r="D9" s="33">
        <v>0</v>
      </c>
      <c r="E9" s="33">
        <v>104</v>
      </c>
      <c r="F9" s="44"/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350291</v>
      </c>
      <c r="C11" s="33">
        <v>346273</v>
      </c>
      <c r="D11" s="33">
        <v>2717342</v>
      </c>
      <c r="E11" s="33">
        <v>2643910</v>
      </c>
      <c r="F11" s="34">
        <v>-2.7</v>
      </c>
      <c r="G11" s="10"/>
      <c r="H11" s="10"/>
      <c r="I11" s="10"/>
    </row>
    <row r="12" spans="1:12" x14ac:dyDescent="0.25">
      <c r="A12" s="35" t="s">
        <v>99</v>
      </c>
      <c r="B12" s="36">
        <v>2342</v>
      </c>
      <c r="C12" s="36">
        <v>2112</v>
      </c>
      <c r="D12" s="36">
        <v>31722</v>
      </c>
      <c r="E12" s="36">
        <v>23450</v>
      </c>
      <c r="F12" s="37">
        <v>-26.08</v>
      </c>
      <c r="G12" s="10"/>
      <c r="H12" s="10"/>
      <c r="I12" s="10"/>
    </row>
    <row r="13" spans="1:12" x14ac:dyDescent="0.25">
      <c r="A13" s="32" t="s">
        <v>100</v>
      </c>
      <c r="B13" s="33">
        <v>1</v>
      </c>
      <c r="C13" s="33">
        <v>0</v>
      </c>
      <c r="D13" s="33">
        <v>7</v>
      </c>
      <c r="E13" s="33">
        <v>4</v>
      </c>
      <c r="F13" s="34">
        <v>-42.86</v>
      </c>
      <c r="G13" s="10"/>
      <c r="H13" s="10"/>
      <c r="I13" s="10"/>
    </row>
    <row r="14" spans="1:12" x14ac:dyDescent="0.25">
      <c r="A14" s="35" t="s">
        <v>101</v>
      </c>
      <c r="B14" s="36">
        <v>142360</v>
      </c>
      <c r="C14" s="36">
        <v>155603</v>
      </c>
      <c r="D14" s="36">
        <v>1056971</v>
      </c>
      <c r="E14" s="36">
        <v>1115330</v>
      </c>
      <c r="F14" s="37">
        <v>5.52</v>
      </c>
      <c r="G14" s="10"/>
      <c r="H14" s="10"/>
      <c r="I14" s="10"/>
    </row>
    <row r="15" spans="1:12" x14ac:dyDescent="0.25">
      <c r="A15" s="32" t="s">
        <v>102</v>
      </c>
      <c r="B15" s="33">
        <v>136</v>
      </c>
      <c r="C15" s="33">
        <v>85</v>
      </c>
      <c r="D15" s="33">
        <v>1363</v>
      </c>
      <c r="E15" s="33">
        <v>2035</v>
      </c>
      <c r="F15" s="34">
        <v>49.36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426</v>
      </c>
      <c r="D16" s="36">
        <v>47</v>
      </c>
      <c r="E16" s="36">
        <v>782</v>
      </c>
      <c r="F16" s="37">
        <v>1563.83</v>
      </c>
      <c r="G16" s="10"/>
      <c r="H16" s="10"/>
      <c r="I16" s="10"/>
    </row>
    <row r="17" spans="1:9" x14ac:dyDescent="0.25">
      <c r="A17" s="32" t="s">
        <v>104</v>
      </c>
      <c r="B17" s="33">
        <v>681</v>
      </c>
      <c r="C17" s="33">
        <v>193</v>
      </c>
      <c r="D17" s="33">
        <v>3343</v>
      </c>
      <c r="E17" s="33">
        <v>2060</v>
      </c>
      <c r="F17" s="34">
        <v>-38.380000000000003</v>
      </c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2</v>
      </c>
      <c r="E18" s="36">
        <v>0</v>
      </c>
      <c r="F18" s="37">
        <v>-100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29</v>
      </c>
      <c r="D19" s="33">
        <v>0</v>
      </c>
      <c r="E19" s="33">
        <v>198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100</v>
      </c>
      <c r="C20" s="36">
        <v>0</v>
      </c>
      <c r="D20" s="36">
        <v>135</v>
      </c>
      <c r="E20" s="36">
        <v>679</v>
      </c>
      <c r="F20" s="37">
        <v>402.96</v>
      </c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116</v>
      </c>
      <c r="E21" s="33">
        <v>7</v>
      </c>
      <c r="F21" s="34">
        <v>-94.4</v>
      </c>
      <c r="G21" s="10"/>
      <c r="H21" s="10"/>
      <c r="I21" s="10"/>
    </row>
    <row r="22" spans="1:9" x14ac:dyDescent="0.25">
      <c r="A22" s="35" t="s">
        <v>109</v>
      </c>
      <c r="B22" s="36">
        <v>53832</v>
      </c>
      <c r="C22" s="36">
        <v>48877</v>
      </c>
      <c r="D22" s="36">
        <v>445211</v>
      </c>
      <c r="E22" s="36">
        <v>393888</v>
      </c>
      <c r="F22" s="37">
        <v>-11.53</v>
      </c>
      <c r="G22" s="10"/>
      <c r="H22" s="10"/>
      <c r="I22" s="10"/>
    </row>
    <row r="23" spans="1:9" x14ac:dyDescent="0.25">
      <c r="A23" s="32" t="s">
        <v>110</v>
      </c>
      <c r="B23" s="33">
        <v>16949</v>
      </c>
      <c r="C23" s="33">
        <v>10636</v>
      </c>
      <c r="D23" s="33">
        <v>126559</v>
      </c>
      <c r="E23" s="33">
        <v>190090</v>
      </c>
      <c r="F23" s="34">
        <v>50.2</v>
      </c>
      <c r="G23" s="10"/>
      <c r="H23" s="10"/>
      <c r="I23" s="10"/>
    </row>
    <row r="24" spans="1:9" x14ac:dyDescent="0.25">
      <c r="A24" s="35" t="s">
        <v>111</v>
      </c>
      <c r="B24" s="36">
        <v>362</v>
      </c>
      <c r="C24" s="36">
        <v>2</v>
      </c>
      <c r="D24" s="36">
        <v>2354</v>
      </c>
      <c r="E24" s="36">
        <v>280</v>
      </c>
      <c r="F24" s="37">
        <v>-88.11</v>
      </c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4</v>
      </c>
      <c r="E25" s="33">
        <v>0</v>
      </c>
      <c r="F25" s="34">
        <v>-100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2192</v>
      </c>
      <c r="C28" s="36">
        <v>4469</v>
      </c>
      <c r="D28" s="36">
        <v>25397</v>
      </c>
      <c r="E28" s="36">
        <v>39789</v>
      </c>
      <c r="F28" s="37">
        <v>56.67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6</v>
      </c>
      <c r="C31" s="33">
        <v>442</v>
      </c>
      <c r="D31" s="33">
        <v>118</v>
      </c>
      <c r="E31" s="33">
        <v>24773</v>
      </c>
      <c r="F31" s="34">
        <v>20893.64</v>
      </c>
      <c r="G31" s="10"/>
      <c r="H31" s="10"/>
      <c r="I31" s="10"/>
    </row>
    <row r="32" spans="1:9" x14ac:dyDescent="0.25">
      <c r="A32" s="35" t="s">
        <v>119</v>
      </c>
      <c r="B32" s="36">
        <v>234629</v>
      </c>
      <c r="C32" s="36">
        <v>198029</v>
      </c>
      <c r="D32" s="36">
        <v>1971225</v>
      </c>
      <c r="E32" s="36">
        <v>1689178</v>
      </c>
      <c r="F32" s="37">
        <v>-14.31</v>
      </c>
      <c r="G32" s="10"/>
      <c r="H32" s="10"/>
      <c r="I32" s="10"/>
    </row>
    <row r="33" spans="1:9" x14ac:dyDescent="0.25">
      <c r="A33" s="32" t="s">
        <v>120</v>
      </c>
      <c r="B33" s="33">
        <v>994</v>
      </c>
      <c r="C33" s="33">
        <v>933</v>
      </c>
      <c r="D33" s="33">
        <v>5581</v>
      </c>
      <c r="E33" s="33">
        <v>8824</v>
      </c>
      <c r="F33" s="34">
        <v>58.11</v>
      </c>
      <c r="G33" s="10"/>
      <c r="H33" s="10"/>
      <c r="I33" s="10"/>
    </row>
    <row r="34" spans="1:9" x14ac:dyDescent="0.25">
      <c r="A34" s="35" t="s">
        <v>121</v>
      </c>
      <c r="B34" s="36">
        <v>14</v>
      </c>
      <c r="C34" s="36">
        <v>0</v>
      </c>
      <c r="D34" s="36">
        <v>23</v>
      </c>
      <c r="E34" s="36">
        <v>216</v>
      </c>
      <c r="F34" s="37">
        <v>858.89</v>
      </c>
      <c r="G34" s="10"/>
      <c r="H34" s="10"/>
      <c r="I34" s="10"/>
    </row>
    <row r="35" spans="1:9" x14ac:dyDescent="0.25">
      <c r="A35" s="38" t="s">
        <v>122</v>
      </c>
      <c r="B35" s="39">
        <v>805317</v>
      </c>
      <c r="C35" s="39">
        <v>768273</v>
      </c>
      <c r="D35" s="39">
        <v>6389188</v>
      </c>
      <c r="E35" s="39">
        <v>6137007</v>
      </c>
      <c r="F35" s="40">
        <v>-3.95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136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9C70B-6857-4DBB-90EE-248613267517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142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11415</v>
      </c>
      <c r="C8" s="36">
        <v>13054</v>
      </c>
      <c r="D8" s="36">
        <v>87419</v>
      </c>
      <c r="E8" s="36">
        <v>121405</v>
      </c>
      <c r="F8" s="37">
        <v>38.880000000000003</v>
      </c>
      <c r="G8" s="10"/>
      <c r="H8" s="10"/>
      <c r="I8" s="10"/>
    </row>
    <row r="9" spans="1:12" x14ac:dyDescent="0.25">
      <c r="A9" s="32" t="s">
        <v>96</v>
      </c>
      <c r="B9" s="33">
        <v>229</v>
      </c>
      <c r="C9" s="33">
        <v>177</v>
      </c>
      <c r="D9" s="33">
        <v>2527</v>
      </c>
      <c r="E9" s="33">
        <v>2190</v>
      </c>
      <c r="F9" s="34">
        <v>-13.36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15</v>
      </c>
      <c r="C11" s="33">
        <v>2</v>
      </c>
      <c r="D11" s="33">
        <v>153</v>
      </c>
      <c r="E11" s="33">
        <v>136</v>
      </c>
      <c r="F11" s="34">
        <v>-11.11</v>
      </c>
      <c r="G11" s="10"/>
      <c r="H11" s="10"/>
      <c r="I11" s="10"/>
    </row>
    <row r="12" spans="1:12" x14ac:dyDescent="0.25">
      <c r="A12" s="35" t="s">
        <v>99</v>
      </c>
      <c r="B12" s="36">
        <v>11724</v>
      </c>
      <c r="C12" s="36">
        <v>13521</v>
      </c>
      <c r="D12" s="36">
        <v>79456</v>
      </c>
      <c r="E12" s="36">
        <v>103195</v>
      </c>
      <c r="F12" s="37">
        <v>29.88</v>
      </c>
      <c r="G12" s="10"/>
      <c r="H12" s="10"/>
      <c r="I12" s="10"/>
    </row>
    <row r="13" spans="1:12" x14ac:dyDescent="0.25">
      <c r="A13" s="32" t="s">
        <v>100</v>
      </c>
      <c r="B13" s="33">
        <v>10236</v>
      </c>
      <c r="C13" s="33">
        <v>9142</v>
      </c>
      <c r="D13" s="33">
        <v>71388</v>
      </c>
      <c r="E13" s="33">
        <v>68625</v>
      </c>
      <c r="F13" s="34">
        <v>-3.87</v>
      </c>
      <c r="G13" s="10"/>
      <c r="H13" s="10"/>
      <c r="I13" s="10"/>
    </row>
    <row r="14" spans="1:12" x14ac:dyDescent="0.25">
      <c r="A14" s="35" t="s">
        <v>101</v>
      </c>
      <c r="B14" s="36">
        <v>18305</v>
      </c>
      <c r="C14" s="36">
        <v>15420</v>
      </c>
      <c r="D14" s="36">
        <v>155190</v>
      </c>
      <c r="E14" s="36">
        <v>130270</v>
      </c>
      <c r="F14" s="37">
        <v>-16.059999999999999</v>
      </c>
      <c r="G14" s="10"/>
      <c r="H14" s="10"/>
      <c r="I14" s="10"/>
    </row>
    <row r="15" spans="1:12" x14ac:dyDescent="0.25">
      <c r="A15" s="32" t="s">
        <v>102</v>
      </c>
      <c r="B15" s="33">
        <v>3622</v>
      </c>
      <c r="C15" s="33">
        <v>4345</v>
      </c>
      <c r="D15" s="33">
        <v>29408</v>
      </c>
      <c r="E15" s="33">
        <v>29678</v>
      </c>
      <c r="F15" s="34">
        <v>0.92</v>
      </c>
      <c r="G15" s="10"/>
      <c r="H15" s="10"/>
      <c r="I15" s="10"/>
    </row>
    <row r="16" spans="1:12" x14ac:dyDescent="0.25">
      <c r="A16" s="35" t="s">
        <v>103</v>
      </c>
      <c r="B16" s="36">
        <v>1684</v>
      </c>
      <c r="C16" s="36">
        <v>1289</v>
      </c>
      <c r="D16" s="36">
        <v>6998</v>
      </c>
      <c r="E16" s="36">
        <v>9498</v>
      </c>
      <c r="F16" s="37">
        <v>35.72</v>
      </c>
      <c r="G16" s="10"/>
      <c r="H16" s="10"/>
      <c r="I16" s="10"/>
    </row>
    <row r="17" spans="1:9" x14ac:dyDescent="0.25">
      <c r="A17" s="32" t="s">
        <v>104</v>
      </c>
      <c r="B17" s="33">
        <v>550</v>
      </c>
      <c r="C17" s="33">
        <v>511</v>
      </c>
      <c r="D17" s="33">
        <v>4883</v>
      </c>
      <c r="E17" s="33">
        <v>2194</v>
      </c>
      <c r="F17" s="34">
        <v>-55.07</v>
      </c>
      <c r="G17" s="10"/>
      <c r="H17" s="10"/>
      <c r="I17" s="10"/>
    </row>
    <row r="18" spans="1:9" x14ac:dyDescent="0.25">
      <c r="A18" s="35" t="s">
        <v>105</v>
      </c>
      <c r="B18" s="36">
        <v>460</v>
      </c>
      <c r="C18" s="36">
        <v>455</v>
      </c>
      <c r="D18" s="36">
        <v>3816</v>
      </c>
      <c r="E18" s="36">
        <v>3510</v>
      </c>
      <c r="F18" s="37">
        <v>-8.02</v>
      </c>
      <c r="G18" s="10"/>
      <c r="H18" s="10"/>
      <c r="I18" s="10"/>
    </row>
    <row r="19" spans="1:9" x14ac:dyDescent="0.25">
      <c r="A19" s="32" t="s">
        <v>106</v>
      </c>
      <c r="B19" s="33">
        <v>78</v>
      </c>
      <c r="C19" s="33">
        <v>1567</v>
      </c>
      <c r="D19" s="33">
        <v>690</v>
      </c>
      <c r="E19" s="33">
        <v>6312</v>
      </c>
      <c r="F19" s="34">
        <v>814.82</v>
      </c>
      <c r="G19" s="10"/>
      <c r="H19" s="10"/>
      <c r="I19" s="10"/>
    </row>
    <row r="20" spans="1:9" x14ac:dyDescent="0.25">
      <c r="A20" s="35" t="s">
        <v>107</v>
      </c>
      <c r="B20" s="36">
        <v>580</v>
      </c>
      <c r="C20" s="36">
        <v>825</v>
      </c>
      <c r="D20" s="36">
        <v>4998</v>
      </c>
      <c r="E20" s="36">
        <v>4816</v>
      </c>
      <c r="F20" s="37">
        <v>-3.64</v>
      </c>
      <c r="G20" s="10"/>
      <c r="H20" s="10"/>
      <c r="I20" s="10"/>
    </row>
    <row r="21" spans="1:9" x14ac:dyDescent="0.25">
      <c r="A21" s="32" t="s">
        <v>108</v>
      </c>
      <c r="B21" s="33">
        <v>4793</v>
      </c>
      <c r="C21" s="33">
        <v>6050</v>
      </c>
      <c r="D21" s="33">
        <v>42043</v>
      </c>
      <c r="E21" s="33">
        <v>45745</v>
      </c>
      <c r="F21" s="34">
        <v>8.81</v>
      </c>
      <c r="G21" s="10"/>
      <c r="H21" s="10"/>
      <c r="I21" s="10"/>
    </row>
    <row r="22" spans="1:9" x14ac:dyDescent="0.25">
      <c r="A22" s="35" t="s">
        <v>109</v>
      </c>
      <c r="B22" s="36">
        <v>40295</v>
      </c>
      <c r="C22" s="36">
        <v>42819</v>
      </c>
      <c r="D22" s="36">
        <v>296237</v>
      </c>
      <c r="E22" s="36">
        <v>339832</v>
      </c>
      <c r="F22" s="37">
        <v>14.72</v>
      </c>
      <c r="G22" s="10"/>
      <c r="H22" s="10"/>
      <c r="I22" s="10"/>
    </row>
    <row r="23" spans="1:9" x14ac:dyDescent="0.25">
      <c r="A23" s="32" t="s">
        <v>110</v>
      </c>
      <c r="B23" s="33">
        <v>905</v>
      </c>
      <c r="C23" s="33">
        <v>717</v>
      </c>
      <c r="D23" s="33">
        <v>6876</v>
      </c>
      <c r="E23" s="33">
        <v>4991</v>
      </c>
      <c r="F23" s="34">
        <v>-27.42</v>
      </c>
      <c r="G23" s="10"/>
      <c r="H23" s="10"/>
      <c r="I23" s="10"/>
    </row>
    <row r="24" spans="1:9" x14ac:dyDescent="0.25">
      <c r="A24" s="35" t="s">
        <v>111</v>
      </c>
      <c r="B24" s="36">
        <v>140</v>
      </c>
      <c r="C24" s="36">
        <v>818</v>
      </c>
      <c r="D24" s="36">
        <v>770</v>
      </c>
      <c r="E24" s="36">
        <v>2404</v>
      </c>
      <c r="F24" s="37">
        <v>212.28</v>
      </c>
      <c r="G24" s="10"/>
      <c r="H24" s="10"/>
      <c r="I24" s="10"/>
    </row>
    <row r="25" spans="1:9" x14ac:dyDescent="0.25">
      <c r="A25" s="32" t="s">
        <v>112</v>
      </c>
      <c r="B25" s="33">
        <v>548</v>
      </c>
      <c r="C25" s="33">
        <v>429</v>
      </c>
      <c r="D25" s="33">
        <v>5472</v>
      </c>
      <c r="E25" s="33">
        <v>3713</v>
      </c>
      <c r="F25" s="34">
        <v>-32.14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30596</v>
      </c>
      <c r="C28" s="36">
        <v>31809</v>
      </c>
      <c r="D28" s="36">
        <v>227439</v>
      </c>
      <c r="E28" s="36">
        <v>245209</v>
      </c>
      <c r="F28" s="37">
        <v>7.81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0</v>
      </c>
      <c r="D29" s="33">
        <v>0</v>
      </c>
      <c r="E29" s="33">
        <v>0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11332</v>
      </c>
      <c r="C30" s="36">
        <v>12276</v>
      </c>
      <c r="D30" s="36">
        <v>83695</v>
      </c>
      <c r="E30" s="36">
        <v>90754</v>
      </c>
      <c r="F30" s="37">
        <v>8.44</v>
      </c>
      <c r="G30" s="10"/>
      <c r="H30" s="10"/>
      <c r="I30" s="10"/>
    </row>
    <row r="31" spans="1:9" x14ac:dyDescent="0.25">
      <c r="A31" s="32" t="s">
        <v>118</v>
      </c>
      <c r="B31" s="33">
        <v>919</v>
      </c>
      <c r="C31" s="33">
        <v>620</v>
      </c>
      <c r="D31" s="33">
        <v>6163</v>
      </c>
      <c r="E31" s="33">
        <v>6273</v>
      </c>
      <c r="F31" s="34">
        <v>1.79</v>
      </c>
      <c r="G31" s="10"/>
      <c r="H31" s="10"/>
      <c r="I31" s="10"/>
    </row>
    <row r="32" spans="1:9" x14ac:dyDescent="0.25">
      <c r="A32" s="35" t="s">
        <v>119</v>
      </c>
      <c r="B32" s="36">
        <v>19029</v>
      </c>
      <c r="C32" s="36">
        <v>17515</v>
      </c>
      <c r="D32" s="36">
        <v>144487</v>
      </c>
      <c r="E32" s="36">
        <v>141068</v>
      </c>
      <c r="F32" s="37">
        <v>-2.37</v>
      </c>
      <c r="G32" s="10"/>
      <c r="H32" s="10"/>
      <c r="I32" s="10"/>
    </row>
    <row r="33" spans="1:9" x14ac:dyDescent="0.25">
      <c r="A33" s="32" t="s">
        <v>120</v>
      </c>
      <c r="B33" s="33">
        <v>1691</v>
      </c>
      <c r="C33" s="33">
        <v>1546</v>
      </c>
      <c r="D33" s="33">
        <v>9777</v>
      </c>
      <c r="E33" s="33">
        <v>12878</v>
      </c>
      <c r="F33" s="34">
        <v>31.72</v>
      </c>
      <c r="G33" s="10"/>
      <c r="H33" s="10"/>
      <c r="I33" s="10"/>
    </row>
    <row r="34" spans="1:9" x14ac:dyDescent="0.25">
      <c r="A34" s="35" t="s">
        <v>121</v>
      </c>
      <c r="B34" s="36">
        <v>2918</v>
      </c>
      <c r="C34" s="36">
        <v>2583</v>
      </c>
      <c r="D34" s="36">
        <v>21363</v>
      </c>
      <c r="E34" s="36">
        <v>21241</v>
      </c>
      <c r="F34" s="37">
        <v>-0.56999999999999995</v>
      </c>
      <c r="G34" s="10"/>
      <c r="H34" s="10"/>
      <c r="I34" s="10"/>
    </row>
    <row r="35" spans="1:9" x14ac:dyDescent="0.25">
      <c r="A35" s="38" t="s">
        <v>122</v>
      </c>
      <c r="B35" s="39">
        <v>172064</v>
      </c>
      <c r="C35" s="39">
        <v>177488</v>
      </c>
      <c r="D35" s="39">
        <v>1291247</v>
      </c>
      <c r="E35" s="39">
        <v>1395934</v>
      </c>
      <c r="F35" s="40">
        <v>8.11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143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78820-6DFC-4875-A067-27F7CE01CD3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144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2273</v>
      </c>
      <c r="C8" s="36">
        <v>3079</v>
      </c>
      <c r="D8" s="36">
        <v>16014</v>
      </c>
      <c r="E8" s="36">
        <v>19269</v>
      </c>
      <c r="F8" s="37">
        <v>20.329999999999998</v>
      </c>
      <c r="G8" s="10"/>
      <c r="H8" s="10"/>
      <c r="I8" s="10"/>
    </row>
    <row r="9" spans="1:12" x14ac:dyDescent="0.25">
      <c r="A9" s="32" t="s">
        <v>96</v>
      </c>
      <c r="B9" s="33">
        <v>1499</v>
      </c>
      <c r="C9" s="33">
        <v>958</v>
      </c>
      <c r="D9" s="33">
        <v>14879</v>
      </c>
      <c r="E9" s="33">
        <v>15130</v>
      </c>
      <c r="F9" s="34">
        <v>1.69</v>
      </c>
      <c r="G9" s="10"/>
      <c r="H9" s="10"/>
      <c r="I9" s="10"/>
    </row>
    <row r="10" spans="1:12" x14ac:dyDescent="0.25">
      <c r="A10" s="35" t="s">
        <v>97</v>
      </c>
      <c r="B10" s="36">
        <v>4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69701</v>
      </c>
      <c r="C11" s="33">
        <v>71739</v>
      </c>
      <c r="D11" s="33">
        <v>460781</v>
      </c>
      <c r="E11" s="33">
        <v>531984</v>
      </c>
      <c r="F11" s="34">
        <v>15.45</v>
      </c>
      <c r="G11" s="10"/>
      <c r="H11" s="10"/>
      <c r="I11" s="10"/>
    </row>
    <row r="12" spans="1:12" x14ac:dyDescent="0.25">
      <c r="A12" s="35" t="s">
        <v>99</v>
      </c>
      <c r="B12" s="36">
        <v>3637</v>
      </c>
      <c r="C12" s="36">
        <v>2341</v>
      </c>
      <c r="D12" s="36">
        <v>26161</v>
      </c>
      <c r="E12" s="36">
        <v>23839</v>
      </c>
      <c r="F12" s="37">
        <v>-8.8800000000000008</v>
      </c>
      <c r="G12" s="10"/>
      <c r="H12" s="10"/>
      <c r="I12" s="10"/>
    </row>
    <row r="13" spans="1:12" x14ac:dyDescent="0.25">
      <c r="A13" s="32" t="s">
        <v>100</v>
      </c>
      <c r="B13" s="33">
        <v>3</v>
      </c>
      <c r="C13" s="33">
        <v>0</v>
      </c>
      <c r="D13" s="33">
        <v>10</v>
      </c>
      <c r="E13" s="33">
        <v>20</v>
      </c>
      <c r="F13" s="34">
        <v>100</v>
      </c>
      <c r="G13" s="10"/>
      <c r="H13" s="10"/>
      <c r="I13" s="10"/>
    </row>
    <row r="14" spans="1:12" x14ac:dyDescent="0.25">
      <c r="A14" s="35" t="s">
        <v>101</v>
      </c>
      <c r="B14" s="36">
        <v>153818</v>
      </c>
      <c r="C14" s="36">
        <v>163857</v>
      </c>
      <c r="D14" s="36">
        <v>1197164</v>
      </c>
      <c r="E14" s="36">
        <v>1206687</v>
      </c>
      <c r="F14" s="37">
        <v>0.8</v>
      </c>
      <c r="G14" s="10"/>
      <c r="H14" s="10"/>
      <c r="I14" s="10"/>
    </row>
    <row r="15" spans="1:12" x14ac:dyDescent="0.25">
      <c r="A15" s="32" t="s">
        <v>102</v>
      </c>
      <c r="B15" s="33">
        <v>39237</v>
      </c>
      <c r="C15" s="33">
        <v>35467</v>
      </c>
      <c r="D15" s="33">
        <v>331524</v>
      </c>
      <c r="E15" s="33">
        <v>309883</v>
      </c>
      <c r="F15" s="34">
        <v>-6.53</v>
      </c>
      <c r="G15" s="10"/>
      <c r="H15" s="10"/>
      <c r="I15" s="10"/>
    </row>
    <row r="16" spans="1:12" x14ac:dyDescent="0.25">
      <c r="A16" s="35" t="s">
        <v>103</v>
      </c>
      <c r="B16" s="36">
        <v>3858</v>
      </c>
      <c r="C16" s="36">
        <v>3861</v>
      </c>
      <c r="D16" s="36">
        <v>26805</v>
      </c>
      <c r="E16" s="36">
        <v>26041</v>
      </c>
      <c r="F16" s="37">
        <v>-2.85</v>
      </c>
      <c r="G16" s="10"/>
      <c r="H16" s="10"/>
      <c r="I16" s="10"/>
    </row>
    <row r="17" spans="1:9" x14ac:dyDescent="0.25">
      <c r="A17" s="32" t="s">
        <v>104</v>
      </c>
      <c r="B17" s="33">
        <v>8872</v>
      </c>
      <c r="C17" s="33">
        <v>10149</v>
      </c>
      <c r="D17" s="33">
        <v>79118</v>
      </c>
      <c r="E17" s="33">
        <v>73165</v>
      </c>
      <c r="F17" s="34">
        <v>-7.52</v>
      </c>
      <c r="G17" s="10"/>
      <c r="H17" s="10"/>
      <c r="I17" s="10"/>
    </row>
    <row r="18" spans="1:9" x14ac:dyDescent="0.25">
      <c r="A18" s="35" t="s">
        <v>105</v>
      </c>
      <c r="B18" s="36">
        <v>6</v>
      </c>
      <c r="C18" s="36">
        <v>11</v>
      </c>
      <c r="D18" s="36">
        <v>68</v>
      </c>
      <c r="E18" s="36">
        <v>68</v>
      </c>
      <c r="F18" s="37">
        <v>0</v>
      </c>
      <c r="G18" s="10"/>
      <c r="H18" s="10"/>
      <c r="I18" s="10"/>
    </row>
    <row r="19" spans="1:9" x14ac:dyDescent="0.25">
      <c r="A19" s="32" t="s">
        <v>106</v>
      </c>
      <c r="B19" s="33">
        <v>1347</v>
      </c>
      <c r="C19" s="33">
        <v>2035</v>
      </c>
      <c r="D19" s="33">
        <v>10007</v>
      </c>
      <c r="E19" s="33">
        <v>14084</v>
      </c>
      <c r="F19" s="34">
        <v>40.74</v>
      </c>
      <c r="G19" s="10"/>
      <c r="H19" s="10"/>
      <c r="I19" s="10"/>
    </row>
    <row r="20" spans="1:9" x14ac:dyDescent="0.25">
      <c r="A20" s="35" t="s">
        <v>107</v>
      </c>
      <c r="B20" s="36">
        <v>3836</v>
      </c>
      <c r="C20" s="36">
        <v>2769</v>
      </c>
      <c r="D20" s="36">
        <v>35963</v>
      </c>
      <c r="E20" s="36">
        <v>25662</v>
      </c>
      <c r="F20" s="37">
        <v>-28.64</v>
      </c>
      <c r="G20" s="10"/>
      <c r="H20" s="10"/>
      <c r="I20" s="10"/>
    </row>
    <row r="21" spans="1:9" x14ac:dyDescent="0.25">
      <c r="A21" s="32" t="s">
        <v>108</v>
      </c>
      <c r="B21" s="33">
        <v>1798</v>
      </c>
      <c r="C21" s="33">
        <v>1197</v>
      </c>
      <c r="D21" s="33">
        <v>9722</v>
      </c>
      <c r="E21" s="33">
        <v>7611</v>
      </c>
      <c r="F21" s="34">
        <v>-21.72</v>
      </c>
      <c r="G21" s="10"/>
      <c r="H21" s="10"/>
      <c r="I21" s="10"/>
    </row>
    <row r="22" spans="1:9" x14ac:dyDescent="0.25">
      <c r="A22" s="35" t="s">
        <v>109</v>
      </c>
      <c r="B22" s="36">
        <v>5195</v>
      </c>
      <c r="C22" s="36">
        <v>5641</v>
      </c>
      <c r="D22" s="36">
        <v>41005</v>
      </c>
      <c r="E22" s="36">
        <v>45751</v>
      </c>
      <c r="F22" s="37">
        <v>11.57</v>
      </c>
      <c r="G22" s="10"/>
      <c r="H22" s="10"/>
      <c r="I22" s="10"/>
    </row>
    <row r="23" spans="1:9" x14ac:dyDescent="0.25">
      <c r="A23" s="32" t="s">
        <v>110</v>
      </c>
      <c r="B23" s="33">
        <v>1647</v>
      </c>
      <c r="C23" s="33">
        <v>1791</v>
      </c>
      <c r="D23" s="33">
        <v>10428</v>
      </c>
      <c r="E23" s="33">
        <v>13238</v>
      </c>
      <c r="F23" s="34">
        <v>26.95</v>
      </c>
      <c r="G23" s="10"/>
      <c r="H23" s="10"/>
      <c r="I23" s="10"/>
    </row>
    <row r="24" spans="1:9" x14ac:dyDescent="0.25">
      <c r="A24" s="35" t="s">
        <v>111</v>
      </c>
      <c r="B24" s="36">
        <v>3572</v>
      </c>
      <c r="C24" s="36">
        <v>4223</v>
      </c>
      <c r="D24" s="36">
        <v>24006</v>
      </c>
      <c r="E24" s="36">
        <v>26964</v>
      </c>
      <c r="F24" s="37">
        <v>12.32</v>
      </c>
      <c r="G24" s="10"/>
      <c r="H24" s="10"/>
      <c r="I24" s="10"/>
    </row>
    <row r="25" spans="1:9" x14ac:dyDescent="0.25">
      <c r="A25" s="32" t="s">
        <v>112</v>
      </c>
      <c r="B25" s="33">
        <v>2</v>
      </c>
      <c r="C25" s="33">
        <v>10</v>
      </c>
      <c r="D25" s="33">
        <v>40</v>
      </c>
      <c r="E25" s="33">
        <v>35</v>
      </c>
      <c r="F25" s="34">
        <v>-12.5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2593</v>
      </c>
      <c r="C28" s="36">
        <v>3663</v>
      </c>
      <c r="D28" s="36">
        <v>20733</v>
      </c>
      <c r="E28" s="36">
        <v>25999</v>
      </c>
      <c r="F28" s="37">
        <v>25.4</v>
      </c>
      <c r="G28" s="10"/>
      <c r="H28" s="10"/>
      <c r="I28" s="10"/>
    </row>
    <row r="29" spans="1:9" x14ac:dyDescent="0.25">
      <c r="A29" s="32" t="s">
        <v>116</v>
      </c>
      <c r="B29" s="33">
        <v>2745</v>
      </c>
      <c r="C29" s="33">
        <v>1739</v>
      </c>
      <c r="D29" s="33">
        <v>25366</v>
      </c>
      <c r="E29" s="33">
        <v>20282</v>
      </c>
      <c r="F29" s="34">
        <v>-20.04</v>
      </c>
      <c r="G29" s="10"/>
      <c r="H29" s="10"/>
      <c r="I29" s="10"/>
    </row>
    <row r="30" spans="1:9" x14ac:dyDescent="0.25">
      <c r="A30" s="35" t="s">
        <v>117</v>
      </c>
      <c r="B30" s="36">
        <v>93</v>
      </c>
      <c r="C30" s="36">
        <v>61</v>
      </c>
      <c r="D30" s="36">
        <v>883</v>
      </c>
      <c r="E30" s="36">
        <v>906</v>
      </c>
      <c r="F30" s="37">
        <v>2.63</v>
      </c>
      <c r="G30" s="10"/>
      <c r="H30" s="10"/>
      <c r="I30" s="10"/>
    </row>
    <row r="31" spans="1:9" x14ac:dyDescent="0.25">
      <c r="A31" s="32" t="s">
        <v>118</v>
      </c>
      <c r="B31" s="33">
        <v>4368</v>
      </c>
      <c r="C31" s="33">
        <v>4398</v>
      </c>
      <c r="D31" s="33">
        <v>28019</v>
      </c>
      <c r="E31" s="33">
        <v>34825</v>
      </c>
      <c r="F31" s="34">
        <v>24.29</v>
      </c>
      <c r="G31" s="10"/>
      <c r="H31" s="10"/>
      <c r="I31" s="10"/>
    </row>
    <row r="32" spans="1:9" x14ac:dyDescent="0.25">
      <c r="A32" s="35" t="s">
        <v>119</v>
      </c>
      <c r="B32" s="36">
        <v>218407</v>
      </c>
      <c r="C32" s="36">
        <v>253693</v>
      </c>
      <c r="D32" s="36">
        <v>1664765</v>
      </c>
      <c r="E32" s="36">
        <v>1728786</v>
      </c>
      <c r="F32" s="37">
        <v>3.85</v>
      </c>
      <c r="G32" s="10"/>
      <c r="H32" s="10"/>
      <c r="I32" s="10"/>
    </row>
    <row r="33" spans="1:9" x14ac:dyDescent="0.25">
      <c r="A33" s="32" t="s">
        <v>120</v>
      </c>
      <c r="B33" s="33">
        <v>17654</v>
      </c>
      <c r="C33" s="33">
        <v>15972</v>
      </c>
      <c r="D33" s="33">
        <v>121997</v>
      </c>
      <c r="E33" s="33">
        <v>127173</v>
      </c>
      <c r="F33" s="34">
        <v>4.24</v>
      </c>
      <c r="G33" s="10"/>
      <c r="H33" s="10"/>
      <c r="I33" s="10"/>
    </row>
    <row r="34" spans="1:9" x14ac:dyDescent="0.25">
      <c r="A34" s="35" t="s">
        <v>121</v>
      </c>
      <c r="B34" s="36">
        <v>142</v>
      </c>
      <c r="C34" s="36">
        <v>188</v>
      </c>
      <c r="D34" s="36">
        <v>896</v>
      </c>
      <c r="E34" s="36">
        <v>1519</v>
      </c>
      <c r="F34" s="37">
        <v>69.48</v>
      </c>
      <c r="G34" s="10"/>
      <c r="H34" s="10"/>
      <c r="I34" s="10"/>
    </row>
    <row r="35" spans="1:9" x14ac:dyDescent="0.25">
      <c r="A35" s="38" t="s">
        <v>122</v>
      </c>
      <c r="B35" s="39">
        <v>546305</v>
      </c>
      <c r="C35" s="39">
        <v>588840</v>
      </c>
      <c r="D35" s="39">
        <v>4146376</v>
      </c>
      <c r="E35" s="39">
        <v>4278928</v>
      </c>
      <c r="F35" s="40">
        <v>3.2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145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05B5-F313-4D12-A3F0-6817A40C4730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146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1</v>
      </c>
      <c r="E7" s="33">
        <v>8</v>
      </c>
      <c r="F7" s="34">
        <v>700</v>
      </c>
      <c r="G7" s="10"/>
      <c r="H7" s="10"/>
      <c r="I7" s="10"/>
    </row>
    <row r="8" spans="1:12" x14ac:dyDescent="0.25">
      <c r="A8" s="35" t="s">
        <v>95</v>
      </c>
      <c r="B8" s="36">
        <v>13688</v>
      </c>
      <c r="C8" s="36">
        <v>16133</v>
      </c>
      <c r="D8" s="36">
        <v>103433</v>
      </c>
      <c r="E8" s="36">
        <v>140674</v>
      </c>
      <c r="F8" s="37">
        <v>36.01</v>
      </c>
      <c r="G8" s="10"/>
      <c r="H8" s="10"/>
      <c r="I8" s="10"/>
    </row>
    <row r="9" spans="1:12" x14ac:dyDescent="0.25">
      <c r="A9" s="32" t="s">
        <v>96</v>
      </c>
      <c r="B9" s="33">
        <v>1729</v>
      </c>
      <c r="C9" s="33">
        <v>1135</v>
      </c>
      <c r="D9" s="33">
        <v>17406</v>
      </c>
      <c r="E9" s="33">
        <v>17319</v>
      </c>
      <c r="F9" s="34">
        <v>-0.5</v>
      </c>
      <c r="G9" s="10"/>
      <c r="H9" s="10"/>
      <c r="I9" s="10"/>
    </row>
    <row r="10" spans="1:12" x14ac:dyDescent="0.25">
      <c r="A10" s="35" t="s">
        <v>97</v>
      </c>
      <c r="B10" s="36">
        <v>4</v>
      </c>
      <c r="C10" s="36">
        <v>0</v>
      </c>
      <c r="D10" s="36">
        <v>22</v>
      </c>
      <c r="E10" s="36">
        <v>0</v>
      </c>
      <c r="F10" s="37">
        <v>-100</v>
      </c>
      <c r="G10" s="10"/>
      <c r="H10" s="10"/>
      <c r="I10" s="10"/>
    </row>
    <row r="11" spans="1:12" x14ac:dyDescent="0.25">
      <c r="A11" s="32" t="s">
        <v>98</v>
      </c>
      <c r="B11" s="33">
        <v>69716</v>
      </c>
      <c r="C11" s="33">
        <v>71741</v>
      </c>
      <c r="D11" s="33">
        <v>460934</v>
      </c>
      <c r="E11" s="33">
        <v>532120</v>
      </c>
      <c r="F11" s="34">
        <v>15.44</v>
      </c>
      <c r="G11" s="10"/>
      <c r="H11" s="10"/>
      <c r="I11" s="10"/>
    </row>
    <row r="12" spans="1:12" x14ac:dyDescent="0.25">
      <c r="A12" s="35" t="s">
        <v>99</v>
      </c>
      <c r="B12" s="36">
        <v>15361</v>
      </c>
      <c r="C12" s="36">
        <v>15862</v>
      </c>
      <c r="D12" s="36">
        <v>105617</v>
      </c>
      <c r="E12" s="36">
        <v>127034</v>
      </c>
      <c r="F12" s="37">
        <v>20.28</v>
      </c>
      <c r="G12" s="10"/>
      <c r="H12" s="10"/>
      <c r="I12" s="10"/>
    </row>
    <row r="13" spans="1:12" x14ac:dyDescent="0.25">
      <c r="A13" s="32" t="s">
        <v>100</v>
      </c>
      <c r="B13" s="33">
        <v>10239</v>
      </c>
      <c r="C13" s="33">
        <v>9142</v>
      </c>
      <c r="D13" s="33">
        <v>71398</v>
      </c>
      <c r="E13" s="33">
        <v>68645</v>
      </c>
      <c r="F13" s="34">
        <v>-3.86</v>
      </c>
      <c r="G13" s="10"/>
      <c r="H13" s="10"/>
      <c r="I13" s="10"/>
    </row>
    <row r="14" spans="1:12" x14ac:dyDescent="0.25">
      <c r="A14" s="35" t="s">
        <v>101</v>
      </c>
      <c r="B14" s="36">
        <v>172122</v>
      </c>
      <c r="C14" s="36">
        <v>179277</v>
      </c>
      <c r="D14" s="36">
        <v>1352354</v>
      </c>
      <c r="E14" s="36">
        <v>1336956</v>
      </c>
      <c r="F14" s="37">
        <v>-1.1399999999999999</v>
      </c>
      <c r="G14" s="10"/>
      <c r="H14" s="10"/>
      <c r="I14" s="10"/>
    </row>
    <row r="15" spans="1:12" x14ac:dyDescent="0.25">
      <c r="A15" s="32" t="s">
        <v>102</v>
      </c>
      <c r="B15" s="33">
        <v>42858</v>
      </c>
      <c r="C15" s="33">
        <v>39811</v>
      </c>
      <c r="D15" s="33">
        <v>360932</v>
      </c>
      <c r="E15" s="33">
        <v>339560</v>
      </c>
      <c r="F15" s="34">
        <v>-5.92</v>
      </c>
      <c r="G15" s="10"/>
      <c r="H15" s="10"/>
      <c r="I15" s="10"/>
    </row>
    <row r="16" spans="1:12" x14ac:dyDescent="0.25">
      <c r="A16" s="35" t="s">
        <v>103</v>
      </c>
      <c r="B16" s="36">
        <v>5542</v>
      </c>
      <c r="C16" s="36">
        <v>5150</v>
      </c>
      <c r="D16" s="36">
        <v>33803</v>
      </c>
      <c r="E16" s="36">
        <v>35539</v>
      </c>
      <c r="F16" s="37">
        <v>5.13</v>
      </c>
      <c r="G16" s="10"/>
      <c r="H16" s="10"/>
      <c r="I16" s="10"/>
    </row>
    <row r="17" spans="1:9" x14ac:dyDescent="0.25">
      <c r="A17" s="32" t="s">
        <v>104</v>
      </c>
      <c r="B17" s="33">
        <v>9422</v>
      </c>
      <c r="C17" s="33">
        <v>10660</v>
      </c>
      <c r="D17" s="33">
        <v>84001</v>
      </c>
      <c r="E17" s="33">
        <v>75359</v>
      </c>
      <c r="F17" s="34">
        <v>-10.29</v>
      </c>
      <c r="G17" s="10"/>
      <c r="H17" s="10"/>
      <c r="I17" s="10"/>
    </row>
    <row r="18" spans="1:9" x14ac:dyDescent="0.25">
      <c r="A18" s="35" t="s">
        <v>105</v>
      </c>
      <c r="B18" s="36">
        <v>466</v>
      </c>
      <c r="C18" s="36">
        <v>466</v>
      </c>
      <c r="D18" s="36">
        <v>3884</v>
      </c>
      <c r="E18" s="36">
        <v>3578</v>
      </c>
      <c r="F18" s="37">
        <v>-7.88</v>
      </c>
      <c r="G18" s="10"/>
      <c r="H18" s="10"/>
      <c r="I18" s="10"/>
    </row>
    <row r="19" spans="1:9" x14ac:dyDescent="0.25">
      <c r="A19" s="32" t="s">
        <v>106</v>
      </c>
      <c r="B19" s="33">
        <v>1425</v>
      </c>
      <c r="C19" s="33">
        <v>3601</v>
      </c>
      <c r="D19" s="33">
        <v>10697</v>
      </c>
      <c r="E19" s="33">
        <v>20396</v>
      </c>
      <c r="F19" s="34">
        <v>90.67</v>
      </c>
      <c r="G19" s="10"/>
      <c r="H19" s="10"/>
      <c r="I19" s="10"/>
    </row>
    <row r="20" spans="1:9" x14ac:dyDescent="0.25">
      <c r="A20" s="35" t="s">
        <v>107</v>
      </c>
      <c r="B20" s="36">
        <v>4416</v>
      </c>
      <c r="C20" s="36">
        <v>3594</v>
      </c>
      <c r="D20" s="36">
        <v>40961</v>
      </c>
      <c r="E20" s="36">
        <v>30478</v>
      </c>
      <c r="F20" s="37">
        <v>-25.59</v>
      </c>
      <c r="G20" s="10"/>
      <c r="H20" s="10"/>
      <c r="I20" s="10"/>
    </row>
    <row r="21" spans="1:9" x14ac:dyDescent="0.25">
      <c r="A21" s="32" t="s">
        <v>108</v>
      </c>
      <c r="B21" s="33">
        <v>6591</v>
      </c>
      <c r="C21" s="33">
        <v>7247</v>
      </c>
      <c r="D21" s="33">
        <v>51765</v>
      </c>
      <c r="E21" s="33">
        <v>53356</v>
      </c>
      <c r="F21" s="34">
        <v>3.07</v>
      </c>
      <c r="G21" s="10"/>
      <c r="H21" s="10"/>
      <c r="I21" s="10"/>
    </row>
    <row r="22" spans="1:9" x14ac:dyDescent="0.25">
      <c r="A22" s="35" t="s">
        <v>109</v>
      </c>
      <c r="B22" s="36">
        <v>45490</v>
      </c>
      <c r="C22" s="36">
        <v>48460</v>
      </c>
      <c r="D22" s="36">
        <v>337242</v>
      </c>
      <c r="E22" s="36">
        <v>385583</v>
      </c>
      <c r="F22" s="37">
        <v>14.33</v>
      </c>
      <c r="G22" s="10"/>
      <c r="H22" s="10"/>
      <c r="I22" s="10"/>
    </row>
    <row r="23" spans="1:9" x14ac:dyDescent="0.25">
      <c r="A23" s="32" t="s">
        <v>110</v>
      </c>
      <c r="B23" s="33">
        <v>2552</v>
      </c>
      <c r="C23" s="33">
        <v>2508</v>
      </c>
      <c r="D23" s="33">
        <v>17304</v>
      </c>
      <c r="E23" s="33">
        <v>18229</v>
      </c>
      <c r="F23" s="34">
        <v>5.34</v>
      </c>
      <c r="G23" s="10"/>
      <c r="H23" s="10"/>
      <c r="I23" s="10"/>
    </row>
    <row r="24" spans="1:9" x14ac:dyDescent="0.25">
      <c r="A24" s="35" t="s">
        <v>111</v>
      </c>
      <c r="B24" s="36">
        <v>3712</v>
      </c>
      <c r="C24" s="36">
        <v>5041</v>
      </c>
      <c r="D24" s="36">
        <v>24776</v>
      </c>
      <c r="E24" s="36">
        <v>29368</v>
      </c>
      <c r="F24" s="37">
        <v>18.53</v>
      </c>
      <c r="G24" s="10"/>
      <c r="H24" s="10"/>
      <c r="I24" s="10"/>
    </row>
    <row r="25" spans="1:9" x14ac:dyDescent="0.25">
      <c r="A25" s="32" t="s">
        <v>112</v>
      </c>
      <c r="B25" s="33">
        <v>550</v>
      </c>
      <c r="C25" s="33">
        <v>439</v>
      </c>
      <c r="D25" s="33">
        <v>5512</v>
      </c>
      <c r="E25" s="33">
        <v>3748</v>
      </c>
      <c r="F25" s="34">
        <v>-32</v>
      </c>
      <c r="G25" s="10"/>
      <c r="H25" s="10"/>
      <c r="I25" s="10"/>
    </row>
    <row r="26" spans="1:9" x14ac:dyDescent="0.25">
      <c r="A26" s="35" t="s">
        <v>113</v>
      </c>
      <c r="B26" s="36">
        <v>0</v>
      </c>
      <c r="C26" s="36">
        <v>0</v>
      </c>
      <c r="D26" s="36">
        <v>0</v>
      </c>
      <c r="E26" s="36">
        <v>0</v>
      </c>
      <c r="F26" s="43"/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33189</v>
      </c>
      <c r="C28" s="36">
        <v>35472</v>
      </c>
      <c r="D28" s="36">
        <v>248172</v>
      </c>
      <c r="E28" s="36">
        <v>271208</v>
      </c>
      <c r="F28" s="37">
        <v>9.2799999999999994</v>
      </c>
      <c r="G28" s="10"/>
      <c r="H28" s="10"/>
      <c r="I28" s="10"/>
    </row>
    <row r="29" spans="1:9" x14ac:dyDescent="0.25">
      <c r="A29" s="32" t="s">
        <v>116</v>
      </c>
      <c r="B29" s="33">
        <v>2745</v>
      </c>
      <c r="C29" s="33">
        <v>1739</v>
      </c>
      <c r="D29" s="33">
        <v>25366</v>
      </c>
      <c r="E29" s="33">
        <v>20282</v>
      </c>
      <c r="F29" s="34">
        <v>-20.04</v>
      </c>
      <c r="G29" s="10"/>
      <c r="H29" s="10"/>
      <c r="I29" s="10"/>
    </row>
    <row r="30" spans="1:9" x14ac:dyDescent="0.25">
      <c r="A30" s="35" t="s">
        <v>117</v>
      </c>
      <c r="B30" s="36">
        <v>11425</v>
      </c>
      <c r="C30" s="36">
        <v>12337</v>
      </c>
      <c r="D30" s="36">
        <v>84578</v>
      </c>
      <c r="E30" s="36">
        <v>91661</v>
      </c>
      <c r="F30" s="37">
        <v>8.3699999999999992</v>
      </c>
      <c r="G30" s="10"/>
      <c r="H30" s="10"/>
      <c r="I30" s="10"/>
    </row>
    <row r="31" spans="1:9" x14ac:dyDescent="0.25">
      <c r="A31" s="32" t="s">
        <v>118</v>
      </c>
      <c r="B31" s="33">
        <v>5286</v>
      </c>
      <c r="C31" s="33">
        <v>5017</v>
      </c>
      <c r="D31" s="33">
        <v>34182</v>
      </c>
      <c r="E31" s="33">
        <v>41098</v>
      </c>
      <c r="F31" s="34">
        <v>20.239999999999998</v>
      </c>
      <c r="G31" s="10"/>
      <c r="H31" s="10"/>
      <c r="I31" s="10"/>
    </row>
    <row r="32" spans="1:9" x14ac:dyDescent="0.25">
      <c r="A32" s="35" t="s">
        <v>119</v>
      </c>
      <c r="B32" s="36">
        <v>237436</v>
      </c>
      <c r="C32" s="36">
        <v>271208</v>
      </c>
      <c r="D32" s="36">
        <v>1809252</v>
      </c>
      <c r="E32" s="36">
        <v>1869854</v>
      </c>
      <c r="F32" s="37">
        <v>3.35</v>
      </c>
      <c r="G32" s="10"/>
      <c r="H32" s="10"/>
      <c r="I32" s="10"/>
    </row>
    <row r="33" spans="1:9" x14ac:dyDescent="0.25">
      <c r="A33" s="32" t="s">
        <v>120</v>
      </c>
      <c r="B33" s="33">
        <v>19345</v>
      </c>
      <c r="C33" s="33">
        <v>17518</v>
      </c>
      <c r="D33" s="33">
        <v>131774</v>
      </c>
      <c r="E33" s="33">
        <v>140051</v>
      </c>
      <c r="F33" s="34">
        <v>6.28</v>
      </c>
      <c r="G33" s="10"/>
      <c r="H33" s="10"/>
      <c r="I33" s="10"/>
    </row>
    <row r="34" spans="1:9" x14ac:dyDescent="0.25">
      <c r="A34" s="35" t="s">
        <v>121</v>
      </c>
      <c r="B34" s="36">
        <v>3060</v>
      </c>
      <c r="C34" s="36">
        <v>2771</v>
      </c>
      <c r="D34" s="36">
        <v>22259</v>
      </c>
      <c r="E34" s="36">
        <v>22760</v>
      </c>
      <c r="F34" s="37">
        <v>2.25</v>
      </c>
      <c r="G34" s="10"/>
      <c r="H34" s="10"/>
      <c r="I34" s="10"/>
    </row>
    <row r="35" spans="1:9" x14ac:dyDescent="0.25">
      <c r="A35" s="38" t="s">
        <v>122</v>
      </c>
      <c r="B35" s="39">
        <v>718368</v>
      </c>
      <c r="C35" s="39">
        <v>766328</v>
      </c>
      <c r="D35" s="39">
        <v>5437622</v>
      </c>
      <c r="E35" s="39">
        <v>5674862</v>
      </c>
      <c r="F35" s="40">
        <v>4.3600000000000003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147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7FE2-18AC-4C3E-B764-F670323A6111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148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22314</v>
      </c>
      <c r="D7" s="33">
        <v>0</v>
      </c>
      <c r="E7" s="33">
        <v>114246</v>
      </c>
      <c r="F7" s="44"/>
      <c r="G7" s="10"/>
      <c r="H7" s="10"/>
      <c r="I7" s="10"/>
    </row>
    <row r="8" spans="1:12" x14ac:dyDescent="0.25">
      <c r="A8" s="35" t="s">
        <v>95</v>
      </c>
      <c r="B8" s="36">
        <v>7320</v>
      </c>
      <c r="C8" s="36">
        <v>33509</v>
      </c>
      <c r="D8" s="36">
        <v>10610</v>
      </c>
      <c r="E8" s="36">
        <v>146426</v>
      </c>
      <c r="F8" s="37">
        <v>1280.08</v>
      </c>
      <c r="G8" s="10"/>
      <c r="H8" s="10"/>
      <c r="I8" s="10"/>
    </row>
    <row r="9" spans="1:12" x14ac:dyDescent="0.25">
      <c r="A9" s="32" t="s">
        <v>96</v>
      </c>
      <c r="B9" s="33">
        <v>7680</v>
      </c>
      <c r="C9" s="33">
        <v>232504</v>
      </c>
      <c r="D9" s="33">
        <v>33839</v>
      </c>
      <c r="E9" s="33">
        <v>539747</v>
      </c>
      <c r="F9" s="34">
        <v>1495.04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130435</v>
      </c>
      <c r="C11" s="33">
        <v>1069955</v>
      </c>
      <c r="D11" s="33">
        <v>822537</v>
      </c>
      <c r="E11" s="33">
        <v>3078410</v>
      </c>
      <c r="F11" s="34">
        <v>274.26</v>
      </c>
      <c r="G11" s="10"/>
      <c r="H11" s="10"/>
      <c r="I11" s="10"/>
    </row>
    <row r="12" spans="1:12" x14ac:dyDescent="0.25">
      <c r="A12" s="35" t="s">
        <v>99</v>
      </c>
      <c r="B12" s="36">
        <v>8316</v>
      </c>
      <c r="C12" s="36">
        <v>41048</v>
      </c>
      <c r="D12" s="36">
        <v>24062</v>
      </c>
      <c r="E12" s="36">
        <v>218380</v>
      </c>
      <c r="F12" s="37">
        <v>807.57</v>
      </c>
      <c r="G12" s="10"/>
      <c r="H12" s="10"/>
      <c r="I12" s="10"/>
    </row>
    <row r="13" spans="1:12" x14ac:dyDescent="0.25">
      <c r="A13" s="32" t="s">
        <v>100</v>
      </c>
      <c r="B13" s="33">
        <v>1345447</v>
      </c>
      <c r="C13" s="33">
        <v>1646544</v>
      </c>
      <c r="D13" s="33">
        <v>3975323</v>
      </c>
      <c r="E13" s="33">
        <v>6121428</v>
      </c>
      <c r="F13" s="34">
        <v>53.99</v>
      </c>
      <c r="G13" s="10"/>
      <c r="H13" s="10"/>
      <c r="I13" s="10"/>
    </row>
    <row r="14" spans="1:12" x14ac:dyDescent="0.25">
      <c r="A14" s="35" t="s">
        <v>101</v>
      </c>
      <c r="B14" s="36">
        <v>345793</v>
      </c>
      <c r="C14" s="36">
        <v>724264</v>
      </c>
      <c r="D14" s="36">
        <v>777560</v>
      </c>
      <c r="E14" s="36">
        <v>2536125</v>
      </c>
      <c r="F14" s="37">
        <v>226.16</v>
      </c>
      <c r="G14" s="10"/>
      <c r="H14" s="10"/>
      <c r="I14" s="10"/>
    </row>
    <row r="15" spans="1:12" x14ac:dyDescent="0.25">
      <c r="A15" s="32" t="s">
        <v>102</v>
      </c>
      <c r="B15" s="33">
        <v>16077</v>
      </c>
      <c r="C15" s="33">
        <v>35780</v>
      </c>
      <c r="D15" s="33">
        <v>29918</v>
      </c>
      <c r="E15" s="33">
        <v>146131</v>
      </c>
      <c r="F15" s="34">
        <v>388.44</v>
      </c>
      <c r="G15" s="10"/>
      <c r="H15" s="10"/>
      <c r="I15" s="10"/>
    </row>
    <row r="16" spans="1:12" x14ac:dyDescent="0.25">
      <c r="A16" s="35" t="s">
        <v>103</v>
      </c>
      <c r="B16" s="36">
        <v>3102</v>
      </c>
      <c r="C16" s="36">
        <v>6440</v>
      </c>
      <c r="D16" s="36">
        <v>8308</v>
      </c>
      <c r="E16" s="36">
        <v>97199</v>
      </c>
      <c r="F16" s="37">
        <v>1069.94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112514</v>
      </c>
      <c r="C18" s="36">
        <v>340986</v>
      </c>
      <c r="D18" s="36">
        <v>561252</v>
      </c>
      <c r="E18" s="36">
        <v>1245606</v>
      </c>
      <c r="F18" s="37">
        <v>121.93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1108</v>
      </c>
      <c r="D19" s="33">
        <v>0</v>
      </c>
      <c r="E19" s="33">
        <v>4984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5059</v>
      </c>
      <c r="D20" s="36">
        <v>0</v>
      </c>
      <c r="E20" s="36">
        <v>12397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6839</v>
      </c>
      <c r="C21" s="33">
        <v>8521</v>
      </c>
      <c r="D21" s="33">
        <v>28634</v>
      </c>
      <c r="E21" s="33">
        <v>47891</v>
      </c>
      <c r="F21" s="34">
        <v>67.25</v>
      </c>
      <c r="G21" s="10"/>
      <c r="H21" s="10"/>
      <c r="I21" s="10"/>
    </row>
    <row r="22" spans="1:9" x14ac:dyDescent="0.25">
      <c r="A22" s="35" t="s">
        <v>109</v>
      </c>
      <c r="B22" s="36">
        <v>205660</v>
      </c>
      <c r="C22" s="36">
        <v>248417</v>
      </c>
      <c r="D22" s="36">
        <v>938440</v>
      </c>
      <c r="E22" s="36">
        <v>1585734</v>
      </c>
      <c r="F22" s="37">
        <v>68.98</v>
      </c>
      <c r="G22" s="10"/>
      <c r="H22" s="10"/>
      <c r="I22" s="10"/>
    </row>
    <row r="23" spans="1:9" x14ac:dyDescent="0.25">
      <c r="A23" s="32" t="s">
        <v>110</v>
      </c>
      <c r="B23" s="33">
        <v>34323</v>
      </c>
      <c r="C23" s="33">
        <v>95537</v>
      </c>
      <c r="D23" s="33">
        <v>125008</v>
      </c>
      <c r="E23" s="33">
        <v>411437</v>
      </c>
      <c r="F23" s="34">
        <v>229.13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41361</v>
      </c>
      <c r="C25" s="33">
        <v>153599</v>
      </c>
      <c r="D25" s="33">
        <v>155598</v>
      </c>
      <c r="E25" s="33">
        <v>466733</v>
      </c>
      <c r="F25" s="34">
        <v>199.96</v>
      </c>
      <c r="G25" s="10"/>
      <c r="H25" s="10"/>
      <c r="I25" s="10"/>
    </row>
    <row r="26" spans="1:9" x14ac:dyDescent="0.25">
      <c r="A26" s="35" t="s">
        <v>113</v>
      </c>
      <c r="B26" s="36">
        <v>7367</v>
      </c>
      <c r="C26" s="36">
        <v>44673</v>
      </c>
      <c r="D26" s="36">
        <v>21032</v>
      </c>
      <c r="E26" s="36">
        <v>105840</v>
      </c>
      <c r="F26" s="37">
        <v>403.23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110</v>
      </c>
      <c r="D27" s="33">
        <v>0</v>
      </c>
      <c r="E27" s="33">
        <v>648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540436</v>
      </c>
      <c r="C28" s="36">
        <v>634250</v>
      </c>
      <c r="D28" s="36">
        <v>2342328</v>
      </c>
      <c r="E28" s="36">
        <v>3844865</v>
      </c>
      <c r="F28" s="37">
        <v>64.150000000000006</v>
      </c>
      <c r="G28" s="10"/>
      <c r="H28" s="10"/>
      <c r="I28" s="10"/>
    </row>
    <row r="29" spans="1:9" x14ac:dyDescent="0.25">
      <c r="A29" s="32" t="s">
        <v>116</v>
      </c>
      <c r="B29" s="33">
        <v>17982</v>
      </c>
      <c r="C29" s="33">
        <v>42250</v>
      </c>
      <c r="D29" s="33">
        <v>64133</v>
      </c>
      <c r="E29" s="33">
        <v>177136</v>
      </c>
      <c r="F29" s="34">
        <v>176.2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785</v>
      </c>
      <c r="D30" s="36">
        <v>0</v>
      </c>
      <c r="E30" s="36">
        <v>11896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61</v>
      </c>
      <c r="C31" s="33">
        <v>6342</v>
      </c>
      <c r="D31" s="33">
        <v>362</v>
      </c>
      <c r="E31" s="33">
        <v>27066</v>
      </c>
      <c r="F31" s="34">
        <v>7376.8</v>
      </c>
      <c r="G31" s="10"/>
      <c r="H31" s="10"/>
      <c r="I31" s="10"/>
    </row>
    <row r="32" spans="1:9" x14ac:dyDescent="0.25">
      <c r="A32" s="35" t="s">
        <v>119</v>
      </c>
      <c r="B32" s="36">
        <v>132059</v>
      </c>
      <c r="C32" s="36">
        <v>235470</v>
      </c>
      <c r="D32" s="36">
        <v>369853</v>
      </c>
      <c r="E32" s="36">
        <v>899986</v>
      </c>
      <c r="F32" s="37">
        <v>143.34</v>
      </c>
      <c r="G32" s="10"/>
      <c r="H32" s="10"/>
      <c r="I32" s="10"/>
    </row>
    <row r="33" spans="1:9" x14ac:dyDescent="0.25">
      <c r="A33" s="32" t="s">
        <v>120</v>
      </c>
      <c r="B33" s="33">
        <v>20</v>
      </c>
      <c r="C33" s="33">
        <v>18751</v>
      </c>
      <c r="D33" s="33">
        <v>20</v>
      </c>
      <c r="E33" s="33">
        <v>84819</v>
      </c>
      <c r="F33" s="34">
        <v>423995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2962792</v>
      </c>
      <c r="C35" s="39">
        <v>5648216</v>
      </c>
      <c r="D35" s="39">
        <v>10288817</v>
      </c>
      <c r="E35" s="39">
        <v>21926312</v>
      </c>
      <c r="F35" s="40">
        <v>113.11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E73EB-B981-4C54-B708-2952674A7398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8.7109375" bestFit="1" customWidth="1"/>
  </cols>
  <sheetData>
    <row r="1" spans="1:12" s="16" customFormat="1" ht="22.5" customHeight="1" x14ac:dyDescent="0.35">
      <c r="F1" s="25" t="s">
        <v>150</v>
      </c>
    </row>
    <row r="2" spans="1:12" s="16" customFormat="1" ht="21" x14ac:dyDescent="0.35"/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22314</v>
      </c>
      <c r="D7" s="33">
        <v>0</v>
      </c>
      <c r="E7" s="33">
        <v>114246</v>
      </c>
      <c r="F7" s="44"/>
      <c r="G7" s="10"/>
      <c r="H7" s="10"/>
      <c r="I7" s="10"/>
    </row>
    <row r="8" spans="1:12" x14ac:dyDescent="0.25">
      <c r="A8" s="35" t="s">
        <v>95</v>
      </c>
      <c r="B8" s="36">
        <v>7320</v>
      </c>
      <c r="C8" s="36">
        <v>22787</v>
      </c>
      <c r="D8" s="36">
        <v>10610</v>
      </c>
      <c r="E8" s="36">
        <v>64481</v>
      </c>
      <c r="F8" s="37">
        <v>507.74</v>
      </c>
      <c r="G8" s="10"/>
      <c r="H8" s="10"/>
      <c r="I8" s="10"/>
    </row>
    <row r="9" spans="1:12" x14ac:dyDescent="0.25">
      <c r="A9" s="32" t="s">
        <v>96</v>
      </c>
      <c r="B9" s="33">
        <v>219</v>
      </c>
      <c r="C9" s="33">
        <v>471</v>
      </c>
      <c r="D9" s="33">
        <v>219</v>
      </c>
      <c r="E9" s="33">
        <v>2661</v>
      </c>
      <c r="F9" s="34">
        <v>1115.07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166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0</v>
      </c>
      <c r="C11" s="33">
        <v>0</v>
      </c>
      <c r="D11" s="33">
        <v>0</v>
      </c>
      <c r="E11" s="33">
        <v>0</v>
      </c>
      <c r="F11" s="44"/>
      <c r="G11" s="10"/>
      <c r="H11" s="10"/>
      <c r="I11" s="10"/>
    </row>
    <row r="12" spans="1:12" x14ac:dyDescent="0.25">
      <c r="A12" s="35" t="s">
        <v>99</v>
      </c>
      <c r="B12" s="36">
        <v>5100</v>
      </c>
      <c r="C12" s="36">
        <v>37725</v>
      </c>
      <c r="D12" s="36">
        <v>11675</v>
      </c>
      <c r="E12" s="36">
        <v>203408</v>
      </c>
      <c r="F12" s="37">
        <v>1642.25</v>
      </c>
      <c r="G12" s="10"/>
      <c r="H12" s="10"/>
      <c r="I12" s="10"/>
    </row>
    <row r="13" spans="1:12" x14ac:dyDescent="0.25">
      <c r="A13" s="32" t="s">
        <v>100</v>
      </c>
      <c r="B13" s="33">
        <v>54358</v>
      </c>
      <c r="C13" s="33">
        <v>292439</v>
      </c>
      <c r="D13" s="33">
        <v>93262</v>
      </c>
      <c r="E13" s="33">
        <v>1051174</v>
      </c>
      <c r="F13" s="34">
        <v>1027.1199999999999</v>
      </c>
      <c r="G13" s="10"/>
      <c r="H13" s="10"/>
      <c r="I13" s="10"/>
    </row>
    <row r="14" spans="1:12" x14ac:dyDescent="0.25">
      <c r="A14" s="35" t="s">
        <v>101</v>
      </c>
      <c r="B14" s="36">
        <v>72697</v>
      </c>
      <c r="C14" s="36">
        <v>326273</v>
      </c>
      <c r="D14" s="36">
        <v>115107</v>
      </c>
      <c r="E14" s="36">
        <v>1344334</v>
      </c>
      <c r="F14" s="37">
        <v>1067.9000000000001</v>
      </c>
      <c r="G14" s="10"/>
      <c r="H14" s="10"/>
      <c r="I14" s="10"/>
    </row>
    <row r="15" spans="1:12" x14ac:dyDescent="0.25">
      <c r="A15" s="32" t="s">
        <v>102</v>
      </c>
      <c r="B15" s="33">
        <v>174</v>
      </c>
      <c r="C15" s="33">
        <v>17971</v>
      </c>
      <c r="D15" s="33">
        <v>174</v>
      </c>
      <c r="E15" s="33">
        <v>72384</v>
      </c>
      <c r="F15" s="34">
        <v>41500</v>
      </c>
      <c r="G15" s="10"/>
      <c r="H15" s="10"/>
      <c r="I15" s="10"/>
    </row>
    <row r="16" spans="1:12" x14ac:dyDescent="0.25">
      <c r="A16" s="35" t="s">
        <v>103</v>
      </c>
      <c r="B16" s="36">
        <v>3102</v>
      </c>
      <c r="C16" s="36">
        <v>6440</v>
      </c>
      <c r="D16" s="36">
        <v>8308</v>
      </c>
      <c r="E16" s="36">
        <v>96646</v>
      </c>
      <c r="F16" s="37">
        <v>1063.29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633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3353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1108</v>
      </c>
      <c r="D19" s="33">
        <v>0</v>
      </c>
      <c r="E19" s="33">
        <v>4984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5059</v>
      </c>
      <c r="D20" s="36">
        <v>0</v>
      </c>
      <c r="E20" s="36">
        <v>12397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1200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0</v>
      </c>
      <c r="C22" s="36">
        <v>15747</v>
      </c>
      <c r="D22" s="36">
        <v>168584</v>
      </c>
      <c r="E22" s="36">
        <v>458002</v>
      </c>
      <c r="F22" s="37">
        <v>171.68</v>
      </c>
      <c r="G22" s="10"/>
      <c r="H22" s="10"/>
      <c r="I22" s="10"/>
    </row>
    <row r="23" spans="1:9" x14ac:dyDescent="0.25">
      <c r="A23" s="32" t="s">
        <v>110</v>
      </c>
      <c r="B23" s="33">
        <v>4849</v>
      </c>
      <c r="C23" s="33">
        <v>26253</v>
      </c>
      <c r="D23" s="33">
        <v>11259</v>
      </c>
      <c r="E23" s="33">
        <v>157324</v>
      </c>
      <c r="F23" s="34">
        <v>1297.32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694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11</v>
      </c>
      <c r="C26" s="36">
        <v>609</v>
      </c>
      <c r="D26" s="36">
        <v>19</v>
      </c>
      <c r="E26" s="36">
        <v>2931</v>
      </c>
      <c r="F26" s="37">
        <v>15326.32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110</v>
      </c>
      <c r="D27" s="33">
        <v>0</v>
      </c>
      <c r="E27" s="33">
        <v>648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0</v>
      </c>
      <c r="C28" s="36">
        <v>15360</v>
      </c>
      <c r="D28" s="36">
        <v>115931</v>
      </c>
      <c r="E28" s="36">
        <v>328281</v>
      </c>
      <c r="F28" s="37">
        <v>183.17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3570</v>
      </c>
      <c r="D29" s="33">
        <v>3</v>
      </c>
      <c r="E29" s="33">
        <v>11085</v>
      </c>
      <c r="F29" s="34">
        <v>369400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785</v>
      </c>
      <c r="D30" s="36">
        <v>0</v>
      </c>
      <c r="E30" s="36">
        <v>11896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6302</v>
      </c>
      <c r="D31" s="33">
        <v>0</v>
      </c>
      <c r="E31" s="33">
        <v>26704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23815</v>
      </c>
      <c r="C32" s="36">
        <v>103385</v>
      </c>
      <c r="D32" s="36">
        <v>31988</v>
      </c>
      <c r="E32" s="36">
        <v>352762</v>
      </c>
      <c r="F32" s="37">
        <v>1002.79</v>
      </c>
      <c r="G32" s="10"/>
      <c r="H32" s="10"/>
      <c r="I32" s="10"/>
    </row>
    <row r="33" spans="1:9" x14ac:dyDescent="0.25">
      <c r="A33" s="32" t="s">
        <v>120</v>
      </c>
      <c r="B33" s="33">
        <v>20</v>
      </c>
      <c r="C33" s="33">
        <v>18751</v>
      </c>
      <c r="D33" s="33">
        <v>20</v>
      </c>
      <c r="E33" s="33">
        <v>84819</v>
      </c>
      <c r="F33" s="34">
        <v>423995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383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171665</v>
      </c>
      <c r="C35" s="39">
        <v>923459</v>
      </c>
      <c r="D35" s="39">
        <v>567159</v>
      </c>
      <c r="E35" s="39">
        <v>4407596</v>
      </c>
      <c r="F35" s="40">
        <v>677.14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151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09712-5634-428D-A303-8D4D5CD44DE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152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0</v>
      </c>
      <c r="C8" s="36">
        <v>2679</v>
      </c>
      <c r="D8" s="36">
        <v>0</v>
      </c>
      <c r="E8" s="36">
        <v>19129</v>
      </c>
      <c r="F8" s="43"/>
      <c r="G8" s="10"/>
      <c r="H8" s="10"/>
      <c r="I8" s="10"/>
    </row>
    <row r="9" spans="1:12" x14ac:dyDescent="0.25">
      <c r="A9" s="32" t="s">
        <v>96</v>
      </c>
      <c r="B9" s="33">
        <v>1480</v>
      </c>
      <c r="C9" s="33">
        <v>52195</v>
      </c>
      <c r="D9" s="33">
        <v>4687</v>
      </c>
      <c r="E9" s="33">
        <v>124767</v>
      </c>
      <c r="F9" s="34">
        <v>2561.98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23996</v>
      </c>
      <c r="C11" s="33">
        <v>240175</v>
      </c>
      <c r="D11" s="33">
        <v>125771</v>
      </c>
      <c r="E11" s="33">
        <v>648913</v>
      </c>
      <c r="F11" s="34">
        <v>415.95</v>
      </c>
      <c r="G11" s="10"/>
      <c r="H11" s="10"/>
      <c r="I11" s="10"/>
    </row>
    <row r="12" spans="1:12" x14ac:dyDescent="0.25">
      <c r="A12" s="35" t="s">
        <v>99</v>
      </c>
      <c r="B12" s="36">
        <v>1684</v>
      </c>
      <c r="C12" s="36">
        <v>1644</v>
      </c>
      <c r="D12" s="36">
        <v>7159</v>
      </c>
      <c r="E12" s="36">
        <v>8291</v>
      </c>
      <c r="F12" s="37">
        <v>15.81</v>
      </c>
      <c r="G12" s="10"/>
      <c r="H12" s="10"/>
      <c r="I12" s="10"/>
    </row>
    <row r="13" spans="1:12" x14ac:dyDescent="0.25">
      <c r="A13" s="32" t="s">
        <v>100</v>
      </c>
      <c r="B13" s="33">
        <v>208005</v>
      </c>
      <c r="C13" s="33">
        <v>214553</v>
      </c>
      <c r="D13" s="33">
        <v>626520</v>
      </c>
      <c r="E13" s="33">
        <v>814146</v>
      </c>
      <c r="F13" s="34">
        <v>29.95</v>
      </c>
      <c r="G13" s="10"/>
      <c r="H13" s="10"/>
      <c r="I13" s="10"/>
    </row>
    <row r="14" spans="1:12" x14ac:dyDescent="0.25">
      <c r="A14" s="35" t="s">
        <v>101</v>
      </c>
      <c r="B14" s="36">
        <v>89168</v>
      </c>
      <c r="C14" s="36">
        <v>123840</v>
      </c>
      <c r="D14" s="36">
        <v>193921</v>
      </c>
      <c r="E14" s="36">
        <v>354430</v>
      </c>
      <c r="F14" s="37">
        <v>82.77</v>
      </c>
      <c r="G14" s="10"/>
      <c r="H14" s="10"/>
      <c r="I14" s="10"/>
    </row>
    <row r="15" spans="1:12" x14ac:dyDescent="0.25">
      <c r="A15" s="32" t="s">
        <v>102</v>
      </c>
      <c r="B15" s="33">
        <v>5952</v>
      </c>
      <c r="C15" s="33">
        <v>5862</v>
      </c>
      <c r="D15" s="33">
        <v>10781</v>
      </c>
      <c r="E15" s="33">
        <v>29761</v>
      </c>
      <c r="F15" s="34">
        <v>176.05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0</v>
      </c>
      <c r="E16" s="36">
        <v>0</v>
      </c>
      <c r="F16" s="43"/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0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23890</v>
      </c>
      <c r="C18" s="36">
        <v>80559</v>
      </c>
      <c r="D18" s="36">
        <v>122590</v>
      </c>
      <c r="E18" s="36">
        <v>283142</v>
      </c>
      <c r="F18" s="37">
        <v>130.97</v>
      </c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0</v>
      </c>
      <c r="D19" s="33">
        <v>0</v>
      </c>
      <c r="E19" s="33">
        <v>0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3631</v>
      </c>
      <c r="C21" s="33">
        <v>4088</v>
      </c>
      <c r="D21" s="33">
        <v>15404</v>
      </c>
      <c r="E21" s="33">
        <v>25948</v>
      </c>
      <c r="F21" s="34">
        <v>68.45</v>
      </c>
      <c r="G21" s="10"/>
      <c r="H21" s="10"/>
      <c r="I21" s="10"/>
    </row>
    <row r="22" spans="1:9" x14ac:dyDescent="0.25">
      <c r="A22" s="35" t="s">
        <v>109</v>
      </c>
      <c r="B22" s="36">
        <v>80252</v>
      </c>
      <c r="C22" s="36">
        <v>89629</v>
      </c>
      <c r="D22" s="36">
        <v>336060</v>
      </c>
      <c r="E22" s="36">
        <v>470351</v>
      </c>
      <c r="F22" s="37">
        <v>39.96</v>
      </c>
      <c r="G22" s="10"/>
      <c r="H22" s="10"/>
      <c r="I22" s="10"/>
    </row>
    <row r="23" spans="1:9" x14ac:dyDescent="0.25">
      <c r="A23" s="32" t="s">
        <v>110</v>
      </c>
      <c r="B23" s="33">
        <v>5010</v>
      </c>
      <c r="C23" s="33">
        <v>15008</v>
      </c>
      <c r="D23" s="33">
        <v>19453</v>
      </c>
      <c r="E23" s="33">
        <v>48851</v>
      </c>
      <c r="F23" s="34">
        <v>151.12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0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8485</v>
      </c>
      <c r="C25" s="33">
        <v>33739</v>
      </c>
      <c r="D25" s="33">
        <v>30903</v>
      </c>
      <c r="E25" s="33">
        <v>98662</v>
      </c>
      <c r="F25" s="34">
        <v>219.26</v>
      </c>
      <c r="G25" s="10"/>
      <c r="H25" s="10"/>
      <c r="I25" s="10"/>
    </row>
    <row r="26" spans="1:9" x14ac:dyDescent="0.25">
      <c r="A26" s="35" t="s">
        <v>113</v>
      </c>
      <c r="B26" s="36">
        <v>2348</v>
      </c>
      <c r="C26" s="36">
        <v>10200</v>
      </c>
      <c r="D26" s="36">
        <v>7079</v>
      </c>
      <c r="E26" s="36">
        <v>25111</v>
      </c>
      <c r="F26" s="37">
        <v>254.73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0</v>
      </c>
      <c r="D27" s="33">
        <v>0</v>
      </c>
      <c r="E27" s="33">
        <v>0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184806</v>
      </c>
      <c r="C28" s="36">
        <v>204509</v>
      </c>
      <c r="D28" s="36">
        <v>844637</v>
      </c>
      <c r="E28" s="36">
        <v>1150157</v>
      </c>
      <c r="F28" s="37">
        <v>36.17</v>
      </c>
      <c r="G28" s="10"/>
      <c r="H28" s="10"/>
      <c r="I28" s="10"/>
    </row>
    <row r="29" spans="1:9" x14ac:dyDescent="0.25">
      <c r="A29" s="32" t="s">
        <v>116</v>
      </c>
      <c r="B29" s="33">
        <v>7074</v>
      </c>
      <c r="C29" s="33">
        <v>12889</v>
      </c>
      <c r="D29" s="33">
        <v>28060</v>
      </c>
      <c r="E29" s="33">
        <v>74235</v>
      </c>
      <c r="F29" s="34">
        <v>164.56</v>
      </c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0</v>
      </c>
      <c r="D30" s="36">
        <v>0</v>
      </c>
      <c r="E30" s="36">
        <v>0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0</v>
      </c>
      <c r="D31" s="33">
        <v>0</v>
      </c>
      <c r="E31" s="33">
        <v>0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33856</v>
      </c>
      <c r="C32" s="36">
        <v>39016</v>
      </c>
      <c r="D32" s="36">
        <v>83832</v>
      </c>
      <c r="E32" s="36">
        <v>140586</v>
      </c>
      <c r="F32" s="37">
        <v>67.7</v>
      </c>
      <c r="G32" s="10"/>
      <c r="H32" s="10"/>
      <c r="I32" s="10"/>
    </row>
    <row r="33" spans="1:9" x14ac:dyDescent="0.25">
      <c r="A33" s="32" t="s">
        <v>120</v>
      </c>
      <c r="B33" s="33">
        <v>0</v>
      </c>
      <c r="C33" s="33">
        <v>0</v>
      </c>
      <c r="D33" s="33">
        <v>0</v>
      </c>
      <c r="E33" s="33">
        <v>0</v>
      </c>
      <c r="F33" s="44"/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0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679637</v>
      </c>
      <c r="C35" s="39">
        <v>1130585</v>
      </c>
      <c r="D35" s="39">
        <v>2456857</v>
      </c>
      <c r="E35" s="39">
        <v>4316480</v>
      </c>
      <c r="F35" s="40">
        <v>75.69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149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5F2A-6633-4F01-9FD5-65F87919B234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153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0</v>
      </c>
      <c r="D7" s="33">
        <v>0</v>
      </c>
      <c r="E7" s="33">
        <v>0</v>
      </c>
      <c r="F7" s="44"/>
      <c r="G7" s="10"/>
      <c r="H7" s="10"/>
      <c r="I7" s="10"/>
    </row>
    <row r="8" spans="1:12" x14ac:dyDescent="0.25">
      <c r="A8" s="35" t="s">
        <v>95</v>
      </c>
      <c r="B8" s="36">
        <v>14</v>
      </c>
      <c r="C8" s="36">
        <v>30</v>
      </c>
      <c r="D8" s="36">
        <v>453</v>
      </c>
      <c r="E8" s="36">
        <v>415</v>
      </c>
      <c r="F8" s="37">
        <v>-8.39</v>
      </c>
      <c r="G8" s="10"/>
      <c r="H8" s="10"/>
      <c r="I8" s="10"/>
    </row>
    <row r="9" spans="1:12" x14ac:dyDescent="0.25">
      <c r="A9" s="32" t="s">
        <v>96</v>
      </c>
      <c r="B9" s="33">
        <v>170</v>
      </c>
      <c r="C9" s="33">
        <v>123</v>
      </c>
      <c r="D9" s="33">
        <v>1038</v>
      </c>
      <c r="E9" s="33">
        <v>1421</v>
      </c>
      <c r="F9" s="34">
        <v>36.9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0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519</v>
      </c>
      <c r="C11" s="33">
        <v>277</v>
      </c>
      <c r="D11" s="33">
        <v>4485</v>
      </c>
      <c r="E11" s="33">
        <v>1820</v>
      </c>
      <c r="F11" s="34">
        <v>-59.42</v>
      </c>
      <c r="G11" s="10"/>
      <c r="H11" s="10"/>
      <c r="I11" s="10"/>
    </row>
    <row r="12" spans="1:12" x14ac:dyDescent="0.25">
      <c r="A12" s="35" t="s">
        <v>99</v>
      </c>
      <c r="B12" s="36">
        <v>1413</v>
      </c>
      <c r="C12" s="36">
        <v>864</v>
      </c>
      <c r="D12" s="36">
        <v>6677</v>
      </c>
      <c r="E12" s="36">
        <v>10221</v>
      </c>
      <c r="F12" s="37">
        <v>53.08</v>
      </c>
      <c r="G12" s="10"/>
      <c r="H12" s="10"/>
      <c r="I12" s="10"/>
    </row>
    <row r="13" spans="1:12" x14ac:dyDescent="0.25">
      <c r="A13" s="32" t="s">
        <v>100</v>
      </c>
      <c r="B13" s="33">
        <v>2632</v>
      </c>
      <c r="C13" s="33">
        <v>3220</v>
      </c>
      <c r="D13" s="33">
        <v>64621</v>
      </c>
      <c r="E13" s="33">
        <v>60423</v>
      </c>
      <c r="F13" s="34">
        <v>-6.5</v>
      </c>
      <c r="G13" s="10"/>
      <c r="H13" s="10"/>
      <c r="I13" s="10"/>
    </row>
    <row r="14" spans="1:12" x14ac:dyDescent="0.25">
      <c r="A14" s="35" t="s">
        <v>101</v>
      </c>
      <c r="B14" s="36">
        <v>21213</v>
      </c>
      <c r="C14" s="36">
        <v>34748</v>
      </c>
      <c r="D14" s="36">
        <v>338900</v>
      </c>
      <c r="E14" s="36">
        <v>322000</v>
      </c>
      <c r="F14" s="37">
        <v>-4.99</v>
      </c>
      <c r="G14" s="10"/>
      <c r="H14" s="10"/>
      <c r="I14" s="10"/>
    </row>
    <row r="15" spans="1:12" x14ac:dyDescent="0.25">
      <c r="A15" s="32" t="s">
        <v>102</v>
      </c>
      <c r="B15" s="33">
        <v>3206</v>
      </c>
      <c r="C15" s="33">
        <v>1980</v>
      </c>
      <c r="D15" s="33">
        <v>9165</v>
      </c>
      <c r="E15" s="33">
        <v>36773</v>
      </c>
      <c r="F15" s="34">
        <v>301.23</v>
      </c>
      <c r="G15" s="10"/>
      <c r="H15" s="10"/>
      <c r="I15" s="10"/>
    </row>
    <row r="16" spans="1:12" x14ac:dyDescent="0.25">
      <c r="A16" s="35" t="s">
        <v>103</v>
      </c>
      <c r="B16" s="36">
        <v>0</v>
      </c>
      <c r="C16" s="36">
        <v>0</v>
      </c>
      <c r="D16" s="36">
        <v>43</v>
      </c>
      <c r="E16" s="36">
        <v>0</v>
      </c>
      <c r="F16" s="37">
        <v>-100</v>
      </c>
      <c r="G16" s="10"/>
      <c r="H16" s="10"/>
      <c r="I16" s="10"/>
    </row>
    <row r="17" spans="1:9" x14ac:dyDescent="0.25">
      <c r="A17" s="32" t="s">
        <v>104</v>
      </c>
      <c r="B17" s="33">
        <v>12</v>
      </c>
      <c r="C17" s="33">
        <v>5</v>
      </c>
      <c r="D17" s="33">
        <v>229</v>
      </c>
      <c r="E17" s="33">
        <v>502</v>
      </c>
      <c r="F17" s="34">
        <v>119.21</v>
      </c>
      <c r="G17" s="10"/>
      <c r="H17" s="10"/>
      <c r="I17" s="10"/>
    </row>
    <row r="18" spans="1:9" x14ac:dyDescent="0.25">
      <c r="A18" s="35" t="s">
        <v>105</v>
      </c>
      <c r="B18" s="36">
        <v>64</v>
      </c>
      <c r="C18" s="36">
        <v>81</v>
      </c>
      <c r="D18" s="36">
        <v>752</v>
      </c>
      <c r="E18" s="36">
        <v>763</v>
      </c>
      <c r="F18" s="37">
        <v>1.46</v>
      </c>
      <c r="G18" s="10"/>
      <c r="H18" s="10"/>
      <c r="I18" s="10"/>
    </row>
    <row r="19" spans="1:9" x14ac:dyDescent="0.25">
      <c r="A19" s="32" t="s">
        <v>106</v>
      </c>
      <c r="B19" s="33">
        <v>2</v>
      </c>
      <c r="C19" s="33">
        <v>1</v>
      </c>
      <c r="D19" s="33">
        <v>8</v>
      </c>
      <c r="E19" s="33">
        <v>6</v>
      </c>
      <c r="F19" s="34">
        <v>-25</v>
      </c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0</v>
      </c>
      <c r="D20" s="36">
        <v>0</v>
      </c>
      <c r="E20" s="36">
        <v>0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284</v>
      </c>
      <c r="C21" s="33">
        <v>914</v>
      </c>
      <c r="D21" s="33">
        <v>2548</v>
      </c>
      <c r="E21" s="33">
        <v>4491</v>
      </c>
      <c r="F21" s="34">
        <v>76.260000000000005</v>
      </c>
      <c r="G21" s="10"/>
      <c r="H21" s="10"/>
      <c r="I21" s="10"/>
    </row>
    <row r="22" spans="1:9" x14ac:dyDescent="0.25">
      <c r="A22" s="35" t="s">
        <v>109</v>
      </c>
      <c r="B22" s="36">
        <v>4671</v>
      </c>
      <c r="C22" s="36">
        <v>2811</v>
      </c>
      <c r="D22" s="36">
        <v>36460</v>
      </c>
      <c r="E22" s="36">
        <v>27921</v>
      </c>
      <c r="F22" s="37">
        <v>-23.42</v>
      </c>
      <c r="G22" s="10"/>
      <c r="H22" s="10"/>
      <c r="I22" s="10"/>
    </row>
    <row r="23" spans="1:9" x14ac:dyDescent="0.25">
      <c r="A23" s="32" t="s">
        <v>110</v>
      </c>
      <c r="B23" s="33">
        <v>1494</v>
      </c>
      <c r="C23" s="33">
        <v>2263</v>
      </c>
      <c r="D23" s="33">
        <v>20286</v>
      </c>
      <c r="E23" s="33">
        <v>24748</v>
      </c>
      <c r="F23" s="34">
        <v>22</v>
      </c>
      <c r="G23" s="10"/>
      <c r="H23" s="10"/>
      <c r="I23" s="10"/>
    </row>
    <row r="24" spans="1:9" x14ac:dyDescent="0.25">
      <c r="A24" s="35" t="s">
        <v>111</v>
      </c>
      <c r="B24" s="36">
        <v>3</v>
      </c>
      <c r="C24" s="36">
        <v>0</v>
      </c>
      <c r="D24" s="36">
        <v>156</v>
      </c>
      <c r="E24" s="36">
        <v>14</v>
      </c>
      <c r="F24" s="37">
        <v>-91.03</v>
      </c>
      <c r="G24" s="10"/>
      <c r="H24" s="10"/>
      <c r="I24" s="10"/>
    </row>
    <row r="25" spans="1:9" x14ac:dyDescent="0.25">
      <c r="A25" s="32" t="s">
        <v>112</v>
      </c>
      <c r="B25" s="33">
        <v>76</v>
      </c>
      <c r="C25" s="33">
        <v>107</v>
      </c>
      <c r="D25" s="33">
        <v>832</v>
      </c>
      <c r="E25" s="33">
        <v>897</v>
      </c>
      <c r="F25" s="34">
        <v>7.81</v>
      </c>
      <c r="G25" s="10"/>
      <c r="H25" s="10"/>
      <c r="I25" s="10"/>
    </row>
    <row r="26" spans="1:9" x14ac:dyDescent="0.25">
      <c r="A26" s="35" t="s">
        <v>113</v>
      </c>
      <c r="B26" s="36">
        <v>2</v>
      </c>
      <c r="C26" s="36">
        <v>14</v>
      </c>
      <c r="D26" s="36">
        <v>8</v>
      </c>
      <c r="E26" s="36">
        <v>68</v>
      </c>
      <c r="F26" s="37">
        <v>750</v>
      </c>
      <c r="G26" s="10"/>
      <c r="H26" s="10"/>
      <c r="I26" s="10"/>
    </row>
    <row r="27" spans="1:9" x14ac:dyDescent="0.25">
      <c r="A27" s="32" t="s">
        <v>114</v>
      </c>
      <c r="B27" s="33">
        <v>8175</v>
      </c>
      <c r="C27" s="33">
        <v>10542</v>
      </c>
      <c r="D27" s="33">
        <v>138165</v>
      </c>
      <c r="E27" s="33">
        <v>159993</v>
      </c>
      <c r="F27" s="34">
        <v>15.8</v>
      </c>
      <c r="G27" s="10"/>
      <c r="H27" s="10"/>
      <c r="I27" s="10"/>
    </row>
    <row r="28" spans="1:9" x14ac:dyDescent="0.25">
      <c r="A28" s="35" t="s">
        <v>115</v>
      </c>
      <c r="B28" s="36">
        <v>3661</v>
      </c>
      <c r="C28" s="36">
        <v>5411</v>
      </c>
      <c r="D28" s="36">
        <v>34403</v>
      </c>
      <c r="E28" s="36">
        <v>37898</v>
      </c>
      <c r="F28" s="37">
        <v>10.16</v>
      </c>
      <c r="G28" s="10"/>
      <c r="H28" s="10"/>
      <c r="I28" s="10"/>
    </row>
    <row r="29" spans="1:9" x14ac:dyDescent="0.25">
      <c r="A29" s="32" t="s">
        <v>116</v>
      </c>
      <c r="B29" s="33">
        <v>13778</v>
      </c>
      <c r="C29" s="33">
        <v>20107</v>
      </c>
      <c r="D29" s="33">
        <v>197622</v>
      </c>
      <c r="E29" s="33">
        <v>183918</v>
      </c>
      <c r="F29" s="34">
        <v>-6.93</v>
      </c>
      <c r="G29" s="10"/>
      <c r="H29" s="10"/>
      <c r="I29" s="10"/>
    </row>
    <row r="30" spans="1:9" x14ac:dyDescent="0.25">
      <c r="A30" s="35" t="s">
        <v>117</v>
      </c>
      <c r="B30" s="36">
        <v>325</v>
      </c>
      <c r="C30" s="36">
        <v>171</v>
      </c>
      <c r="D30" s="36">
        <v>1853</v>
      </c>
      <c r="E30" s="36">
        <v>1986</v>
      </c>
      <c r="F30" s="37">
        <v>7.18</v>
      </c>
      <c r="G30" s="10"/>
      <c r="H30" s="10"/>
      <c r="I30" s="10"/>
    </row>
    <row r="31" spans="1:9" x14ac:dyDescent="0.25">
      <c r="A31" s="32" t="s">
        <v>118</v>
      </c>
      <c r="B31" s="33">
        <v>6250</v>
      </c>
      <c r="C31" s="33">
        <v>11570</v>
      </c>
      <c r="D31" s="33">
        <v>93469</v>
      </c>
      <c r="E31" s="33">
        <v>114315</v>
      </c>
      <c r="F31" s="34">
        <v>22.3</v>
      </c>
      <c r="G31" s="10"/>
      <c r="H31" s="10"/>
      <c r="I31" s="10"/>
    </row>
    <row r="32" spans="1:9" x14ac:dyDescent="0.25">
      <c r="A32" s="35" t="s">
        <v>119</v>
      </c>
      <c r="B32" s="36">
        <v>19673</v>
      </c>
      <c r="C32" s="36">
        <v>38055</v>
      </c>
      <c r="D32" s="36">
        <v>324132</v>
      </c>
      <c r="E32" s="36">
        <v>381806</v>
      </c>
      <c r="F32" s="37">
        <v>17.79</v>
      </c>
      <c r="G32" s="10"/>
      <c r="H32" s="10"/>
      <c r="I32" s="10"/>
    </row>
    <row r="33" spans="1:9" x14ac:dyDescent="0.25">
      <c r="A33" s="32" t="s">
        <v>120</v>
      </c>
      <c r="B33" s="33">
        <v>19051</v>
      </c>
      <c r="C33" s="33">
        <v>25685</v>
      </c>
      <c r="D33" s="33">
        <v>321947</v>
      </c>
      <c r="E33" s="33">
        <v>282490</v>
      </c>
      <c r="F33" s="34">
        <v>-12.26</v>
      </c>
      <c r="G33" s="10"/>
      <c r="H33" s="10"/>
      <c r="I33" s="10"/>
    </row>
    <row r="34" spans="1:9" x14ac:dyDescent="0.25">
      <c r="A34" s="35" t="s">
        <v>121</v>
      </c>
      <c r="B34" s="36">
        <v>36</v>
      </c>
      <c r="C34" s="36">
        <v>6</v>
      </c>
      <c r="D34" s="36">
        <v>88</v>
      </c>
      <c r="E34" s="36">
        <v>101</v>
      </c>
      <c r="F34" s="37">
        <v>14.77</v>
      </c>
      <c r="G34" s="10"/>
      <c r="H34" s="10"/>
      <c r="I34" s="10"/>
    </row>
    <row r="35" spans="1:9" x14ac:dyDescent="0.25">
      <c r="A35" s="38" t="s">
        <v>122</v>
      </c>
      <c r="B35" s="39">
        <v>106724</v>
      </c>
      <c r="C35" s="39">
        <v>158985</v>
      </c>
      <c r="D35" s="39">
        <v>1598340</v>
      </c>
      <c r="E35" s="39">
        <v>1654990</v>
      </c>
      <c r="F35" s="40">
        <v>3.54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154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85CB1-C62F-42E2-BC57-8D943394B9D2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155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83</v>
      </c>
      <c r="C7" s="33">
        <v>92</v>
      </c>
      <c r="D7" s="33">
        <v>592</v>
      </c>
      <c r="E7" s="33">
        <v>689</v>
      </c>
      <c r="F7" s="34">
        <v>16.39</v>
      </c>
      <c r="G7" s="10"/>
      <c r="H7" s="10"/>
      <c r="I7" s="10"/>
    </row>
    <row r="8" spans="1:12" x14ac:dyDescent="0.25">
      <c r="A8" s="35" t="s">
        <v>95</v>
      </c>
      <c r="B8" s="36">
        <v>40</v>
      </c>
      <c r="C8" s="36">
        <v>60</v>
      </c>
      <c r="D8" s="36">
        <v>311</v>
      </c>
      <c r="E8" s="36">
        <v>429</v>
      </c>
      <c r="F8" s="37">
        <v>37.94</v>
      </c>
      <c r="G8" s="10"/>
      <c r="H8" s="10"/>
      <c r="I8" s="10"/>
    </row>
    <row r="9" spans="1:12" x14ac:dyDescent="0.25">
      <c r="A9" s="32" t="s">
        <v>96</v>
      </c>
      <c r="B9" s="33">
        <v>141</v>
      </c>
      <c r="C9" s="33">
        <v>253</v>
      </c>
      <c r="D9" s="33">
        <v>848</v>
      </c>
      <c r="E9" s="33">
        <v>1220</v>
      </c>
      <c r="F9" s="34">
        <v>43.87</v>
      </c>
      <c r="G9" s="10"/>
      <c r="H9" s="10"/>
      <c r="I9" s="10"/>
    </row>
    <row r="10" spans="1:12" x14ac:dyDescent="0.25">
      <c r="A10" s="35" t="s">
        <v>97</v>
      </c>
      <c r="B10" s="36">
        <v>79</v>
      </c>
      <c r="C10" s="36">
        <v>54</v>
      </c>
      <c r="D10" s="36">
        <v>570</v>
      </c>
      <c r="E10" s="36">
        <v>546</v>
      </c>
      <c r="F10" s="37">
        <v>-4.21</v>
      </c>
      <c r="G10" s="10"/>
      <c r="H10" s="10"/>
      <c r="I10" s="10"/>
    </row>
    <row r="11" spans="1:12" x14ac:dyDescent="0.25">
      <c r="A11" s="32" t="s">
        <v>98</v>
      </c>
      <c r="B11" s="33">
        <v>1687</v>
      </c>
      <c r="C11" s="33">
        <v>3189</v>
      </c>
      <c r="D11" s="33">
        <v>12639</v>
      </c>
      <c r="E11" s="33">
        <v>18023</v>
      </c>
      <c r="F11" s="34">
        <v>42.6</v>
      </c>
      <c r="G11" s="10"/>
      <c r="H11" s="10"/>
      <c r="I11" s="10"/>
    </row>
    <row r="12" spans="1:12" x14ac:dyDescent="0.25">
      <c r="A12" s="35" t="s">
        <v>99</v>
      </c>
      <c r="B12" s="36">
        <v>124</v>
      </c>
      <c r="C12" s="36">
        <v>122</v>
      </c>
      <c r="D12" s="36">
        <v>952</v>
      </c>
      <c r="E12" s="36">
        <v>1029</v>
      </c>
      <c r="F12" s="37">
        <v>8.09</v>
      </c>
      <c r="G12" s="10"/>
      <c r="H12" s="10"/>
      <c r="I12" s="10"/>
    </row>
    <row r="13" spans="1:12" x14ac:dyDescent="0.25">
      <c r="A13" s="32" t="s">
        <v>100</v>
      </c>
      <c r="B13" s="33">
        <v>6147</v>
      </c>
      <c r="C13" s="33">
        <v>5664</v>
      </c>
      <c r="D13" s="33">
        <v>29384</v>
      </c>
      <c r="E13" s="33">
        <v>31264</v>
      </c>
      <c r="F13" s="34">
        <v>6.4</v>
      </c>
      <c r="G13" s="10"/>
      <c r="H13" s="10"/>
      <c r="I13" s="10"/>
    </row>
    <row r="14" spans="1:12" x14ac:dyDescent="0.25">
      <c r="A14" s="35" t="s">
        <v>101</v>
      </c>
      <c r="B14" s="36">
        <v>754</v>
      </c>
      <c r="C14" s="36">
        <v>807</v>
      </c>
      <c r="D14" s="36">
        <v>4772</v>
      </c>
      <c r="E14" s="36">
        <v>5751</v>
      </c>
      <c r="F14" s="37">
        <v>20.52</v>
      </c>
      <c r="G14" s="10"/>
      <c r="H14" s="10"/>
      <c r="I14" s="10"/>
    </row>
    <row r="15" spans="1:12" x14ac:dyDescent="0.25">
      <c r="A15" s="32" t="s">
        <v>102</v>
      </c>
      <c r="B15" s="33">
        <v>256</v>
      </c>
      <c r="C15" s="33">
        <v>240</v>
      </c>
      <c r="D15" s="33">
        <v>1764</v>
      </c>
      <c r="E15" s="33">
        <v>1766</v>
      </c>
      <c r="F15" s="34">
        <v>0.11</v>
      </c>
      <c r="G15" s="10"/>
      <c r="H15" s="10"/>
      <c r="I15" s="10"/>
    </row>
    <row r="16" spans="1:12" x14ac:dyDescent="0.25">
      <c r="A16" s="35" t="s">
        <v>103</v>
      </c>
      <c r="B16" s="36">
        <v>184</v>
      </c>
      <c r="C16" s="36">
        <v>158</v>
      </c>
      <c r="D16" s="36">
        <v>1332</v>
      </c>
      <c r="E16" s="36">
        <v>1434</v>
      </c>
      <c r="F16" s="37">
        <v>7.66</v>
      </c>
      <c r="G16" s="10"/>
      <c r="H16" s="10"/>
      <c r="I16" s="10"/>
    </row>
    <row r="17" spans="1:9" x14ac:dyDescent="0.25">
      <c r="A17" s="32" t="s">
        <v>104</v>
      </c>
      <c r="B17" s="33">
        <v>136</v>
      </c>
      <c r="C17" s="33">
        <v>135</v>
      </c>
      <c r="D17" s="33">
        <v>1118</v>
      </c>
      <c r="E17" s="33">
        <v>1077</v>
      </c>
      <c r="F17" s="34">
        <v>-3.67</v>
      </c>
      <c r="G17" s="10"/>
      <c r="H17" s="10"/>
      <c r="I17" s="10"/>
    </row>
    <row r="18" spans="1:9" x14ac:dyDescent="0.25">
      <c r="A18" s="35" t="s">
        <v>105</v>
      </c>
      <c r="B18" s="36">
        <v>691</v>
      </c>
      <c r="C18" s="36">
        <v>1054</v>
      </c>
      <c r="D18" s="36">
        <v>4854</v>
      </c>
      <c r="E18" s="36">
        <v>6536</v>
      </c>
      <c r="F18" s="37">
        <v>34.65</v>
      </c>
      <c r="G18" s="10"/>
      <c r="H18" s="10"/>
      <c r="I18" s="10"/>
    </row>
    <row r="19" spans="1:9" x14ac:dyDescent="0.25">
      <c r="A19" s="32" t="s">
        <v>106</v>
      </c>
      <c r="B19" s="33">
        <v>67</v>
      </c>
      <c r="C19" s="33">
        <v>94</v>
      </c>
      <c r="D19" s="33">
        <v>691</v>
      </c>
      <c r="E19" s="33">
        <v>705</v>
      </c>
      <c r="F19" s="34">
        <v>2.0299999999999998</v>
      </c>
      <c r="G19" s="10"/>
      <c r="H19" s="10"/>
      <c r="I19" s="10"/>
    </row>
    <row r="20" spans="1:9" x14ac:dyDescent="0.25">
      <c r="A20" s="35" t="s">
        <v>107</v>
      </c>
      <c r="B20" s="36">
        <v>101</v>
      </c>
      <c r="C20" s="36">
        <v>104</v>
      </c>
      <c r="D20" s="36">
        <v>799</v>
      </c>
      <c r="E20" s="36">
        <v>826</v>
      </c>
      <c r="F20" s="37">
        <v>3.38</v>
      </c>
      <c r="G20" s="10"/>
      <c r="H20" s="10"/>
      <c r="I20" s="10"/>
    </row>
    <row r="21" spans="1:9" x14ac:dyDescent="0.25">
      <c r="A21" s="32" t="s">
        <v>108</v>
      </c>
      <c r="B21" s="33">
        <v>209</v>
      </c>
      <c r="C21" s="33">
        <v>182</v>
      </c>
      <c r="D21" s="33">
        <v>1492</v>
      </c>
      <c r="E21" s="33">
        <v>1448</v>
      </c>
      <c r="F21" s="34">
        <v>-2.95</v>
      </c>
      <c r="G21" s="10"/>
      <c r="H21" s="10"/>
      <c r="I21" s="10"/>
    </row>
    <row r="22" spans="1:9" x14ac:dyDescent="0.25">
      <c r="A22" s="35" t="s">
        <v>109</v>
      </c>
      <c r="B22" s="36">
        <v>987</v>
      </c>
      <c r="C22" s="36">
        <v>1085</v>
      </c>
      <c r="D22" s="36">
        <v>7595</v>
      </c>
      <c r="E22" s="36">
        <v>8272</v>
      </c>
      <c r="F22" s="37">
        <v>8.91</v>
      </c>
      <c r="G22" s="10"/>
      <c r="H22" s="10"/>
      <c r="I22" s="10"/>
    </row>
    <row r="23" spans="1:9" x14ac:dyDescent="0.25">
      <c r="A23" s="32" t="s">
        <v>110</v>
      </c>
      <c r="B23" s="33">
        <v>95</v>
      </c>
      <c r="C23" s="33">
        <v>102</v>
      </c>
      <c r="D23" s="33">
        <v>678</v>
      </c>
      <c r="E23" s="33">
        <v>929</v>
      </c>
      <c r="F23" s="34">
        <v>37.020000000000003</v>
      </c>
      <c r="G23" s="10"/>
      <c r="H23" s="10"/>
      <c r="I23" s="10"/>
    </row>
    <row r="24" spans="1:9" x14ac:dyDescent="0.25">
      <c r="A24" s="35" t="s">
        <v>111</v>
      </c>
      <c r="B24" s="36">
        <v>40</v>
      </c>
      <c r="C24" s="36">
        <v>39</v>
      </c>
      <c r="D24" s="36">
        <v>290</v>
      </c>
      <c r="E24" s="36">
        <v>315</v>
      </c>
      <c r="F24" s="37">
        <v>8.6199999999999992</v>
      </c>
      <c r="G24" s="10"/>
      <c r="H24" s="10"/>
      <c r="I24" s="10"/>
    </row>
    <row r="25" spans="1:9" x14ac:dyDescent="0.25">
      <c r="A25" s="32" t="s">
        <v>112</v>
      </c>
      <c r="B25" s="33">
        <v>93</v>
      </c>
      <c r="C25" s="33">
        <v>122</v>
      </c>
      <c r="D25" s="33">
        <v>594</v>
      </c>
      <c r="E25" s="33">
        <v>791</v>
      </c>
      <c r="F25" s="34">
        <v>33.159999999999997</v>
      </c>
      <c r="G25" s="10"/>
      <c r="H25" s="10"/>
      <c r="I25" s="10"/>
    </row>
    <row r="26" spans="1:9" x14ac:dyDescent="0.25">
      <c r="A26" s="35" t="s">
        <v>113</v>
      </c>
      <c r="B26" s="36">
        <v>63</v>
      </c>
      <c r="C26" s="36">
        <v>76</v>
      </c>
      <c r="D26" s="36">
        <v>373</v>
      </c>
      <c r="E26" s="36">
        <v>409</v>
      </c>
      <c r="F26" s="37">
        <v>9.65</v>
      </c>
      <c r="G26" s="10"/>
      <c r="H26" s="10"/>
      <c r="I26" s="10"/>
    </row>
    <row r="27" spans="1:9" x14ac:dyDescent="0.25">
      <c r="A27" s="32" t="s">
        <v>114</v>
      </c>
      <c r="B27" s="33">
        <v>64</v>
      </c>
      <c r="C27" s="33">
        <v>59</v>
      </c>
      <c r="D27" s="33">
        <v>659</v>
      </c>
      <c r="E27" s="33">
        <v>595</v>
      </c>
      <c r="F27" s="34">
        <v>-9.7100000000000009</v>
      </c>
      <c r="G27" s="10"/>
      <c r="H27" s="10"/>
      <c r="I27" s="10"/>
    </row>
    <row r="28" spans="1:9" x14ac:dyDescent="0.25">
      <c r="A28" s="35" t="s">
        <v>115</v>
      </c>
      <c r="B28" s="36">
        <v>1237</v>
      </c>
      <c r="C28" s="36">
        <v>1472</v>
      </c>
      <c r="D28" s="36">
        <v>8917</v>
      </c>
      <c r="E28" s="36">
        <v>10508</v>
      </c>
      <c r="F28" s="37">
        <v>17.84</v>
      </c>
      <c r="G28" s="10"/>
      <c r="H28" s="10"/>
      <c r="I28" s="10"/>
    </row>
    <row r="29" spans="1:9" x14ac:dyDescent="0.25">
      <c r="A29" s="32" t="s">
        <v>116</v>
      </c>
      <c r="B29" s="33">
        <v>130</v>
      </c>
      <c r="C29" s="33">
        <v>127</v>
      </c>
      <c r="D29" s="33">
        <v>1037</v>
      </c>
      <c r="E29" s="33">
        <v>983</v>
      </c>
      <c r="F29" s="34">
        <v>-5.21</v>
      </c>
      <c r="G29" s="10"/>
      <c r="H29" s="10"/>
      <c r="I29" s="10"/>
    </row>
    <row r="30" spans="1:9" x14ac:dyDescent="0.25">
      <c r="A30" s="35" t="s">
        <v>117</v>
      </c>
      <c r="B30" s="36">
        <v>66</v>
      </c>
      <c r="C30" s="36">
        <v>63</v>
      </c>
      <c r="D30" s="36">
        <v>615</v>
      </c>
      <c r="E30" s="36">
        <v>596</v>
      </c>
      <c r="F30" s="37">
        <v>-3.09</v>
      </c>
      <c r="G30" s="10"/>
      <c r="H30" s="10"/>
      <c r="I30" s="10"/>
    </row>
    <row r="31" spans="1:9" x14ac:dyDescent="0.25">
      <c r="A31" s="32" t="s">
        <v>118</v>
      </c>
      <c r="B31" s="33">
        <v>223</v>
      </c>
      <c r="C31" s="33">
        <v>180</v>
      </c>
      <c r="D31" s="33">
        <v>1699</v>
      </c>
      <c r="E31" s="33">
        <v>1577</v>
      </c>
      <c r="F31" s="34">
        <v>-7.18</v>
      </c>
      <c r="G31" s="10"/>
      <c r="H31" s="10"/>
      <c r="I31" s="10"/>
    </row>
    <row r="32" spans="1:9" x14ac:dyDescent="0.25">
      <c r="A32" s="35" t="s">
        <v>119</v>
      </c>
      <c r="B32" s="36">
        <v>617</v>
      </c>
      <c r="C32" s="36">
        <v>606</v>
      </c>
      <c r="D32" s="36">
        <v>4796</v>
      </c>
      <c r="E32" s="36">
        <v>4958</v>
      </c>
      <c r="F32" s="37">
        <v>3.38</v>
      </c>
      <c r="G32" s="10"/>
      <c r="H32" s="10"/>
      <c r="I32" s="10"/>
    </row>
    <row r="33" spans="1:9" x14ac:dyDescent="0.25">
      <c r="A33" s="32" t="s">
        <v>120</v>
      </c>
      <c r="B33" s="33">
        <v>119</v>
      </c>
      <c r="C33" s="33">
        <v>115</v>
      </c>
      <c r="D33" s="33">
        <v>1020</v>
      </c>
      <c r="E33" s="33">
        <v>989</v>
      </c>
      <c r="F33" s="34">
        <v>-3.04</v>
      </c>
      <c r="G33" s="10"/>
      <c r="H33" s="10"/>
      <c r="I33" s="10"/>
    </row>
    <row r="34" spans="1:9" x14ac:dyDescent="0.25">
      <c r="A34" s="35" t="s">
        <v>121</v>
      </c>
      <c r="B34" s="36">
        <v>35</v>
      </c>
      <c r="C34" s="36">
        <v>32</v>
      </c>
      <c r="D34" s="36">
        <v>271</v>
      </c>
      <c r="E34" s="36">
        <v>284</v>
      </c>
      <c r="F34" s="37">
        <v>4.8</v>
      </c>
      <c r="G34" s="10"/>
      <c r="H34" s="10"/>
      <c r="I34" s="10"/>
    </row>
    <row r="35" spans="1:9" x14ac:dyDescent="0.25">
      <c r="A35" s="38" t="s">
        <v>122</v>
      </c>
      <c r="B35" s="39">
        <v>14468</v>
      </c>
      <c r="C35" s="39">
        <v>16286</v>
      </c>
      <c r="D35" s="39">
        <v>90662</v>
      </c>
      <c r="E35" s="39">
        <v>103949</v>
      </c>
      <c r="F35" s="40">
        <v>14.66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156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F2E5A-97D8-4AEF-B5EC-2AC7F705CFAE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6.85546875" bestFit="1" customWidth="1"/>
  </cols>
  <sheetData>
    <row r="1" spans="1:12" s="16" customFormat="1" ht="22.5" customHeight="1" x14ac:dyDescent="0.35">
      <c r="F1" s="25" t="s">
        <v>157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1243162</v>
      </c>
      <c r="C7" s="33">
        <v>2238961</v>
      </c>
      <c r="D7" s="33">
        <v>7607935</v>
      </c>
      <c r="E7" s="33">
        <v>15808391</v>
      </c>
      <c r="F7" s="34">
        <v>107.79</v>
      </c>
      <c r="G7" s="10"/>
      <c r="H7" s="10"/>
      <c r="I7" s="10"/>
    </row>
    <row r="8" spans="1:12" x14ac:dyDescent="0.25">
      <c r="A8" s="35" t="s">
        <v>95</v>
      </c>
      <c r="B8" s="36">
        <v>902645</v>
      </c>
      <c r="C8" s="36">
        <v>1430779</v>
      </c>
      <c r="D8" s="36">
        <v>4242554</v>
      </c>
      <c r="E8" s="36">
        <v>7455338</v>
      </c>
      <c r="F8" s="37">
        <v>75.73</v>
      </c>
      <c r="G8" s="10"/>
      <c r="H8" s="10"/>
      <c r="I8" s="10"/>
    </row>
    <row r="9" spans="1:12" x14ac:dyDescent="0.25">
      <c r="A9" s="32" t="s">
        <v>96</v>
      </c>
      <c r="B9" s="33">
        <v>2880713</v>
      </c>
      <c r="C9" s="33">
        <v>4359759</v>
      </c>
      <c r="D9" s="33">
        <v>13600602</v>
      </c>
      <c r="E9" s="33">
        <v>19339528</v>
      </c>
      <c r="F9" s="34">
        <v>42.2</v>
      </c>
      <c r="G9" s="10"/>
      <c r="H9" s="10"/>
      <c r="I9" s="10"/>
    </row>
    <row r="10" spans="1:12" x14ac:dyDescent="0.25">
      <c r="A10" s="35" t="s">
        <v>97</v>
      </c>
      <c r="B10" s="36">
        <v>529701</v>
      </c>
      <c r="C10" s="36">
        <v>360171</v>
      </c>
      <c r="D10" s="36">
        <v>3830346</v>
      </c>
      <c r="E10" s="36">
        <v>3921419</v>
      </c>
      <c r="F10" s="37">
        <v>2.38</v>
      </c>
      <c r="G10" s="10"/>
      <c r="H10" s="10"/>
      <c r="I10" s="10"/>
    </row>
    <row r="11" spans="1:12" x14ac:dyDescent="0.25">
      <c r="A11" s="32" t="s">
        <v>98</v>
      </c>
      <c r="B11" s="33">
        <v>31980236</v>
      </c>
      <c r="C11" s="33">
        <v>48887472</v>
      </c>
      <c r="D11" s="33">
        <v>235429673</v>
      </c>
      <c r="E11" s="33">
        <v>315007984</v>
      </c>
      <c r="F11" s="34">
        <v>33.799999999999997</v>
      </c>
      <c r="G11" s="10"/>
      <c r="H11" s="10"/>
      <c r="I11" s="10"/>
    </row>
    <row r="12" spans="1:12" x14ac:dyDescent="0.25">
      <c r="A12" s="35" t="s">
        <v>99</v>
      </c>
      <c r="B12" s="36">
        <v>2148576</v>
      </c>
      <c r="C12" s="36">
        <v>2771451</v>
      </c>
      <c r="D12" s="36">
        <v>12090045</v>
      </c>
      <c r="E12" s="36">
        <v>22716575</v>
      </c>
      <c r="F12" s="37">
        <v>87.89</v>
      </c>
      <c r="G12" s="10"/>
      <c r="H12" s="10"/>
      <c r="I12" s="10"/>
    </row>
    <row r="13" spans="1:12" x14ac:dyDescent="0.25">
      <c r="A13" s="32" t="s">
        <v>100</v>
      </c>
      <c r="B13" s="33">
        <v>26115978</v>
      </c>
      <c r="C13" s="33">
        <v>31486107</v>
      </c>
      <c r="D13" s="33">
        <v>121076281</v>
      </c>
      <c r="E13" s="33">
        <v>185514028</v>
      </c>
      <c r="F13" s="34">
        <v>53.22</v>
      </c>
      <c r="G13" s="10"/>
      <c r="H13" s="10"/>
      <c r="I13" s="10"/>
    </row>
    <row r="14" spans="1:12" x14ac:dyDescent="0.25">
      <c r="A14" s="35" t="s">
        <v>101</v>
      </c>
      <c r="B14" s="36">
        <v>26911241</v>
      </c>
      <c r="C14" s="36">
        <v>32854655</v>
      </c>
      <c r="D14" s="36">
        <v>160105219</v>
      </c>
      <c r="E14" s="36">
        <v>227259171</v>
      </c>
      <c r="F14" s="37">
        <v>41.94</v>
      </c>
      <c r="G14" s="10"/>
      <c r="H14" s="10"/>
      <c r="I14" s="10"/>
    </row>
    <row r="15" spans="1:12" x14ac:dyDescent="0.25">
      <c r="A15" s="32" t="s">
        <v>102</v>
      </c>
      <c r="B15" s="33">
        <v>4209357</v>
      </c>
      <c r="C15" s="33">
        <v>4948839</v>
      </c>
      <c r="D15" s="33">
        <v>27309571</v>
      </c>
      <c r="E15" s="33">
        <v>35852687</v>
      </c>
      <c r="F15" s="34">
        <v>31.28</v>
      </c>
      <c r="G15" s="10"/>
      <c r="H15" s="10"/>
      <c r="I15" s="10"/>
    </row>
    <row r="16" spans="1:12" x14ac:dyDescent="0.25">
      <c r="A16" s="35" t="s">
        <v>103</v>
      </c>
      <c r="B16" s="36">
        <v>3560402</v>
      </c>
      <c r="C16" s="36">
        <v>3449180</v>
      </c>
      <c r="D16" s="36">
        <v>23132257</v>
      </c>
      <c r="E16" s="36">
        <v>34363511</v>
      </c>
      <c r="F16" s="37">
        <v>48.55</v>
      </c>
      <c r="G16" s="10"/>
      <c r="H16" s="10"/>
      <c r="I16" s="10"/>
    </row>
    <row r="17" spans="1:9" x14ac:dyDescent="0.25">
      <c r="A17" s="32" t="s">
        <v>104</v>
      </c>
      <c r="B17" s="33">
        <v>2059899</v>
      </c>
      <c r="C17" s="33">
        <v>2027807</v>
      </c>
      <c r="D17" s="33">
        <v>15264232</v>
      </c>
      <c r="E17" s="33">
        <v>15298289</v>
      </c>
      <c r="F17" s="34">
        <v>0.22</v>
      </c>
      <c r="G17" s="10"/>
      <c r="H17" s="10"/>
      <c r="I17" s="10"/>
    </row>
    <row r="18" spans="1:9" x14ac:dyDescent="0.25">
      <c r="A18" s="35" t="s">
        <v>105</v>
      </c>
      <c r="B18" s="36">
        <v>4070664</v>
      </c>
      <c r="C18" s="36">
        <v>6652675</v>
      </c>
      <c r="D18" s="36">
        <v>28773923</v>
      </c>
      <c r="E18" s="36">
        <v>47346172</v>
      </c>
      <c r="F18" s="37">
        <v>64.55</v>
      </c>
      <c r="G18" s="10"/>
      <c r="H18" s="10"/>
      <c r="I18" s="10"/>
    </row>
    <row r="19" spans="1:9" x14ac:dyDescent="0.25">
      <c r="A19" s="32" t="s">
        <v>106</v>
      </c>
      <c r="B19" s="33">
        <v>1087395</v>
      </c>
      <c r="C19" s="33">
        <v>1238133</v>
      </c>
      <c r="D19" s="33">
        <v>10478546</v>
      </c>
      <c r="E19" s="33">
        <v>10656889</v>
      </c>
      <c r="F19" s="34">
        <v>1.7</v>
      </c>
      <c r="G19" s="10"/>
      <c r="H19" s="10"/>
      <c r="I19" s="10"/>
    </row>
    <row r="20" spans="1:9" x14ac:dyDescent="0.25">
      <c r="A20" s="35" t="s">
        <v>107</v>
      </c>
      <c r="B20" s="36">
        <v>1828868</v>
      </c>
      <c r="C20" s="36">
        <v>1954683</v>
      </c>
      <c r="D20" s="36">
        <v>11774632</v>
      </c>
      <c r="E20" s="36">
        <v>13778482</v>
      </c>
      <c r="F20" s="37">
        <v>17.02</v>
      </c>
      <c r="G20" s="10"/>
      <c r="H20" s="10"/>
      <c r="I20" s="10"/>
    </row>
    <row r="21" spans="1:9" x14ac:dyDescent="0.25">
      <c r="A21" s="32" t="s">
        <v>108</v>
      </c>
      <c r="B21" s="33">
        <v>3782090</v>
      </c>
      <c r="C21" s="33">
        <v>3544121</v>
      </c>
      <c r="D21" s="33">
        <v>24514599</v>
      </c>
      <c r="E21" s="33">
        <v>28594658</v>
      </c>
      <c r="F21" s="34">
        <v>16.64</v>
      </c>
      <c r="G21" s="10"/>
      <c r="H21" s="10"/>
      <c r="I21" s="10"/>
    </row>
    <row r="22" spans="1:9" x14ac:dyDescent="0.25">
      <c r="A22" s="35" t="s">
        <v>109</v>
      </c>
      <c r="B22" s="36">
        <v>17915184</v>
      </c>
      <c r="C22" s="36">
        <v>19850898</v>
      </c>
      <c r="D22" s="36">
        <v>149245788</v>
      </c>
      <c r="E22" s="36">
        <v>175732435</v>
      </c>
      <c r="F22" s="37">
        <v>17.75</v>
      </c>
      <c r="G22" s="10"/>
      <c r="H22" s="10"/>
      <c r="I22" s="10"/>
    </row>
    <row r="23" spans="1:9" x14ac:dyDescent="0.25">
      <c r="A23" s="32" t="s">
        <v>110</v>
      </c>
      <c r="B23" s="33">
        <v>2733282</v>
      </c>
      <c r="C23" s="33">
        <v>3123480</v>
      </c>
      <c r="D23" s="33">
        <v>17514552</v>
      </c>
      <c r="E23" s="33">
        <v>31491215</v>
      </c>
      <c r="F23" s="34">
        <v>79.8</v>
      </c>
      <c r="G23" s="10"/>
      <c r="H23" s="10"/>
      <c r="I23" s="10"/>
    </row>
    <row r="24" spans="1:9" x14ac:dyDescent="0.25">
      <c r="A24" s="35" t="s">
        <v>111</v>
      </c>
      <c r="B24" s="36">
        <v>210301</v>
      </c>
      <c r="C24" s="36">
        <v>211732</v>
      </c>
      <c r="D24" s="36">
        <v>1593522</v>
      </c>
      <c r="E24" s="36">
        <v>1898899</v>
      </c>
      <c r="F24" s="37">
        <v>19.16</v>
      </c>
      <c r="G24" s="10"/>
      <c r="H24" s="10"/>
      <c r="I24" s="10"/>
    </row>
    <row r="25" spans="1:9" x14ac:dyDescent="0.25">
      <c r="A25" s="32" t="s">
        <v>112</v>
      </c>
      <c r="B25" s="33">
        <v>1809783</v>
      </c>
      <c r="C25" s="33">
        <v>2643261</v>
      </c>
      <c r="D25" s="33">
        <v>12764046</v>
      </c>
      <c r="E25" s="33">
        <v>17493165</v>
      </c>
      <c r="F25" s="34">
        <v>37.049999999999997</v>
      </c>
      <c r="G25" s="10"/>
      <c r="H25" s="10"/>
      <c r="I25" s="10"/>
    </row>
    <row r="26" spans="1:9" x14ac:dyDescent="0.25">
      <c r="A26" s="35" t="s">
        <v>113</v>
      </c>
      <c r="B26" s="36">
        <v>650209</v>
      </c>
      <c r="C26" s="36">
        <v>1241377</v>
      </c>
      <c r="D26" s="36">
        <v>4232828</v>
      </c>
      <c r="E26" s="36">
        <v>6152214</v>
      </c>
      <c r="F26" s="37">
        <v>45.35</v>
      </c>
      <c r="G26" s="10"/>
      <c r="H26" s="10"/>
      <c r="I26" s="10"/>
    </row>
    <row r="27" spans="1:9" x14ac:dyDescent="0.25">
      <c r="A27" s="32" t="s">
        <v>114</v>
      </c>
      <c r="B27" s="33">
        <v>360045</v>
      </c>
      <c r="C27" s="33">
        <v>442529</v>
      </c>
      <c r="D27" s="33">
        <v>4560742</v>
      </c>
      <c r="E27" s="33">
        <v>4758449</v>
      </c>
      <c r="F27" s="34">
        <v>4.33</v>
      </c>
      <c r="G27" s="10"/>
      <c r="H27" s="10"/>
      <c r="I27" s="10"/>
    </row>
    <row r="28" spans="1:9" x14ac:dyDescent="0.25">
      <c r="A28" s="35" t="s">
        <v>115</v>
      </c>
      <c r="B28" s="36">
        <v>13689162</v>
      </c>
      <c r="C28" s="36">
        <v>15560416</v>
      </c>
      <c r="D28" s="36">
        <v>119879695</v>
      </c>
      <c r="E28" s="36">
        <v>131993138</v>
      </c>
      <c r="F28" s="37">
        <v>10.1</v>
      </c>
      <c r="G28" s="10"/>
      <c r="H28" s="10"/>
      <c r="I28" s="10"/>
    </row>
    <row r="29" spans="1:9" x14ac:dyDescent="0.25">
      <c r="A29" s="32" t="s">
        <v>116</v>
      </c>
      <c r="B29" s="33">
        <v>2412873</v>
      </c>
      <c r="C29" s="33">
        <v>2725529</v>
      </c>
      <c r="D29" s="33">
        <v>19869572</v>
      </c>
      <c r="E29" s="33">
        <v>20075170</v>
      </c>
      <c r="F29" s="34">
        <v>1.03</v>
      </c>
      <c r="G29" s="10"/>
      <c r="H29" s="10"/>
      <c r="I29" s="10"/>
    </row>
    <row r="30" spans="1:9" x14ac:dyDescent="0.25">
      <c r="A30" s="35" t="s">
        <v>117</v>
      </c>
      <c r="B30" s="36">
        <v>350966</v>
      </c>
      <c r="C30" s="36">
        <v>348610</v>
      </c>
      <c r="D30" s="36">
        <v>3110857</v>
      </c>
      <c r="E30" s="36">
        <v>3443994</v>
      </c>
      <c r="F30" s="37">
        <v>10.71</v>
      </c>
      <c r="G30" s="10"/>
      <c r="H30" s="10"/>
      <c r="I30" s="10"/>
    </row>
    <row r="31" spans="1:9" x14ac:dyDescent="0.25">
      <c r="A31" s="32" t="s">
        <v>118</v>
      </c>
      <c r="B31" s="33">
        <v>3478306</v>
      </c>
      <c r="C31" s="33">
        <v>3344772</v>
      </c>
      <c r="D31" s="33">
        <v>27756144</v>
      </c>
      <c r="E31" s="33">
        <v>30761703</v>
      </c>
      <c r="F31" s="34">
        <v>10.83</v>
      </c>
      <c r="G31" s="10"/>
      <c r="H31" s="10"/>
      <c r="I31" s="10"/>
    </row>
    <row r="32" spans="1:9" x14ac:dyDescent="0.25">
      <c r="A32" s="35" t="s">
        <v>119</v>
      </c>
      <c r="B32" s="36">
        <v>22443372</v>
      </c>
      <c r="C32" s="36">
        <v>23853243</v>
      </c>
      <c r="D32" s="36">
        <v>163911835</v>
      </c>
      <c r="E32" s="36">
        <v>188907749</v>
      </c>
      <c r="F32" s="37">
        <v>15.25</v>
      </c>
      <c r="G32" s="10"/>
      <c r="H32" s="10"/>
      <c r="I32" s="10"/>
    </row>
    <row r="33" spans="1:9" x14ac:dyDescent="0.25">
      <c r="A33" s="32" t="s">
        <v>120</v>
      </c>
      <c r="B33" s="33">
        <v>1900094</v>
      </c>
      <c r="C33" s="33">
        <v>2561280</v>
      </c>
      <c r="D33" s="33">
        <v>19661410</v>
      </c>
      <c r="E33" s="33">
        <v>21890622</v>
      </c>
      <c r="F33" s="34">
        <v>11.34</v>
      </c>
      <c r="G33" s="10"/>
      <c r="H33" s="10"/>
      <c r="I33" s="10"/>
    </row>
    <row r="34" spans="1:9" x14ac:dyDescent="0.25">
      <c r="A34" s="35" t="s">
        <v>121</v>
      </c>
      <c r="B34" s="36">
        <v>225372</v>
      </c>
      <c r="C34" s="36">
        <v>245675</v>
      </c>
      <c r="D34" s="36">
        <v>1754304</v>
      </c>
      <c r="E34" s="36">
        <v>2069439</v>
      </c>
      <c r="F34" s="37">
        <v>17.96</v>
      </c>
      <c r="G34" s="10"/>
      <c r="H34" s="10"/>
      <c r="I34" s="10"/>
    </row>
    <row r="35" spans="1:9" x14ac:dyDescent="0.25">
      <c r="A35" s="38" t="s">
        <v>122</v>
      </c>
      <c r="B35" s="39">
        <v>181489876</v>
      </c>
      <c r="C35" s="39">
        <v>224357595</v>
      </c>
      <c r="D35" s="39">
        <v>1245085710</v>
      </c>
      <c r="E35" s="39">
        <v>1619581314</v>
      </c>
      <c r="F35" s="40">
        <v>30.08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2" t="s">
        <v>158</v>
      </c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92573-79D0-489B-89B6-51C75EAF7A9F}">
  <sheetPr>
    <pageSetUpPr fitToPage="1"/>
  </sheetPr>
  <dimension ref="A1:L67"/>
  <sheetViews>
    <sheetView workbookViewId="0"/>
  </sheetViews>
  <sheetFormatPr baseColWidth="10" defaultRowHeight="15" x14ac:dyDescent="0.25"/>
  <cols>
    <col min="1" max="1" width="21.28515625" bestFit="1" customWidth="1"/>
    <col min="6" max="6" width="7" bestFit="1" customWidth="1"/>
  </cols>
  <sheetData>
    <row r="1" spans="1:12" s="16" customFormat="1" ht="22.5" customHeight="1" x14ac:dyDescent="0.35">
      <c r="F1" s="25" t="s">
        <v>159</v>
      </c>
    </row>
    <row r="2" spans="1:12" s="16" customFormat="1" ht="21" x14ac:dyDescent="0.35">
      <c r="F2" s="25"/>
    </row>
    <row r="5" spans="1:12" x14ac:dyDescent="0.25">
      <c r="A5" s="58" t="s">
        <v>123</v>
      </c>
      <c r="B5" s="56" t="s">
        <v>86</v>
      </c>
      <c r="C5" s="57"/>
      <c r="D5" s="56" t="s">
        <v>87</v>
      </c>
      <c r="E5" s="57"/>
      <c r="F5" s="57"/>
      <c r="L5" s="26" t="s">
        <v>90</v>
      </c>
    </row>
    <row r="6" spans="1:12" x14ac:dyDescent="0.25">
      <c r="A6" s="59"/>
      <c r="B6" s="31">
        <v>2021</v>
      </c>
      <c r="C6" s="31">
        <v>2022</v>
      </c>
      <c r="D6" s="31">
        <v>2021</v>
      </c>
      <c r="E6" s="31">
        <v>2022</v>
      </c>
      <c r="F6" s="31" t="s">
        <v>93</v>
      </c>
    </row>
    <row r="7" spans="1:12" x14ac:dyDescent="0.25">
      <c r="A7" s="32" t="s">
        <v>94</v>
      </c>
      <c r="B7" s="33">
        <v>0</v>
      </c>
      <c r="C7" s="33">
        <v>9</v>
      </c>
      <c r="D7" s="33">
        <v>0</v>
      </c>
      <c r="E7" s="33">
        <v>76</v>
      </c>
      <c r="F7" s="44"/>
      <c r="G7" s="10"/>
      <c r="H7" s="10"/>
      <c r="I7" s="10"/>
    </row>
    <row r="8" spans="1:12" x14ac:dyDescent="0.25">
      <c r="A8" s="35" t="s">
        <v>95</v>
      </c>
      <c r="B8" s="36">
        <v>5</v>
      </c>
      <c r="C8" s="36">
        <v>9</v>
      </c>
      <c r="D8" s="36">
        <v>8</v>
      </c>
      <c r="E8" s="36">
        <v>34</v>
      </c>
      <c r="F8" s="37">
        <v>325</v>
      </c>
      <c r="G8" s="10"/>
      <c r="H8" s="10"/>
      <c r="I8" s="10"/>
    </row>
    <row r="9" spans="1:12" x14ac:dyDescent="0.25">
      <c r="A9" s="32" t="s">
        <v>96</v>
      </c>
      <c r="B9" s="33">
        <v>2</v>
      </c>
      <c r="C9" s="33">
        <v>2</v>
      </c>
      <c r="D9" s="33">
        <v>2</v>
      </c>
      <c r="E9" s="33">
        <v>9</v>
      </c>
      <c r="F9" s="34">
        <v>350</v>
      </c>
      <c r="G9" s="10"/>
      <c r="H9" s="10"/>
      <c r="I9" s="10"/>
    </row>
    <row r="10" spans="1:12" x14ac:dyDescent="0.25">
      <c r="A10" s="35" t="s">
        <v>97</v>
      </c>
      <c r="B10" s="36">
        <v>0</v>
      </c>
      <c r="C10" s="36">
        <v>0</v>
      </c>
      <c r="D10" s="36">
        <v>0</v>
      </c>
      <c r="E10" s="36">
        <v>3</v>
      </c>
      <c r="F10" s="43"/>
      <c r="G10" s="10"/>
      <c r="H10" s="10"/>
      <c r="I10" s="10"/>
    </row>
    <row r="11" spans="1:12" x14ac:dyDescent="0.25">
      <c r="A11" s="32" t="s">
        <v>98</v>
      </c>
      <c r="B11" s="33">
        <v>1</v>
      </c>
      <c r="C11" s="33">
        <v>0</v>
      </c>
      <c r="D11" s="33">
        <v>6</v>
      </c>
      <c r="E11" s="33">
        <v>1</v>
      </c>
      <c r="F11" s="34">
        <v>-83.33</v>
      </c>
      <c r="G11" s="10"/>
      <c r="H11" s="10"/>
      <c r="I11" s="10"/>
    </row>
    <row r="12" spans="1:12" x14ac:dyDescent="0.25">
      <c r="A12" s="35" t="s">
        <v>99</v>
      </c>
      <c r="B12" s="36">
        <v>14</v>
      </c>
      <c r="C12" s="36">
        <v>22</v>
      </c>
      <c r="D12" s="36">
        <v>28</v>
      </c>
      <c r="E12" s="36">
        <v>181</v>
      </c>
      <c r="F12" s="37">
        <v>546.42999999999995</v>
      </c>
      <c r="G12" s="10"/>
      <c r="H12" s="10"/>
      <c r="I12" s="10"/>
    </row>
    <row r="13" spans="1:12" x14ac:dyDescent="0.25">
      <c r="A13" s="32" t="s">
        <v>100</v>
      </c>
      <c r="B13" s="33">
        <v>35</v>
      </c>
      <c r="C13" s="33">
        <v>83</v>
      </c>
      <c r="D13" s="33">
        <v>56</v>
      </c>
      <c r="E13" s="33">
        <v>446</v>
      </c>
      <c r="F13" s="34">
        <v>696.43</v>
      </c>
      <c r="G13" s="10"/>
      <c r="H13" s="10"/>
      <c r="I13" s="10"/>
    </row>
    <row r="14" spans="1:12" x14ac:dyDescent="0.25">
      <c r="A14" s="35" t="s">
        <v>101</v>
      </c>
      <c r="B14" s="36">
        <v>33</v>
      </c>
      <c r="C14" s="36">
        <v>74</v>
      </c>
      <c r="D14" s="36">
        <v>63</v>
      </c>
      <c r="E14" s="36">
        <v>491</v>
      </c>
      <c r="F14" s="37">
        <v>679.37</v>
      </c>
      <c r="G14" s="10"/>
      <c r="H14" s="10"/>
      <c r="I14" s="10"/>
    </row>
    <row r="15" spans="1:12" x14ac:dyDescent="0.25">
      <c r="A15" s="32" t="s">
        <v>102</v>
      </c>
      <c r="B15" s="33">
        <v>1</v>
      </c>
      <c r="C15" s="33">
        <v>9</v>
      </c>
      <c r="D15" s="33">
        <v>1</v>
      </c>
      <c r="E15" s="33">
        <v>51</v>
      </c>
      <c r="F15" s="34">
        <v>5000</v>
      </c>
      <c r="G15" s="10"/>
      <c r="H15" s="10"/>
      <c r="I15" s="10"/>
    </row>
    <row r="16" spans="1:12" x14ac:dyDescent="0.25">
      <c r="A16" s="35" t="s">
        <v>103</v>
      </c>
      <c r="B16" s="36">
        <v>5</v>
      </c>
      <c r="C16" s="36">
        <v>6</v>
      </c>
      <c r="D16" s="36">
        <v>9</v>
      </c>
      <c r="E16" s="36">
        <v>111</v>
      </c>
      <c r="F16" s="37">
        <v>1133.33</v>
      </c>
      <c r="G16" s="10"/>
      <c r="H16" s="10"/>
      <c r="I16" s="10"/>
    </row>
    <row r="17" spans="1:9" x14ac:dyDescent="0.25">
      <c r="A17" s="32" t="s">
        <v>104</v>
      </c>
      <c r="B17" s="33">
        <v>0</v>
      </c>
      <c r="C17" s="33">
        <v>0</v>
      </c>
      <c r="D17" s="33">
        <v>0</v>
      </c>
      <c r="E17" s="33">
        <v>1</v>
      </c>
      <c r="F17" s="44"/>
      <c r="G17" s="10"/>
      <c r="H17" s="10"/>
      <c r="I17" s="10"/>
    </row>
    <row r="18" spans="1:9" x14ac:dyDescent="0.25">
      <c r="A18" s="35" t="s">
        <v>105</v>
      </c>
      <c r="B18" s="36">
        <v>0</v>
      </c>
      <c r="C18" s="36">
        <v>0</v>
      </c>
      <c r="D18" s="36">
        <v>0</v>
      </c>
      <c r="E18" s="36">
        <v>3</v>
      </c>
      <c r="F18" s="43"/>
      <c r="G18" s="10"/>
      <c r="H18" s="10"/>
      <c r="I18" s="10"/>
    </row>
    <row r="19" spans="1:9" x14ac:dyDescent="0.25">
      <c r="A19" s="32" t="s">
        <v>106</v>
      </c>
      <c r="B19" s="33">
        <v>0</v>
      </c>
      <c r="C19" s="33">
        <v>3</v>
      </c>
      <c r="D19" s="33">
        <v>0</v>
      </c>
      <c r="E19" s="33">
        <v>9</v>
      </c>
      <c r="F19" s="44"/>
      <c r="G19" s="10"/>
      <c r="H19" s="10"/>
      <c r="I19" s="10"/>
    </row>
    <row r="20" spans="1:9" x14ac:dyDescent="0.25">
      <c r="A20" s="35" t="s">
        <v>107</v>
      </c>
      <c r="B20" s="36">
        <v>0</v>
      </c>
      <c r="C20" s="36">
        <v>3</v>
      </c>
      <c r="D20" s="36">
        <v>0</v>
      </c>
      <c r="E20" s="36">
        <v>16</v>
      </c>
      <c r="F20" s="43"/>
      <c r="G20" s="10"/>
      <c r="H20" s="10"/>
      <c r="I20" s="10"/>
    </row>
    <row r="21" spans="1:9" x14ac:dyDescent="0.25">
      <c r="A21" s="32" t="s">
        <v>108</v>
      </c>
      <c r="B21" s="33">
        <v>0</v>
      </c>
      <c r="C21" s="33">
        <v>0</v>
      </c>
      <c r="D21" s="33">
        <v>0</v>
      </c>
      <c r="E21" s="33">
        <v>10</v>
      </c>
      <c r="F21" s="44"/>
      <c r="G21" s="10"/>
      <c r="H21" s="10"/>
      <c r="I21" s="10"/>
    </row>
    <row r="22" spans="1:9" x14ac:dyDescent="0.25">
      <c r="A22" s="35" t="s">
        <v>109</v>
      </c>
      <c r="B22" s="36">
        <v>2</v>
      </c>
      <c r="C22" s="36">
        <v>5</v>
      </c>
      <c r="D22" s="36">
        <v>178</v>
      </c>
      <c r="E22" s="36">
        <v>389</v>
      </c>
      <c r="F22" s="37">
        <v>118.54</v>
      </c>
      <c r="G22" s="10"/>
      <c r="H22" s="10"/>
      <c r="I22" s="10"/>
    </row>
    <row r="23" spans="1:9" x14ac:dyDescent="0.25">
      <c r="A23" s="32" t="s">
        <v>110</v>
      </c>
      <c r="B23" s="33">
        <v>5</v>
      </c>
      <c r="C23" s="33">
        <v>12</v>
      </c>
      <c r="D23" s="33">
        <v>12</v>
      </c>
      <c r="E23" s="33">
        <v>154</v>
      </c>
      <c r="F23" s="34">
        <v>1183.33</v>
      </c>
      <c r="G23" s="10"/>
      <c r="H23" s="10"/>
      <c r="I23" s="10"/>
    </row>
    <row r="24" spans="1:9" x14ac:dyDescent="0.25">
      <c r="A24" s="35" t="s">
        <v>111</v>
      </c>
      <c r="B24" s="36">
        <v>0</v>
      </c>
      <c r="C24" s="36">
        <v>0</v>
      </c>
      <c r="D24" s="36">
        <v>0</v>
      </c>
      <c r="E24" s="36">
        <v>1</v>
      </c>
      <c r="F24" s="43"/>
      <c r="G24" s="10"/>
      <c r="H24" s="10"/>
      <c r="I24" s="10"/>
    </row>
    <row r="25" spans="1:9" x14ac:dyDescent="0.25">
      <c r="A25" s="32" t="s">
        <v>112</v>
      </c>
      <c r="B25" s="33">
        <v>0</v>
      </c>
      <c r="C25" s="33">
        <v>0</v>
      </c>
      <c r="D25" s="33">
        <v>0</v>
      </c>
      <c r="E25" s="33">
        <v>5</v>
      </c>
      <c r="F25" s="44"/>
      <c r="G25" s="10"/>
      <c r="H25" s="10"/>
      <c r="I25" s="10"/>
    </row>
    <row r="26" spans="1:9" x14ac:dyDescent="0.25">
      <c r="A26" s="35" t="s">
        <v>113</v>
      </c>
      <c r="B26" s="36">
        <v>1</v>
      </c>
      <c r="C26" s="36">
        <v>1</v>
      </c>
      <c r="D26" s="36">
        <v>1</v>
      </c>
      <c r="E26" s="36">
        <v>7</v>
      </c>
      <c r="F26" s="37">
        <v>600</v>
      </c>
      <c r="G26" s="10"/>
      <c r="H26" s="10"/>
      <c r="I26" s="10"/>
    </row>
    <row r="27" spans="1:9" x14ac:dyDescent="0.25">
      <c r="A27" s="32" t="s">
        <v>114</v>
      </c>
      <c r="B27" s="33">
        <v>0</v>
      </c>
      <c r="C27" s="33">
        <v>1</v>
      </c>
      <c r="D27" s="33">
        <v>0</v>
      </c>
      <c r="E27" s="33">
        <v>3</v>
      </c>
      <c r="F27" s="44"/>
      <c r="G27" s="10"/>
      <c r="H27" s="10"/>
      <c r="I27" s="10"/>
    </row>
    <row r="28" spans="1:9" x14ac:dyDescent="0.25">
      <c r="A28" s="35" t="s">
        <v>115</v>
      </c>
      <c r="B28" s="36">
        <v>3</v>
      </c>
      <c r="C28" s="36">
        <v>6</v>
      </c>
      <c r="D28" s="36">
        <v>241</v>
      </c>
      <c r="E28" s="36">
        <v>361</v>
      </c>
      <c r="F28" s="37">
        <v>49.79</v>
      </c>
      <c r="G28" s="10"/>
      <c r="H28" s="10"/>
      <c r="I28" s="10"/>
    </row>
    <row r="29" spans="1:9" x14ac:dyDescent="0.25">
      <c r="A29" s="32" t="s">
        <v>116</v>
      </c>
      <c r="B29" s="33">
        <v>0</v>
      </c>
      <c r="C29" s="33">
        <v>3</v>
      </c>
      <c r="D29" s="33">
        <v>0</v>
      </c>
      <c r="E29" s="33">
        <v>15</v>
      </c>
      <c r="F29" s="44"/>
      <c r="G29" s="10"/>
      <c r="H29" s="10"/>
      <c r="I29" s="10"/>
    </row>
    <row r="30" spans="1:9" x14ac:dyDescent="0.25">
      <c r="A30" s="35" t="s">
        <v>117</v>
      </c>
      <c r="B30" s="36">
        <v>0</v>
      </c>
      <c r="C30" s="36">
        <v>4</v>
      </c>
      <c r="D30" s="36">
        <v>0</v>
      </c>
      <c r="E30" s="36">
        <v>49</v>
      </c>
      <c r="F30" s="43"/>
      <c r="G30" s="10"/>
      <c r="H30" s="10"/>
      <c r="I30" s="10"/>
    </row>
    <row r="31" spans="1:9" x14ac:dyDescent="0.25">
      <c r="A31" s="32" t="s">
        <v>118</v>
      </c>
      <c r="B31" s="33">
        <v>0</v>
      </c>
      <c r="C31" s="33">
        <v>2</v>
      </c>
      <c r="D31" s="33">
        <v>0</v>
      </c>
      <c r="E31" s="33">
        <v>16</v>
      </c>
      <c r="F31" s="44"/>
      <c r="G31" s="10"/>
      <c r="H31" s="10"/>
      <c r="I31" s="10"/>
    </row>
    <row r="32" spans="1:9" x14ac:dyDescent="0.25">
      <c r="A32" s="35" t="s">
        <v>119</v>
      </c>
      <c r="B32" s="36">
        <v>9</v>
      </c>
      <c r="C32" s="36">
        <v>24</v>
      </c>
      <c r="D32" s="36">
        <v>14</v>
      </c>
      <c r="E32" s="36">
        <v>174</v>
      </c>
      <c r="F32" s="37">
        <v>1142.8599999999999</v>
      </c>
      <c r="G32" s="10"/>
      <c r="H32" s="10"/>
      <c r="I32" s="10"/>
    </row>
    <row r="33" spans="1:9" x14ac:dyDescent="0.25">
      <c r="A33" s="32" t="s">
        <v>120</v>
      </c>
      <c r="B33" s="33">
        <v>1</v>
      </c>
      <c r="C33" s="33">
        <v>7</v>
      </c>
      <c r="D33" s="33">
        <v>3</v>
      </c>
      <c r="E33" s="33">
        <v>51</v>
      </c>
      <c r="F33" s="34">
        <v>1600</v>
      </c>
      <c r="G33" s="10"/>
      <c r="H33" s="10"/>
      <c r="I33" s="10"/>
    </row>
    <row r="34" spans="1:9" x14ac:dyDescent="0.25">
      <c r="A34" s="35" t="s">
        <v>121</v>
      </c>
      <c r="B34" s="36">
        <v>0</v>
      </c>
      <c r="C34" s="36">
        <v>0</v>
      </c>
      <c r="D34" s="36">
        <v>0</v>
      </c>
      <c r="E34" s="36">
        <v>2</v>
      </c>
      <c r="F34" s="43"/>
      <c r="G34" s="10"/>
      <c r="H34" s="10"/>
      <c r="I34" s="10"/>
    </row>
    <row r="35" spans="1:9" x14ac:dyDescent="0.25">
      <c r="A35" s="38" t="s">
        <v>122</v>
      </c>
      <c r="B35" s="39">
        <v>117</v>
      </c>
      <c r="C35" s="39">
        <v>285</v>
      </c>
      <c r="D35" s="39">
        <v>622</v>
      </c>
      <c r="E35" s="39">
        <v>2669</v>
      </c>
      <c r="F35" s="40">
        <v>329.1</v>
      </c>
      <c r="G35" s="10"/>
      <c r="H35" s="10"/>
      <c r="I35" s="10"/>
    </row>
    <row r="36" spans="1:9" x14ac:dyDescent="0.25">
      <c r="A36" s="41"/>
      <c r="B36" s="41"/>
      <c r="C36" s="41"/>
      <c r="D36" s="41"/>
      <c r="E36" s="41"/>
      <c r="F36" s="41"/>
    </row>
    <row r="37" spans="1:9" x14ac:dyDescent="0.25">
      <c r="A37" s="41"/>
      <c r="B37" s="41"/>
      <c r="C37" s="41"/>
      <c r="D37" s="41"/>
      <c r="E37" s="41"/>
      <c r="F37" s="41"/>
    </row>
    <row r="39" spans="1:9" x14ac:dyDescent="0.25">
      <c r="A39" s="28"/>
      <c r="B39" s="29"/>
      <c r="C39" s="29"/>
      <c r="D39" s="29"/>
      <c r="E39" s="29"/>
      <c r="F39" s="30"/>
    </row>
    <row r="43" spans="1:9" x14ac:dyDescent="0.25">
      <c r="A43" s="28"/>
      <c r="B43" s="29"/>
      <c r="C43" s="29"/>
      <c r="D43" s="29"/>
      <c r="E43" s="29"/>
      <c r="F43" s="30"/>
    </row>
    <row r="47" spans="1:9" x14ac:dyDescent="0.25">
      <c r="A47" s="28"/>
      <c r="B47" s="29"/>
      <c r="C47" s="29"/>
      <c r="D47" s="29"/>
      <c r="E47" s="29"/>
      <c r="F47" s="30"/>
    </row>
    <row r="51" spans="1:6" x14ac:dyDescent="0.25">
      <c r="A51" s="28"/>
      <c r="B51" s="29"/>
      <c r="C51" s="29"/>
      <c r="D51" s="29"/>
      <c r="E51" s="29"/>
      <c r="F51" s="30"/>
    </row>
    <row r="55" spans="1:6" x14ac:dyDescent="0.25">
      <c r="A55" s="28"/>
      <c r="B55" s="29"/>
      <c r="C55" s="29"/>
      <c r="D55" s="29"/>
      <c r="E55" s="29"/>
      <c r="F55" s="30"/>
    </row>
    <row r="59" spans="1:6" x14ac:dyDescent="0.25">
      <c r="A59" s="28"/>
      <c r="B59" s="29"/>
      <c r="C59" s="29"/>
      <c r="D59" s="29"/>
      <c r="E59" s="29"/>
      <c r="F59" s="30"/>
    </row>
    <row r="63" spans="1:6" x14ac:dyDescent="0.25">
      <c r="A63" s="28"/>
      <c r="B63" s="29"/>
      <c r="C63" s="29"/>
      <c r="D63" s="29"/>
      <c r="E63" s="29"/>
      <c r="F63" s="30"/>
    </row>
    <row r="67" spans="1:6" x14ac:dyDescent="0.25">
      <c r="A67" s="28"/>
      <c r="B67" s="29"/>
      <c r="C67" s="29"/>
      <c r="D67" s="29"/>
      <c r="E67" s="29"/>
      <c r="F67" s="30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17</A_x00f1_o>
  </documentManagement>
</p:properties>
</file>

<file path=customXml/itemProps1.xml><?xml version="1.0" encoding="utf-8"?>
<ds:datastoreItem xmlns:ds="http://schemas.openxmlformats.org/officeDocument/2006/customXml" ds:itemID="{CF54BF64-CA0E-45EC-B882-06659A7A476B}"/>
</file>

<file path=customXml/itemProps2.xml><?xml version="1.0" encoding="utf-8"?>
<ds:datastoreItem xmlns:ds="http://schemas.openxmlformats.org/officeDocument/2006/customXml" ds:itemID="{495532AE-2FB8-44A0-9A52-0053B75E7FC7}"/>
</file>

<file path=customXml/itemProps3.xml><?xml version="1.0" encoding="utf-8"?>
<ds:datastoreItem xmlns:ds="http://schemas.openxmlformats.org/officeDocument/2006/customXml" ds:itemID="{A045739C-CAA7-454D-BA2C-A32FCB82EA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Raquel Bartolomé Jiménez</cp:lastModifiedBy>
  <dcterms:created xsi:type="dcterms:W3CDTF">2023-01-27T10:04:36Z</dcterms:created>
  <dcterms:modified xsi:type="dcterms:W3CDTF">2023-01-27T10:26:42Z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