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B19A86DF-8C6D-45E4-8516-663C88EA55CF}" xr6:coauthVersionLast="47" xr6:coauthVersionMax="47" xr10:uidLastSave="{00000000-0000-0000-0000-000000000000}"/>
  <bookViews>
    <workbookView xWindow="-120" yWindow="-120" windowWidth="29040" windowHeight="17520" xr2:uid="{F891F2C9-DE17-4DDB-A320-3BCCD36F6784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<sst xmlns="http://schemas.openxmlformats.org/spreadsheetml/2006/main" count="1032" uniqueCount="160">
  <si>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</si>
  <si>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</si>
  <si>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</si>
  <si>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Junio 2022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</si>
  <si>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</si>
  <si>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</si>
  <si>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</si>
  <si>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</si>
  <si>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</si>
  <si>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</si>
  <si>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</si>
  <si>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</si>
  <si>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</si>
  <si>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</si>
  <si>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</si>
  <si>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</si>
  <si>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</si>
  <si>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</si>
  <si>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</si>
  <si>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</si>
  <si>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</si>
  <si>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</si>
  <si>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</si>
  <si>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</si>
  <si>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</si>
  <si>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</si>
  <si>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</si>
  <si>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</si>
  <si>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</si>
  <si>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</si>
  <si>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</si>
  <si>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</si>
  <si>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</si>
  <si>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</si>
  <si>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</si>
  <si>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</si>
  <si>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</si>
  <si>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</si>
  <si>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</si>
  <si>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</si>
  <si>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</si>
  <si>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</si>
  <si>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</si>
  <si>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</si>
  <si>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</si>
  <si>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</si>
  <si>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</si>
  <si>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</si>
  <si>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</si>
  <si>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</si>
  <si>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</si>
  <si>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</si>
  <si>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</si>
  <si>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</si>
  <si>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</si>
  <si>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</si>
  <si>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</si>
  <si>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</si>
  <si>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</si>
  <si>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</si>
  <si>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</si>
  <si>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</si>
  <si>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</si>
  <si>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</si>
  <si>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</si>
  <si>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</si>
  <si>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</si>
  <si>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</si>
  <si>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</si>
  <si>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</si>
  <si>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</si>
  <si>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</si>
  <si>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</si>
  <si>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</si>
  <si>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</si>
  <si>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</si>
  <si>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</si>
  <si>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</si>
  <si>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</si>
  <si>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</si>
  <si>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</si>
  <si>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</si>
  <si>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</si>
  <si>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</si>
  <si>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</si>
  <si>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</si>
  <si>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Junio</t>
  </si>
  <si>
    <t>Acumulado desde Enero</t>
  </si>
  <si>
    <t>Variación</t>
  </si>
  <si>
    <t>CONCEPTO</t>
  </si>
  <si>
    <t>Fecha: 27/01/2023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</si>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</sst>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5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4.emf"/><Relationship Id="rId1" Type="http://schemas.openxmlformats.org/officeDocument/2006/relationships/image" Target="../media/image3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1</xdr:row>
      <xdr:rowOff>220350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CC1CB9B3-36E8-2EC9-0FB3-18DB7DF5C0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2</xdr:row>
      <xdr:rowOff>87000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78AC1006-09CB-E0B8-FC22-85D76C014C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88D58817-E709-04F1-2AF2-E24982281D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07DBA503-C97D-ECC7-AAD1-999F507179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1C076CF2-EA3E-A5C1-1C49-A690AC8677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9162A28B-A559-02DA-258E-24F77690C8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5A525712-3DFE-1150-8DC6-4C9F6363DE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84A97EAD-8522-C0F1-ECC1-D33887C0B8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82E0E7A0-EAA0-E406-282F-BC3547E9CC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8D585AF8-15CA-BC80-2E5E-2394A8DA2D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11BA376F-1CFC-9859-65D3-A5DBBBD027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66B2D777-2AF8-85F1-E70E-59428038B0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AE1985BF-5831-7D42-2214-3BE82C5ECD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2D3A546F-8C19-0111-9A77-FAA7E15129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EC5C363B-908B-EA49-E4F6-18360A2C7C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A4CD8F3C-CF85-FCD7-2856-FAB76F3E01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6B3BAA73-ABE6-E490-12D4-4F501A3F51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0AD55F0F-0254-6E6C-92E0-FD377493AE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95BBD8B5-4008-D40E-9109-83EB0A175C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FBA3730D-8AE6-B53B-CA59-F3225D544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C25A5810-4335-5F26-0FB7-944AECB20D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8F81CCD8-E868-92EF-49E2-E118397185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D9E8F538-AE60-0AB0-381E-FA1F3F5CF7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2329B3AF-DD70-63FD-C306-52DDA2D95A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4D0EB5B0-D410-0234-66F8-2E31D93E8F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5255EDAD-9AC0-DFB9-31C2-159BF03D65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CCDEEFC0-CB1C-590C-F5BF-42FE6C4F94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DF4DFAE4-6256-5828-5EB7-D496EA8106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B1AAB1D0-3460-97D1-9E22-7A491708D3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B73B7AC3-0DCC-CC48-A8DF-6FDAF29A77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D30A9E6B-8B31-3D73-263F-5EC2271902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4B00A4E8-1037-3E8A-4001-E117BD72F4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17C49935-8BBC-B0A4-E638-BE06FF35FE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78CCBDB9-E642-2166-C3DC-4444C4CDA7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8CECBD36-9155-2DB2-368E-F1D97129DD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AB0DBB87-13A4-A0A1-1A68-79F7C73E24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74D7CB96-48F9-89D8-3F55-DDB081B62C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CD7E95BB-0D91-1DE2-1C44-E8422A7E1C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B17B7B48-AD1F-68CA-0951-EE70647821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023284C7-A867-91CA-CC5B-5320B8C728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C1C22FDA-002A-C7C7-5BEA-B19BA19C22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0562E3F9-5F81-E4F4-ADD6-1EF563A2CC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215C4D59-2F69-A907-33AD-D1860D765B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92BAF7F1-BAE9-EFBB-0C0E-438558639C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419100</xdr:colOff>
      <xdr:row>5</xdr:row>
      <xdr:rowOff>114300</xdr:rowOff>
    </xdr:from>
    <xdr:to>
      <xdr:col>12</xdr:col>
      <xdr:colOff>5100</xdr:colOff>
      <xdr:row>28</xdr:row>
      <xdr:rowOff>106800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995A0534-805C-27C5-F22A-5431F463A8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C2AA46A0-F509-A04A-65D8-1B3A80336F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9B705CCF-09AB-1DCC-0AAA-C84CD4B518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B3634897-77D1-2FD7-27D6-D91BC97A77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292DBC3C-E609-4A25-3AEB-54C6A30EDA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050F75C7-6DFF-CA80-1C48-968FCC71FD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A9B4B4BC-F1CF-1897-AA8B-D3BA5C2207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950B90B5-4782-A301-3093-BD74D6CFE0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63ADD4E7-30CB-0566-DAFE-F7E1C9D87C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1BD446B2-579C-3E60-0454-B9E56B88FB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A71EB4FE-E304-5DFB-16CD-A07F33978B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4808C-A658-43F5-88E3-54BF72270D48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45" t="s">
        <v>0</v>
      </c>
      <c r="I1" s="45"/>
      <c r="J1" s="45"/>
      <c r="K1" s="45"/>
      <c r="L1" s="45"/>
      <c r="M1" s="45"/>
    </row>
    <row r="2" spans="7:13" ht="18.75" x14ac:dyDescent="0.3">
      <c r="H2" s="46" t="s">
        <v>1</v>
      </c>
      <c r="I2" s="46"/>
      <c r="J2" s="46"/>
      <c r="K2" s="46"/>
      <c r="L2" s="46"/>
      <c r="M2" s="46"/>
    </row>
    <row r="15" spans="7:13" ht="31.5" x14ac:dyDescent="0.5">
      <c r="G15" s="1" t="s">
        <v>2</v>
      </c>
    </row>
    <row r="16" spans="7:13" ht="23.25" x14ac:dyDescent="0.35">
      <c r="G16" s="2" t="s">
        <v>3</v>
      </c>
    </row>
    <row r="28" spans="13:13" x14ac:dyDescent="0.25">
      <c r="M28" s="4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7C204-AA31-4474-B21B-BCB42771559C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5" t="s">
        <v>5</v>
      </c>
    </row>
    <row r="7" spans="2:6" ht="15.75" x14ac:dyDescent="0.25">
      <c r="B7" s="6" t="str">
        <f>"0."</f>
        <v>0.</v>
      </c>
      <c r="C7" s="6" t="s">
        <v>20</v>
      </c>
    </row>
    <row r="8" spans="2:6" ht="15.75" x14ac:dyDescent="0.25">
      <c r="B8" s="6" t="str">
        <f>"1."</f>
        <v>1.</v>
      </c>
      <c r="C8" s="6" t="s">
        <v>21</v>
      </c>
    </row>
    <row r="9" spans="2:6" ht="15.75" x14ac:dyDescent="0.25">
      <c r="B9" s="7" t="s">
        <v>6</v>
      </c>
      <c r="C9" s="7" t="s">
        <v>22</v>
      </c>
    </row>
    <row r="10" spans="2:6" ht="15.75" x14ac:dyDescent="0.25">
      <c r="B10" s="6" t="str">
        <f>"2."</f>
        <v>2.</v>
      </c>
      <c r="C10" s="6" t="s">
        <v>23</v>
      </c>
    </row>
    <row r="11" spans="2:6" ht="15.75" x14ac:dyDescent="0.25">
      <c r="B11" s="6" t="str">
        <f>"3."</f>
        <v>3.</v>
      </c>
      <c r="C11" s="6" t="s">
        <v>24</v>
      </c>
    </row>
    <row r="12" spans="2:6" ht="15.75" x14ac:dyDescent="0.25">
      <c r="B12" s="6" t="str">
        <f>"4."</f>
        <v>4.</v>
      </c>
      <c r="C12" s="6" t="s">
        <v>25</v>
      </c>
    </row>
    <row r="13" spans="2:6" ht="15.75" x14ac:dyDescent="0.25">
      <c r="B13" s="7" t="s">
        <v>7</v>
      </c>
      <c r="C13" s="7" t="s">
        <v>26</v>
      </c>
    </row>
    <row r="14" spans="2:6" ht="15.75" x14ac:dyDescent="0.25">
      <c r="B14" s="6" t="str">
        <f>"5."</f>
        <v>5.</v>
      </c>
      <c r="C14" s="6" t="s">
        <v>27</v>
      </c>
    </row>
    <row r="15" spans="2:6" ht="15.75" x14ac:dyDescent="0.25">
      <c r="B15" s="6" t="str">
        <f>"6."</f>
        <v>6.</v>
      </c>
      <c r="C15" s="6" t="s">
        <v>28</v>
      </c>
    </row>
    <row r="16" spans="2:6" ht="15.75" x14ac:dyDescent="0.25">
      <c r="B16" s="7" t="s">
        <v>8</v>
      </c>
      <c r="C16" s="7" t="s">
        <v>29</v>
      </c>
    </row>
    <row r="17" spans="2:3" ht="15.75" x14ac:dyDescent="0.25">
      <c r="B17" s="6" t="str">
        <f>"7."</f>
        <v>7.</v>
      </c>
      <c r="C17" s="6" t="s">
        <v>30</v>
      </c>
    </row>
    <row r="18" spans="2:3" ht="15.75" x14ac:dyDescent="0.25">
      <c r="B18" s="6" t="str">
        <f>"8."</f>
        <v>8.</v>
      </c>
      <c r="C18" s="6" t="s">
        <v>31</v>
      </c>
    </row>
    <row r="19" spans="2:3" ht="15.75" x14ac:dyDescent="0.25">
      <c r="B19" s="7" t="s">
        <v>9</v>
      </c>
      <c r="C19" s="7" t="s">
        <v>32</v>
      </c>
    </row>
    <row r="20" spans="2:3" ht="15.75" x14ac:dyDescent="0.25">
      <c r="B20" s="6" t="str">
        <f>"9."</f>
        <v>9.</v>
      </c>
      <c r="C20" s="6" t="s">
        <v>33</v>
      </c>
    </row>
    <row r="21" spans="2:3" ht="15.75" x14ac:dyDescent="0.25">
      <c r="B21" s="7" t="s">
        <v>10</v>
      </c>
      <c r="C21" s="7" t="s">
        <v>34</v>
      </c>
    </row>
    <row r="22" spans="2:3" ht="15.75" x14ac:dyDescent="0.25">
      <c r="B22" s="6" t="str">
        <f>"10."</f>
        <v>10.</v>
      </c>
      <c r="C22" s="6" t="s">
        <v>35</v>
      </c>
    </row>
    <row r="23" spans="2:3" ht="15.75" x14ac:dyDescent="0.25">
      <c r="B23" s="7" t="s">
        <v>11</v>
      </c>
      <c r="C23" s="7" t="s">
        <v>36</v>
      </c>
    </row>
    <row r="24" spans="2:3" ht="15.75" x14ac:dyDescent="0.25">
      <c r="B24" s="7" t="s">
        <v>12</v>
      </c>
      <c r="C24" s="7" t="s">
        <v>37</v>
      </c>
    </row>
    <row r="25" spans="2:3" ht="15.75" x14ac:dyDescent="0.25">
      <c r="B25" s="7" t="s">
        <v>13</v>
      </c>
      <c r="C25" s="7" t="s">
        <v>38</v>
      </c>
    </row>
    <row r="26" spans="2:3" ht="15.75" x14ac:dyDescent="0.25">
      <c r="B26" s="7" t="s">
        <v>14</v>
      </c>
      <c r="C26" s="7" t="s">
        <v>39</v>
      </c>
    </row>
    <row r="27" spans="2:3" ht="15.75" x14ac:dyDescent="0.25">
      <c r="B27" s="6" t="str">
        <f>"11."</f>
        <v>11.</v>
      </c>
      <c r="C27" s="6" t="s">
        <v>40</v>
      </c>
    </row>
    <row r="28" spans="2:3" ht="15.75" x14ac:dyDescent="0.25">
      <c r="B28" s="7" t="s">
        <v>15</v>
      </c>
      <c r="C28" s="7" t="s">
        <v>41</v>
      </c>
    </row>
    <row r="29" spans="2:3" ht="15.75" x14ac:dyDescent="0.25">
      <c r="B29" s="6" t="s">
        <v>16</v>
      </c>
      <c r="C29" s="6" t="s">
        <v>42</v>
      </c>
    </row>
    <row r="30" spans="2:3" ht="15.75" x14ac:dyDescent="0.25">
      <c r="B30" s="6" t="s">
        <v>17</v>
      </c>
      <c r="C30" s="6" t="s">
        <v>43</v>
      </c>
    </row>
    <row r="31" spans="2:3" ht="15.75" x14ac:dyDescent="0.25">
      <c r="B31" s="6" t="str">
        <f>"13."</f>
        <v>13.</v>
      </c>
      <c r="C31" s="6" t="s">
        <v>44</v>
      </c>
    </row>
    <row r="32" spans="2:3" ht="15.75" x14ac:dyDescent="0.25">
      <c r="B32" s="7" t="s">
        <v>18</v>
      </c>
      <c r="C32" s="7" t="s">
        <v>45</v>
      </c>
    </row>
    <row r="33" spans="2:3" ht="15.75" x14ac:dyDescent="0.25">
      <c r="B33" s="7" t="s">
        <v>19</v>
      </c>
      <c r="C33" s="7" t="s">
        <v>46</v>
      </c>
    </row>
  </sheetData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0AEC3-BFB8-4D7A-B978-9B2DA103B6D2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30.5703125" bestFit="1" customWidth="1"/>
    <col min="2" max="2" width="16.5703125" bestFit="1" customWidth="1"/>
    <col min="3" max="3" width="29.42578125" bestFit="1" customWidth="1"/>
  </cols>
  <sheetData>
    <row r="1" spans="1:9" ht="22.5" customHeight="1" x14ac:dyDescent="0.35">
      <c r="D1" s="25" t="s">
        <v>85</v>
      </c>
    </row>
    <row r="4" spans="1:9" x14ac:dyDescent="0.25">
      <c r="F4" s="3"/>
      <c r="G4" s="3"/>
      <c r="I4" s="26" t="s">
        <v>90</v>
      </c>
    </row>
    <row r="6" spans="1:9" x14ac:dyDescent="0.25">
      <c r="A6" s="53" t="s">
        <v>89</v>
      </c>
      <c r="B6" s="54"/>
      <c r="C6" s="54"/>
      <c r="D6" s="51" t="s">
        <v>86</v>
      </c>
      <c r="E6" s="52"/>
      <c r="F6" s="51" t="s">
        <v>87</v>
      </c>
      <c r="G6" s="52"/>
      <c r="H6" s="51" t="s">
        <v>88</v>
      </c>
      <c r="I6" s="52"/>
    </row>
    <row r="7" spans="1:9" x14ac:dyDescent="0.25">
      <c r="A7" s="55"/>
      <c r="B7" s="55"/>
      <c r="C7" s="55"/>
      <c r="D7" s="24">
        <v>2021</v>
      </c>
      <c r="E7" s="24">
        <v>2022</v>
      </c>
      <c r="F7" s="24">
        <v>2021</v>
      </c>
      <c r="G7" s="24">
        <v>2022</v>
      </c>
      <c r="H7" s="24" t="s">
        <v>47</v>
      </c>
      <c r="I7" s="24" t="s">
        <v>50</v>
      </c>
    </row>
    <row r="8" spans="1:9" x14ac:dyDescent="0.25">
      <c r="A8" s="47" t="s">
        <v>56</v>
      </c>
      <c r="B8" s="47" t="s">
        <v>57</v>
      </c>
      <c r="C8" s="8" t="s">
        <v>58</v>
      </c>
      <c r="D8" s="22">
        <v>13541010</v>
      </c>
      <c r="E8" s="22">
        <v>15296718</v>
      </c>
      <c r="F8" s="22">
        <v>81102364</v>
      </c>
      <c r="G8" s="22">
        <v>91339583</v>
      </c>
      <c r="H8" s="22">
        <v>10237219</v>
      </c>
      <c r="I8" s="23">
        <v>12.62</v>
      </c>
    </row>
    <row r="9" spans="1:9" x14ac:dyDescent="0.25">
      <c r="A9" s="49"/>
      <c r="B9" s="48"/>
      <c r="C9" s="8" t="s">
        <v>59</v>
      </c>
      <c r="D9" s="22">
        <v>6990004</v>
      </c>
      <c r="E9" s="22">
        <v>7882684</v>
      </c>
      <c r="F9" s="22">
        <v>40687608</v>
      </c>
      <c r="G9" s="22">
        <v>46280895</v>
      </c>
      <c r="H9" s="22">
        <v>5593287</v>
      </c>
      <c r="I9" s="23">
        <v>13.75</v>
      </c>
    </row>
    <row r="10" spans="1:9" x14ac:dyDescent="0.25">
      <c r="A10" s="49"/>
      <c r="B10" s="47" t="s">
        <v>60</v>
      </c>
      <c r="C10" s="8" t="s">
        <v>61</v>
      </c>
      <c r="D10" s="22">
        <v>6865996</v>
      </c>
      <c r="E10" s="22">
        <v>7784974</v>
      </c>
      <c r="F10" s="22">
        <v>38681217</v>
      </c>
      <c r="G10" s="22">
        <v>43099456</v>
      </c>
      <c r="H10" s="22">
        <v>4418239</v>
      </c>
      <c r="I10" s="23">
        <v>11.42</v>
      </c>
    </row>
    <row r="11" spans="1:9" x14ac:dyDescent="0.25">
      <c r="A11" s="49"/>
      <c r="B11" s="49"/>
      <c r="C11" s="8" t="s">
        <v>62</v>
      </c>
      <c r="D11" s="22">
        <v>16563391</v>
      </c>
      <c r="E11" s="22">
        <v>16166477</v>
      </c>
      <c r="F11" s="22">
        <v>99142919</v>
      </c>
      <c r="G11" s="22">
        <v>96775611</v>
      </c>
      <c r="H11" s="22">
        <v>-2367308</v>
      </c>
      <c r="I11" s="23">
        <v>-2.39</v>
      </c>
    </row>
    <row r="12" spans="1:9" x14ac:dyDescent="0.25">
      <c r="A12" s="48"/>
      <c r="B12" s="48"/>
      <c r="C12" s="8" t="s">
        <v>49</v>
      </c>
      <c r="D12" s="22">
        <v>23429387</v>
      </c>
      <c r="E12" s="22">
        <v>23951451</v>
      </c>
      <c r="F12" s="22">
        <v>137824136</v>
      </c>
      <c r="G12" s="22">
        <v>139875067</v>
      </c>
      <c r="H12" s="22">
        <v>2050931</v>
      </c>
      <c r="I12" s="23">
        <v>1.49</v>
      </c>
    </row>
    <row r="13" spans="1:9" x14ac:dyDescent="0.25">
      <c r="A13" s="17"/>
      <c r="B13" s="17"/>
      <c r="C13" s="19" t="s">
        <v>49</v>
      </c>
      <c r="D13" s="20">
        <v>43960401</v>
      </c>
      <c r="E13" s="20">
        <v>47130853</v>
      </c>
      <c r="F13" s="20">
        <v>259614108</v>
      </c>
      <c r="G13" s="20">
        <v>277495545</v>
      </c>
      <c r="H13" s="20">
        <v>17881437</v>
      </c>
      <c r="I13" s="21">
        <v>6.89</v>
      </c>
    </row>
    <row r="14" spans="1:9" x14ac:dyDescent="0.25">
      <c r="A14" s="47" t="s">
        <v>51</v>
      </c>
      <c r="B14" s="18" t="s">
        <v>27</v>
      </c>
      <c r="C14" s="8" t="s">
        <v>52</v>
      </c>
      <c r="D14" s="22">
        <v>16363</v>
      </c>
      <c r="E14" s="22">
        <v>13981</v>
      </c>
      <c r="F14" s="22">
        <v>89383</v>
      </c>
      <c r="G14" s="22">
        <v>73502</v>
      </c>
      <c r="H14" s="22">
        <v>-15881</v>
      </c>
      <c r="I14" s="23">
        <v>-17.77</v>
      </c>
    </row>
    <row r="15" spans="1:9" x14ac:dyDescent="0.25">
      <c r="A15" s="49"/>
      <c r="B15" s="47" t="s">
        <v>28</v>
      </c>
      <c r="C15" s="8" t="s">
        <v>53</v>
      </c>
      <c r="D15" s="22">
        <v>612078</v>
      </c>
      <c r="E15" s="22">
        <v>787276</v>
      </c>
      <c r="F15" s="22">
        <v>3804627</v>
      </c>
      <c r="G15" s="22">
        <v>4833682</v>
      </c>
      <c r="H15" s="22">
        <v>1029055</v>
      </c>
      <c r="I15" s="23">
        <v>27.05</v>
      </c>
    </row>
    <row r="16" spans="1:9" x14ac:dyDescent="0.25">
      <c r="A16" s="49"/>
      <c r="B16" s="48"/>
      <c r="C16" s="8" t="s">
        <v>54</v>
      </c>
      <c r="D16" s="22">
        <v>106845</v>
      </c>
      <c r="E16" s="22">
        <v>125703</v>
      </c>
      <c r="F16" s="22">
        <v>637931</v>
      </c>
      <c r="G16" s="22">
        <v>829134</v>
      </c>
      <c r="H16" s="22">
        <v>191203</v>
      </c>
      <c r="I16" s="23">
        <v>29.97</v>
      </c>
    </row>
    <row r="17" spans="1:9" x14ac:dyDescent="0.25">
      <c r="A17" s="48"/>
      <c r="B17" s="18" t="s">
        <v>30</v>
      </c>
      <c r="C17" s="8" t="s">
        <v>55</v>
      </c>
      <c r="D17" s="22">
        <v>208779</v>
      </c>
      <c r="E17" s="22">
        <v>246796</v>
      </c>
      <c r="F17" s="22">
        <v>1158247</v>
      </c>
      <c r="G17" s="22">
        <v>1802070</v>
      </c>
      <c r="H17" s="22">
        <v>643823</v>
      </c>
      <c r="I17" s="23">
        <v>55.59</v>
      </c>
    </row>
    <row r="18" spans="1:9" x14ac:dyDescent="0.25">
      <c r="A18" s="14"/>
      <c r="B18" s="14"/>
      <c r="C18" s="19" t="s">
        <v>49</v>
      </c>
      <c r="D18" s="20">
        <v>944065</v>
      </c>
      <c r="E18" s="20">
        <v>1173756</v>
      </c>
      <c r="F18" s="20">
        <v>5690188</v>
      </c>
      <c r="G18" s="20">
        <v>7538388</v>
      </c>
      <c r="H18" s="20">
        <v>1848200</v>
      </c>
      <c r="I18" s="21">
        <v>32.479999999999997</v>
      </c>
    </row>
    <row r="19" spans="1:9" x14ac:dyDescent="0.25">
      <c r="A19" s="15"/>
      <c r="B19" s="15"/>
      <c r="C19" s="11" t="s">
        <v>48</v>
      </c>
      <c r="D19" s="12">
        <v>44904466</v>
      </c>
      <c r="E19" s="12">
        <v>48304609</v>
      </c>
      <c r="F19" s="12">
        <v>265304296</v>
      </c>
      <c r="G19" s="12">
        <v>285033933</v>
      </c>
      <c r="H19" s="12">
        <v>19729637</v>
      </c>
      <c r="I19" s="13">
        <v>7.44</v>
      </c>
    </row>
    <row r="20" spans="1:9" x14ac:dyDescent="0.25">
      <c r="A20" s="14"/>
      <c r="B20" s="14"/>
      <c r="I20" s="10"/>
    </row>
    <row r="21" spans="1:9" x14ac:dyDescent="0.25">
      <c r="A21" s="47" t="s">
        <v>63</v>
      </c>
      <c r="B21" s="47" t="s">
        <v>64</v>
      </c>
      <c r="C21" s="8" t="s">
        <v>65</v>
      </c>
      <c r="D21" s="22">
        <v>12280062</v>
      </c>
      <c r="E21" s="22">
        <v>12049698</v>
      </c>
      <c r="F21" s="22">
        <v>75038581</v>
      </c>
      <c r="G21" s="22">
        <v>75012080</v>
      </c>
      <c r="H21" s="22">
        <v>-26501</v>
      </c>
      <c r="I21" s="23">
        <v>-0.04</v>
      </c>
    </row>
    <row r="22" spans="1:9" x14ac:dyDescent="0.25">
      <c r="A22" s="49"/>
      <c r="B22" s="48"/>
      <c r="C22" s="8" t="s">
        <v>66</v>
      </c>
      <c r="D22" s="22">
        <v>9962672</v>
      </c>
      <c r="E22" s="22">
        <v>9171789</v>
      </c>
      <c r="F22" s="22">
        <v>60311763</v>
      </c>
      <c r="G22" s="22">
        <v>57632627</v>
      </c>
      <c r="H22" s="22">
        <v>-2679136</v>
      </c>
      <c r="I22" s="23">
        <v>-4.4400000000000004</v>
      </c>
    </row>
    <row r="23" spans="1:9" x14ac:dyDescent="0.25">
      <c r="A23" s="49"/>
      <c r="B23" s="47" t="s">
        <v>33</v>
      </c>
      <c r="C23" s="8" t="s">
        <v>67</v>
      </c>
      <c r="D23" s="22">
        <v>5672840</v>
      </c>
      <c r="E23" s="22">
        <v>6528117</v>
      </c>
      <c r="F23" s="22">
        <v>32055608</v>
      </c>
      <c r="G23" s="22">
        <v>36250410</v>
      </c>
      <c r="H23" s="22">
        <v>4194802</v>
      </c>
      <c r="I23" s="23">
        <v>13.09</v>
      </c>
    </row>
    <row r="24" spans="1:9" x14ac:dyDescent="0.25">
      <c r="A24" s="49"/>
      <c r="B24" s="48"/>
      <c r="C24" s="8" t="s">
        <v>68</v>
      </c>
      <c r="D24" s="22">
        <v>99489</v>
      </c>
      <c r="E24" s="22">
        <v>144377</v>
      </c>
      <c r="F24" s="22">
        <v>598658</v>
      </c>
      <c r="G24" s="22">
        <v>799486</v>
      </c>
      <c r="H24" s="22">
        <v>200828</v>
      </c>
      <c r="I24" s="23">
        <v>33.549999999999997</v>
      </c>
    </row>
    <row r="25" spans="1:9" x14ac:dyDescent="0.25">
      <c r="A25" s="49"/>
      <c r="B25" s="47" t="s">
        <v>69</v>
      </c>
      <c r="C25" s="8" t="s">
        <v>70</v>
      </c>
      <c r="D25" s="22">
        <v>1478879</v>
      </c>
      <c r="E25" s="22">
        <v>1478390</v>
      </c>
      <c r="F25" s="22">
        <v>8749085</v>
      </c>
      <c r="G25" s="22">
        <v>8754338</v>
      </c>
      <c r="H25" s="22">
        <v>5253</v>
      </c>
      <c r="I25" s="23">
        <v>0.06</v>
      </c>
    </row>
    <row r="26" spans="1:9" x14ac:dyDescent="0.25">
      <c r="A26" s="49"/>
      <c r="B26" s="49"/>
      <c r="C26" s="8" t="s">
        <v>71</v>
      </c>
      <c r="D26" s="22">
        <v>790318</v>
      </c>
      <c r="E26" s="22">
        <v>716281</v>
      </c>
      <c r="F26" s="22">
        <v>4747528</v>
      </c>
      <c r="G26" s="22">
        <v>4594327</v>
      </c>
      <c r="H26" s="22">
        <v>-153201</v>
      </c>
      <c r="I26" s="23">
        <v>-3.23</v>
      </c>
    </row>
    <row r="27" spans="1:9" x14ac:dyDescent="0.25">
      <c r="A27" s="49"/>
      <c r="B27" s="49"/>
      <c r="C27" s="8" t="s">
        <v>72</v>
      </c>
      <c r="D27" s="22">
        <v>163213</v>
      </c>
      <c r="E27" s="22">
        <v>187641</v>
      </c>
      <c r="F27" s="22">
        <v>939994</v>
      </c>
      <c r="G27" s="22">
        <v>1030537</v>
      </c>
      <c r="H27" s="22">
        <v>90543</v>
      </c>
      <c r="I27" s="23">
        <v>9.6300000000000008</v>
      </c>
    </row>
    <row r="28" spans="1:9" x14ac:dyDescent="0.25">
      <c r="A28" s="49"/>
      <c r="B28" s="49"/>
      <c r="C28" s="8" t="s">
        <v>73</v>
      </c>
      <c r="D28" s="22">
        <v>525349</v>
      </c>
      <c r="E28" s="22">
        <v>574468</v>
      </c>
      <c r="F28" s="22">
        <v>3061563</v>
      </c>
      <c r="G28" s="22">
        <v>3129475</v>
      </c>
      <c r="H28" s="22">
        <v>67912</v>
      </c>
      <c r="I28" s="23">
        <v>2.2200000000000002</v>
      </c>
    </row>
    <row r="29" spans="1:9" x14ac:dyDescent="0.25">
      <c r="A29" s="49"/>
      <c r="B29" s="48"/>
      <c r="C29" s="8" t="s">
        <v>74</v>
      </c>
      <c r="D29" s="22">
        <v>688562</v>
      </c>
      <c r="E29" s="22">
        <v>762109</v>
      </c>
      <c r="F29" s="22">
        <v>4001551</v>
      </c>
      <c r="G29" s="22">
        <v>4160011</v>
      </c>
      <c r="H29" s="22">
        <v>158460</v>
      </c>
      <c r="I29" s="23">
        <v>3.96</v>
      </c>
    </row>
    <row r="30" spans="1:9" x14ac:dyDescent="0.25">
      <c r="A30" s="49"/>
      <c r="B30" s="47" t="s">
        <v>75</v>
      </c>
      <c r="C30" s="8" t="s">
        <v>76</v>
      </c>
      <c r="D30" s="22">
        <v>1532180</v>
      </c>
      <c r="E30" s="22">
        <v>2983175</v>
      </c>
      <c r="F30" s="22">
        <v>5091135</v>
      </c>
      <c r="G30" s="22">
        <v>11474045</v>
      </c>
      <c r="H30" s="22">
        <v>6382910</v>
      </c>
      <c r="I30" s="23">
        <v>125.37</v>
      </c>
    </row>
    <row r="31" spans="1:9" x14ac:dyDescent="0.25">
      <c r="A31" s="49"/>
      <c r="B31" s="48"/>
      <c r="C31" s="8" t="s">
        <v>77</v>
      </c>
      <c r="D31" s="22">
        <v>50222</v>
      </c>
      <c r="E31" s="22">
        <v>619295</v>
      </c>
      <c r="F31" s="22">
        <v>290909</v>
      </c>
      <c r="G31" s="22">
        <v>2633422</v>
      </c>
      <c r="H31" s="22">
        <v>2342513</v>
      </c>
      <c r="I31" s="23">
        <v>805.24</v>
      </c>
    </row>
    <row r="32" spans="1:9" x14ac:dyDescent="0.25">
      <c r="A32" s="49"/>
      <c r="B32" s="47" t="s">
        <v>78</v>
      </c>
      <c r="C32" s="8" t="s">
        <v>79</v>
      </c>
      <c r="D32" s="22">
        <v>352589</v>
      </c>
      <c r="E32" s="22">
        <v>522746</v>
      </c>
      <c r="F32" s="22">
        <v>1284124</v>
      </c>
      <c r="G32" s="22">
        <v>2250498</v>
      </c>
      <c r="H32" s="22">
        <v>966374</v>
      </c>
      <c r="I32" s="23">
        <v>75.260000000000005</v>
      </c>
    </row>
    <row r="33" spans="1:9" x14ac:dyDescent="0.25">
      <c r="A33" s="49"/>
      <c r="B33" s="48"/>
      <c r="C33" s="8" t="s">
        <v>80</v>
      </c>
      <c r="D33" s="22">
        <v>205802</v>
      </c>
      <c r="E33" s="22">
        <v>247366</v>
      </c>
      <c r="F33" s="22">
        <v>1332679</v>
      </c>
      <c r="G33" s="22">
        <v>1267495</v>
      </c>
      <c r="H33" s="22">
        <v>-65184</v>
      </c>
      <c r="I33" s="23">
        <v>-4.8899999999999997</v>
      </c>
    </row>
    <row r="34" spans="1:9" x14ac:dyDescent="0.25">
      <c r="A34" s="49"/>
      <c r="B34" s="47" t="s">
        <v>81</v>
      </c>
      <c r="C34" s="8" t="s">
        <v>82</v>
      </c>
      <c r="D34" s="22">
        <v>13068</v>
      </c>
      <c r="E34" s="22">
        <v>13964</v>
      </c>
      <c r="F34" s="22">
        <v>61833</v>
      </c>
      <c r="G34" s="22">
        <v>72125</v>
      </c>
      <c r="H34" s="22">
        <v>10292</v>
      </c>
      <c r="I34" s="23">
        <v>16.64</v>
      </c>
    </row>
    <row r="35" spans="1:9" x14ac:dyDescent="0.25">
      <c r="A35" s="49"/>
      <c r="B35" s="49"/>
      <c r="C35" s="8" t="s">
        <v>83</v>
      </c>
      <c r="D35" s="22">
        <v>158450623</v>
      </c>
      <c r="E35" s="22">
        <v>206176718</v>
      </c>
      <c r="F35" s="22">
        <v>891039777</v>
      </c>
      <c r="G35" s="22">
        <v>1167415122</v>
      </c>
      <c r="H35" s="22">
        <v>276375345</v>
      </c>
      <c r="I35" s="23">
        <v>31.02</v>
      </c>
    </row>
    <row r="36" spans="1:9" x14ac:dyDescent="0.25">
      <c r="A36" s="48"/>
      <c r="B36" s="50"/>
      <c r="C36" s="8" t="s">
        <v>84</v>
      </c>
      <c r="D36" s="9">
        <v>53</v>
      </c>
      <c r="E36" s="9">
        <v>285</v>
      </c>
      <c r="F36" s="9">
        <v>441</v>
      </c>
      <c r="G36" s="9">
        <v>2095</v>
      </c>
      <c r="H36" s="9">
        <v>1654</v>
      </c>
      <c r="I36" s="9">
        <v>375.06</v>
      </c>
    </row>
    <row r="38" spans="1:9" x14ac:dyDescent="0.25">
      <c r="A38" s="27" t="s">
        <v>91</v>
      </c>
    </row>
    <row r="39" spans="1:9" x14ac:dyDescent="0.25">
      <c r="A39" s="27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BDB2E-6AE8-45BF-B927-5A37E140771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910301</v>
      </c>
      <c r="C7" s="33">
        <v>1328195</v>
      </c>
      <c r="D7" s="33">
        <v>5488062</v>
      </c>
      <c r="E7" s="33">
        <v>6382360</v>
      </c>
      <c r="F7" s="34">
        <v>16.3</v>
      </c>
      <c r="G7" s="10"/>
      <c r="H7" s="10"/>
      <c r="I7" s="10"/>
    </row>
    <row r="8" spans="1:12" x14ac:dyDescent="0.25">
      <c r="A8" s="35" t="s">
        <v>95</v>
      </c>
      <c r="B8" s="36">
        <v>171557</v>
      </c>
      <c r="C8" s="36">
        <v>243673</v>
      </c>
      <c r="D8" s="36">
        <v>1247560</v>
      </c>
      <c r="E8" s="36">
        <v>1554788</v>
      </c>
      <c r="F8" s="37">
        <v>24.63</v>
      </c>
      <c r="G8" s="10"/>
      <c r="H8" s="10"/>
      <c r="I8" s="10"/>
    </row>
    <row r="9" spans="1:12" x14ac:dyDescent="0.25">
      <c r="A9" s="32" t="s">
        <v>96</v>
      </c>
      <c r="B9" s="33">
        <v>439108</v>
      </c>
      <c r="C9" s="33">
        <v>515409</v>
      </c>
      <c r="D9" s="33">
        <v>3058619</v>
      </c>
      <c r="E9" s="33">
        <v>2857796</v>
      </c>
      <c r="F9" s="34">
        <v>-6.57</v>
      </c>
      <c r="G9" s="10"/>
      <c r="H9" s="10"/>
      <c r="I9" s="10"/>
    </row>
    <row r="10" spans="1:12" x14ac:dyDescent="0.25">
      <c r="A10" s="35" t="s">
        <v>97</v>
      </c>
      <c r="B10" s="36">
        <v>439273</v>
      </c>
      <c r="C10" s="36">
        <v>544844</v>
      </c>
      <c r="D10" s="36">
        <v>2359815</v>
      </c>
      <c r="E10" s="36">
        <v>2615325</v>
      </c>
      <c r="F10" s="37">
        <v>10.83</v>
      </c>
      <c r="G10" s="10"/>
      <c r="H10" s="10"/>
      <c r="I10" s="10"/>
    </row>
    <row r="11" spans="1:12" x14ac:dyDescent="0.25">
      <c r="A11" s="32" t="s">
        <v>98</v>
      </c>
      <c r="B11" s="33">
        <v>8606990</v>
      </c>
      <c r="C11" s="33">
        <v>8902855</v>
      </c>
      <c r="D11" s="33">
        <v>51794729</v>
      </c>
      <c r="E11" s="33">
        <v>54511900</v>
      </c>
      <c r="F11" s="34">
        <v>5.25</v>
      </c>
      <c r="G11" s="10"/>
      <c r="H11" s="10"/>
      <c r="I11" s="10"/>
    </row>
    <row r="12" spans="1:12" x14ac:dyDescent="0.25">
      <c r="A12" s="35" t="s">
        <v>99</v>
      </c>
      <c r="B12" s="36">
        <v>234934</v>
      </c>
      <c r="C12" s="36">
        <v>411063</v>
      </c>
      <c r="D12" s="36">
        <v>2165411</v>
      </c>
      <c r="E12" s="36">
        <v>2727876</v>
      </c>
      <c r="F12" s="37">
        <v>25.97</v>
      </c>
      <c r="G12" s="10"/>
      <c r="H12" s="10"/>
      <c r="I12" s="10"/>
    </row>
    <row r="13" spans="1:12" x14ac:dyDescent="0.25">
      <c r="A13" s="32" t="s">
        <v>100</v>
      </c>
      <c r="B13" s="33">
        <v>1314990</v>
      </c>
      <c r="C13" s="33">
        <v>1536975</v>
      </c>
      <c r="D13" s="33">
        <v>6481598</v>
      </c>
      <c r="E13" s="33">
        <v>7557785</v>
      </c>
      <c r="F13" s="34">
        <v>16.600000000000001</v>
      </c>
      <c r="G13" s="10"/>
      <c r="H13" s="10"/>
      <c r="I13" s="10"/>
    </row>
    <row r="14" spans="1:12" x14ac:dyDescent="0.25">
      <c r="A14" s="35" t="s">
        <v>101</v>
      </c>
      <c r="B14" s="36">
        <v>5386412</v>
      </c>
      <c r="C14" s="36">
        <v>5807616</v>
      </c>
      <c r="D14" s="36">
        <v>32708998</v>
      </c>
      <c r="E14" s="36">
        <v>36353792</v>
      </c>
      <c r="F14" s="37">
        <v>11.14</v>
      </c>
      <c r="G14" s="10"/>
      <c r="H14" s="10"/>
      <c r="I14" s="10"/>
    </row>
    <row r="15" spans="1:12" x14ac:dyDescent="0.25">
      <c r="A15" s="32" t="s">
        <v>102</v>
      </c>
      <c r="B15" s="33">
        <v>2683681</v>
      </c>
      <c r="C15" s="33">
        <v>3023057</v>
      </c>
      <c r="D15" s="33">
        <v>15357519</v>
      </c>
      <c r="E15" s="33">
        <v>16034694</v>
      </c>
      <c r="F15" s="34">
        <v>4.41</v>
      </c>
      <c r="G15" s="10"/>
      <c r="H15" s="10"/>
      <c r="I15" s="10"/>
    </row>
    <row r="16" spans="1:12" x14ac:dyDescent="0.25">
      <c r="A16" s="35" t="s">
        <v>103</v>
      </c>
      <c r="B16" s="36">
        <v>2494138</v>
      </c>
      <c r="C16" s="36">
        <v>3285523</v>
      </c>
      <c r="D16" s="36">
        <v>15565315</v>
      </c>
      <c r="E16" s="36">
        <v>18406090</v>
      </c>
      <c r="F16" s="37">
        <v>18.25</v>
      </c>
      <c r="G16" s="10"/>
      <c r="H16" s="10"/>
      <c r="I16" s="10"/>
    </row>
    <row r="17" spans="1:9" x14ac:dyDescent="0.25">
      <c r="A17" s="32" t="s">
        <v>104</v>
      </c>
      <c r="B17" s="33">
        <v>2031965</v>
      </c>
      <c r="C17" s="33">
        <v>1813584</v>
      </c>
      <c r="D17" s="33">
        <v>9990163</v>
      </c>
      <c r="E17" s="33">
        <v>11098303</v>
      </c>
      <c r="F17" s="34">
        <v>11.09</v>
      </c>
      <c r="G17" s="10"/>
      <c r="H17" s="10"/>
      <c r="I17" s="10"/>
    </row>
    <row r="18" spans="1:9" x14ac:dyDescent="0.25">
      <c r="A18" s="35" t="s">
        <v>105</v>
      </c>
      <c r="B18" s="36">
        <v>141798</v>
      </c>
      <c r="C18" s="36">
        <v>147316</v>
      </c>
      <c r="D18" s="36">
        <v>771946</v>
      </c>
      <c r="E18" s="36">
        <v>913737</v>
      </c>
      <c r="F18" s="37">
        <v>18.37</v>
      </c>
      <c r="G18" s="10"/>
      <c r="H18" s="10"/>
      <c r="I18" s="10"/>
    </row>
    <row r="19" spans="1:9" x14ac:dyDescent="0.25">
      <c r="A19" s="32" t="s">
        <v>106</v>
      </c>
      <c r="B19" s="33">
        <v>946815</v>
      </c>
      <c r="C19" s="33">
        <v>1157748</v>
      </c>
      <c r="D19" s="33">
        <v>4985909</v>
      </c>
      <c r="E19" s="33">
        <v>5904209</v>
      </c>
      <c r="F19" s="34">
        <v>18.420000000000002</v>
      </c>
      <c r="G19" s="10"/>
      <c r="H19" s="10"/>
      <c r="I19" s="10"/>
    </row>
    <row r="20" spans="1:9" x14ac:dyDescent="0.25">
      <c r="A20" s="35" t="s">
        <v>107</v>
      </c>
      <c r="B20" s="36">
        <v>1062606</v>
      </c>
      <c r="C20" s="36">
        <v>1633797</v>
      </c>
      <c r="D20" s="36">
        <v>8331027</v>
      </c>
      <c r="E20" s="36">
        <v>9613424</v>
      </c>
      <c r="F20" s="37">
        <v>15.39</v>
      </c>
      <c r="G20" s="10"/>
      <c r="H20" s="10"/>
      <c r="I20" s="10"/>
    </row>
    <row r="21" spans="1:9" x14ac:dyDescent="0.25">
      <c r="A21" s="32" t="s">
        <v>108</v>
      </c>
      <c r="B21" s="33">
        <v>2483078</v>
      </c>
      <c r="C21" s="33">
        <v>2241518</v>
      </c>
      <c r="D21" s="33">
        <v>13568753</v>
      </c>
      <c r="E21" s="33">
        <v>15364081</v>
      </c>
      <c r="F21" s="34">
        <v>13.23</v>
      </c>
      <c r="G21" s="10"/>
      <c r="H21" s="10"/>
      <c r="I21" s="10"/>
    </row>
    <row r="22" spans="1:9" x14ac:dyDescent="0.25">
      <c r="A22" s="35" t="s">
        <v>109</v>
      </c>
      <c r="B22" s="36">
        <v>2393236</v>
      </c>
      <c r="C22" s="36">
        <v>2256353</v>
      </c>
      <c r="D22" s="36">
        <v>13983421</v>
      </c>
      <c r="E22" s="36">
        <v>14112395</v>
      </c>
      <c r="F22" s="37">
        <v>0.92</v>
      </c>
      <c r="G22" s="10"/>
      <c r="H22" s="10"/>
      <c r="I22" s="10"/>
    </row>
    <row r="23" spans="1:9" x14ac:dyDescent="0.25">
      <c r="A23" s="32" t="s">
        <v>110</v>
      </c>
      <c r="B23" s="33">
        <v>196868</v>
      </c>
      <c r="C23" s="33">
        <v>378556</v>
      </c>
      <c r="D23" s="33">
        <v>1643775</v>
      </c>
      <c r="E23" s="33">
        <v>2958928</v>
      </c>
      <c r="F23" s="34">
        <v>80.010000000000005</v>
      </c>
      <c r="G23" s="10"/>
      <c r="H23" s="10"/>
      <c r="I23" s="10"/>
    </row>
    <row r="24" spans="1:9" x14ac:dyDescent="0.25">
      <c r="A24" s="35" t="s">
        <v>111</v>
      </c>
      <c r="B24" s="36">
        <v>192943</v>
      </c>
      <c r="C24" s="36">
        <v>200617</v>
      </c>
      <c r="D24" s="36">
        <v>1017432</v>
      </c>
      <c r="E24" s="36">
        <v>1036313</v>
      </c>
      <c r="F24" s="37">
        <v>1.86</v>
      </c>
      <c r="G24" s="10"/>
      <c r="H24" s="10"/>
      <c r="I24" s="10"/>
    </row>
    <row r="25" spans="1:9" x14ac:dyDescent="0.25">
      <c r="A25" s="32" t="s">
        <v>112</v>
      </c>
      <c r="B25" s="33">
        <v>60915</v>
      </c>
      <c r="C25" s="33">
        <v>56632</v>
      </c>
      <c r="D25" s="33">
        <v>303003</v>
      </c>
      <c r="E25" s="33">
        <v>278276</v>
      </c>
      <c r="F25" s="34">
        <v>-8.16</v>
      </c>
      <c r="G25" s="10"/>
      <c r="H25" s="10"/>
      <c r="I25" s="10"/>
    </row>
    <row r="26" spans="1:9" x14ac:dyDescent="0.25">
      <c r="A26" s="35" t="s">
        <v>113</v>
      </c>
      <c r="B26" s="36">
        <v>206199</v>
      </c>
      <c r="C26" s="36">
        <v>198308</v>
      </c>
      <c r="D26" s="36">
        <v>1357267</v>
      </c>
      <c r="E26" s="36">
        <v>1155421</v>
      </c>
      <c r="F26" s="37">
        <v>-14.87</v>
      </c>
      <c r="G26" s="10"/>
      <c r="H26" s="10"/>
      <c r="I26" s="10"/>
    </row>
    <row r="27" spans="1:9" x14ac:dyDescent="0.25">
      <c r="A27" s="32" t="s">
        <v>114</v>
      </c>
      <c r="B27" s="33">
        <v>343999</v>
      </c>
      <c r="C27" s="33">
        <v>270774</v>
      </c>
      <c r="D27" s="33">
        <v>1833575</v>
      </c>
      <c r="E27" s="33">
        <v>1719086</v>
      </c>
      <c r="F27" s="34">
        <v>-6.24</v>
      </c>
      <c r="G27" s="10"/>
      <c r="H27" s="10"/>
      <c r="I27" s="10"/>
    </row>
    <row r="28" spans="1:9" x14ac:dyDescent="0.25">
      <c r="A28" s="35" t="s">
        <v>115</v>
      </c>
      <c r="B28" s="36">
        <v>835578</v>
      </c>
      <c r="C28" s="36">
        <v>1040123</v>
      </c>
      <c r="D28" s="36">
        <v>5219078</v>
      </c>
      <c r="E28" s="36">
        <v>5838780</v>
      </c>
      <c r="F28" s="37">
        <v>11.87</v>
      </c>
      <c r="G28" s="10"/>
      <c r="H28" s="10"/>
      <c r="I28" s="10"/>
    </row>
    <row r="29" spans="1:9" x14ac:dyDescent="0.25">
      <c r="A29" s="32" t="s">
        <v>116</v>
      </c>
      <c r="B29" s="33">
        <v>464387</v>
      </c>
      <c r="C29" s="33">
        <v>465088</v>
      </c>
      <c r="D29" s="33">
        <v>3189962</v>
      </c>
      <c r="E29" s="33">
        <v>3120522</v>
      </c>
      <c r="F29" s="34">
        <v>-2.1800000000000002</v>
      </c>
      <c r="G29" s="10"/>
      <c r="H29" s="10"/>
      <c r="I29" s="10"/>
    </row>
    <row r="30" spans="1:9" x14ac:dyDescent="0.25">
      <c r="A30" s="35" t="s">
        <v>117</v>
      </c>
      <c r="B30" s="36">
        <v>304538</v>
      </c>
      <c r="C30" s="36">
        <v>331714</v>
      </c>
      <c r="D30" s="36">
        <v>2009903</v>
      </c>
      <c r="E30" s="36">
        <v>1866484</v>
      </c>
      <c r="F30" s="37">
        <v>-7.14</v>
      </c>
      <c r="G30" s="10"/>
      <c r="H30" s="10"/>
      <c r="I30" s="10"/>
    </row>
    <row r="31" spans="1:9" x14ac:dyDescent="0.25">
      <c r="A31" s="32" t="s">
        <v>118</v>
      </c>
      <c r="B31" s="33">
        <v>2613670</v>
      </c>
      <c r="C31" s="33">
        <v>3052797</v>
      </c>
      <c r="D31" s="33">
        <v>15134211</v>
      </c>
      <c r="E31" s="33">
        <v>16161574</v>
      </c>
      <c r="F31" s="34">
        <v>6.79</v>
      </c>
      <c r="G31" s="10"/>
      <c r="H31" s="10"/>
      <c r="I31" s="10"/>
    </row>
    <row r="32" spans="1:9" x14ac:dyDescent="0.25">
      <c r="A32" s="35" t="s">
        <v>119</v>
      </c>
      <c r="B32" s="36">
        <v>7407620</v>
      </c>
      <c r="C32" s="36">
        <v>6880149</v>
      </c>
      <c r="D32" s="36">
        <v>42651216</v>
      </c>
      <c r="E32" s="36">
        <v>41708231</v>
      </c>
      <c r="F32" s="37">
        <v>-2.21</v>
      </c>
      <c r="G32" s="10"/>
      <c r="H32" s="10"/>
      <c r="I32" s="10"/>
    </row>
    <row r="33" spans="1:9" x14ac:dyDescent="0.25">
      <c r="A33" s="32" t="s">
        <v>120</v>
      </c>
      <c r="B33" s="33">
        <v>394520</v>
      </c>
      <c r="C33" s="33">
        <v>424251</v>
      </c>
      <c r="D33" s="33">
        <v>2355615</v>
      </c>
      <c r="E33" s="33">
        <v>2406098</v>
      </c>
      <c r="F33" s="34">
        <v>2.14</v>
      </c>
      <c r="G33" s="10"/>
      <c r="H33" s="10"/>
      <c r="I33" s="10"/>
    </row>
    <row r="34" spans="1:9" x14ac:dyDescent="0.25">
      <c r="A34" s="35" t="s">
        <v>121</v>
      </c>
      <c r="B34" s="36">
        <v>142348</v>
      </c>
      <c r="C34" s="36">
        <v>156075</v>
      </c>
      <c r="D34" s="36">
        <v>730415</v>
      </c>
      <c r="E34" s="36">
        <v>775666</v>
      </c>
      <c r="F34" s="37">
        <v>6.2</v>
      </c>
      <c r="G34" s="10"/>
      <c r="H34" s="10"/>
      <c r="I34" s="10"/>
    </row>
    <row r="35" spans="1:9" x14ac:dyDescent="0.25">
      <c r="A35" s="38" t="s">
        <v>122</v>
      </c>
      <c r="B35" s="39">
        <v>44904466</v>
      </c>
      <c r="C35" s="39">
        <v>48304609</v>
      </c>
      <c r="D35" s="39">
        <v>265304296</v>
      </c>
      <c r="E35" s="39">
        <v>285033933</v>
      </c>
      <c r="F35" s="40">
        <v>7.44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45788-DD90-4C29-9BFF-C06B8FD225A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125</v>
      </c>
      <c r="G1" s="25"/>
      <c r="H1" s="25"/>
      <c r="I1" s="25"/>
      <c r="J1" s="25"/>
    </row>
    <row r="2" spans="1:12" s="16" customFormat="1" ht="21" x14ac:dyDescent="0.35">
      <c r="F2" s="25"/>
      <c r="G2" s="25"/>
      <c r="H2" s="25"/>
      <c r="I2" s="25"/>
      <c r="J2" s="25" t="s">
        <v>126</v>
      </c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901982</v>
      </c>
      <c r="C7" s="33">
        <v>1316582</v>
      </c>
      <c r="D7" s="33">
        <v>5455739</v>
      </c>
      <c r="E7" s="33">
        <v>6343499</v>
      </c>
      <c r="F7" s="34">
        <v>16.27</v>
      </c>
      <c r="G7" s="10"/>
      <c r="H7" s="10"/>
      <c r="I7" s="10"/>
    </row>
    <row r="8" spans="1:12" x14ac:dyDescent="0.25">
      <c r="A8" s="35" t="s">
        <v>95</v>
      </c>
      <c r="B8" s="36">
        <v>170346</v>
      </c>
      <c r="C8" s="36">
        <v>242030</v>
      </c>
      <c r="D8" s="36">
        <v>1241067</v>
      </c>
      <c r="E8" s="36">
        <v>1543848</v>
      </c>
      <c r="F8" s="37">
        <v>24.4</v>
      </c>
      <c r="G8" s="10"/>
      <c r="H8" s="10"/>
      <c r="I8" s="10"/>
    </row>
    <row r="9" spans="1:12" x14ac:dyDescent="0.25">
      <c r="A9" s="32" t="s">
        <v>96</v>
      </c>
      <c r="B9" s="33">
        <v>433424</v>
      </c>
      <c r="C9" s="33">
        <v>507647</v>
      </c>
      <c r="D9" s="33">
        <v>3034992</v>
      </c>
      <c r="E9" s="33">
        <v>2824856</v>
      </c>
      <c r="F9" s="34">
        <v>-6.92</v>
      </c>
      <c r="G9" s="10"/>
      <c r="H9" s="10"/>
      <c r="I9" s="10"/>
    </row>
    <row r="10" spans="1:12" x14ac:dyDescent="0.25">
      <c r="A10" s="35" t="s">
        <v>97</v>
      </c>
      <c r="B10" s="36">
        <v>431127</v>
      </c>
      <c r="C10" s="36">
        <v>536505</v>
      </c>
      <c r="D10" s="36">
        <v>2321226</v>
      </c>
      <c r="E10" s="36">
        <v>2578394</v>
      </c>
      <c r="F10" s="37">
        <v>11.08</v>
      </c>
      <c r="G10" s="10"/>
      <c r="H10" s="10"/>
      <c r="I10" s="10"/>
    </row>
    <row r="11" spans="1:12" x14ac:dyDescent="0.25">
      <c r="A11" s="32" t="s">
        <v>98</v>
      </c>
      <c r="B11" s="33">
        <v>8185592</v>
      </c>
      <c r="C11" s="33">
        <v>8312487</v>
      </c>
      <c r="D11" s="33">
        <v>49290924</v>
      </c>
      <c r="E11" s="33">
        <v>50755872</v>
      </c>
      <c r="F11" s="34">
        <v>2.97</v>
      </c>
      <c r="G11" s="10"/>
      <c r="H11" s="10"/>
      <c r="I11" s="10"/>
    </row>
    <row r="12" spans="1:12" x14ac:dyDescent="0.25">
      <c r="A12" s="35" t="s">
        <v>99</v>
      </c>
      <c r="B12" s="36">
        <v>227308</v>
      </c>
      <c r="C12" s="36">
        <v>401066</v>
      </c>
      <c r="D12" s="36">
        <v>2107295</v>
      </c>
      <c r="E12" s="36">
        <v>2642360</v>
      </c>
      <c r="F12" s="37">
        <v>25.39</v>
      </c>
      <c r="G12" s="10"/>
      <c r="H12" s="10"/>
      <c r="I12" s="10"/>
    </row>
    <row r="13" spans="1:12" x14ac:dyDescent="0.25">
      <c r="A13" s="32" t="s">
        <v>100</v>
      </c>
      <c r="B13" s="33">
        <v>1311152</v>
      </c>
      <c r="C13" s="33">
        <v>1529843</v>
      </c>
      <c r="D13" s="33">
        <v>6463380</v>
      </c>
      <c r="E13" s="33">
        <v>7522558</v>
      </c>
      <c r="F13" s="34">
        <v>16.39</v>
      </c>
      <c r="G13" s="10"/>
      <c r="H13" s="10"/>
      <c r="I13" s="10"/>
    </row>
    <row r="14" spans="1:12" x14ac:dyDescent="0.25">
      <c r="A14" s="35" t="s">
        <v>101</v>
      </c>
      <c r="B14" s="36">
        <v>5287172</v>
      </c>
      <c r="C14" s="36">
        <v>5650278</v>
      </c>
      <c r="D14" s="36">
        <v>32054547</v>
      </c>
      <c r="E14" s="36">
        <v>35414910</v>
      </c>
      <c r="F14" s="37">
        <v>10.48</v>
      </c>
      <c r="G14" s="10"/>
      <c r="H14" s="10"/>
      <c r="I14" s="10"/>
    </row>
    <row r="15" spans="1:12" x14ac:dyDescent="0.25">
      <c r="A15" s="32" t="s">
        <v>102</v>
      </c>
      <c r="B15" s="33">
        <v>2673612</v>
      </c>
      <c r="C15" s="33">
        <v>3011398</v>
      </c>
      <c r="D15" s="33">
        <v>15298794</v>
      </c>
      <c r="E15" s="33">
        <v>15975203</v>
      </c>
      <c r="F15" s="34">
        <v>4.42</v>
      </c>
      <c r="G15" s="10"/>
      <c r="H15" s="10"/>
      <c r="I15" s="10"/>
    </row>
    <row r="16" spans="1:12" x14ac:dyDescent="0.25">
      <c r="A16" s="35" t="s">
        <v>103</v>
      </c>
      <c r="B16" s="36">
        <v>2479880</v>
      </c>
      <c r="C16" s="36">
        <v>3277191</v>
      </c>
      <c r="D16" s="36">
        <v>15472269</v>
      </c>
      <c r="E16" s="36">
        <v>18318816</v>
      </c>
      <c r="F16" s="37">
        <v>18.399999999999999</v>
      </c>
      <c r="G16" s="10"/>
      <c r="H16" s="10"/>
      <c r="I16" s="10"/>
    </row>
    <row r="17" spans="1:9" x14ac:dyDescent="0.25">
      <c r="A17" s="32" t="s">
        <v>104</v>
      </c>
      <c r="B17" s="33">
        <v>2028390</v>
      </c>
      <c r="C17" s="33">
        <v>1810204</v>
      </c>
      <c r="D17" s="33">
        <v>9972568</v>
      </c>
      <c r="E17" s="33">
        <v>11080024</v>
      </c>
      <c r="F17" s="34">
        <v>11.11</v>
      </c>
      <c r="G17" s="10"/>
      <c r="H17" s="10"/>
      <c r="I17" s="10"/>
    </row>
    <row r="18" spans="1:9" x14ac:dyDescent="0.25">
      <c r="A18" s="35" t="s">
        <v>105</v>
      </c>
      <c r="B18" s="36">
        <v>103546</v>
      </c>
      <c r="C18" s="36">
        <v>108399</v>
      </c>
      <c r="D18" s="36">
        <v>553382</v>
      </c>
      <c r="E18" s="36">
        <v>606597</v>
      </c>
      <c r="F18" s="37">
        <v>9.6199999999999992</v>
      </c>
      <c r="G18" s="10"/>
      <c r="H18" s="10"/>
      <c r="I18" s="10"/>
    </row>
    <row r="19" spans="1:9" x14ac:dyDescent="0.25">
      <c r="A19" s="32" t="s">
        <v>106</v>
      </c>
      <c r="B19" s="33">
        <v>945233</v>
      </c>
      <c r="C19" s="33">
        <v>1155995</v>
      </c>
      <c r="D19" s="33">
        <v>4976359</v>
      </c>
      <c r="E19" s="33">
        <v>5897430</v>
      </c>
      <c r="F19" s="34">
        <v>18.510000000000002</v>
      </c>
      <c r="G19" s="10"/>
      <c r="H19" s="10"/>
      <c r="I19" s="10"/>
    </row>
    <row r="20" spans="1:9" x14ac:dyDescent="0.25">
      <c r="A20" s="35" t="s">
        <v>107</v>
      </c>
      <c r="B20" s="36">
        <v>1060287</v>
      </c>
      <c r="C20" s="36">
        <v>1633268</v>
      </c>
      <c r="D20" s="36">
        <v>8299410</v>
      </c>
      <c r="E20" s="36">
        <v>9592064</v>
      </c>
      <c r="F20" s="37">
        <v>15.58</v>
      </c>
      <c r="G20" s="10"/>
      <c r="H20" s="10"/>
      <c r="I20" s="10"/>
    </row>
    <row r="21" spans="1:9" x14ac:dyDescent="0.25">
      <c r="A21" s="32" t="s">
        <v>108</v>
      </c>
      <c r="B21" s="33">
        <v>2457510</v>
      </c>
      <c r="C21" s="33">
        <v>2233471</v>
      </c>
      <c r="D21" s="33">
        <v>13436323</v>
      </c>
      <c r="E21" s="33">
        <v>15268741</v>
      </c>
      <c r="F21" s="34">
        <v>13.64</v>
      </c>
      <c r="G21" s="10"/>
      <c r="H21" s="10"/>
      <c r="I21" s="10"/>
    </row>
    <row r="22" spans="1:9" x14ac:dyDescent="0.25">
      <c r="A22" s="35" t="s">
        <v>109</v>
      </c>
      <c r="B22" s="36">
        <v>2206338</v>
      </c>
      <c r="C22" s="36">
        <v>2073349</v>
      </c>
      <c r="D22" s="36">
        <v>12841596</v>
      </c>
      <c r="E22" s="36">
        <v>12821256</v>
      </c>
      <c r="F22" s="37">
        <v>-0.16</v>
      </c>
      <c r="G22" s="10"/>
      <c r="H22" s="10"/>
      <c r="I22" s="10"/>
    </row>
    <row r="23" spans="1:9" x14ac:dyDescent="0.25">
      <c r="A23" s="32" t="s">
        <v>110</v>
      </c>
      <c r="B23" s="33">
        <v>193069</v>
      </c>
      <c r="C23" s="33">
        <v>372839</v>
      </c>
      <c r="D23" s="33">
        <v>1620235</v>
      </c>
      <c r="E23" s="33">
        <v>2924578</v>
      </c>
      <c r="F23" s="34">
        <v>80.5</v>
      </c>
      <c r="G23" s="10"/>
      <c r="H23" s="10"/>
      <c r="I23" s="10"/>
    </row>
    <row r="24" spans="1:9" x14ac:dyDescent="0.25">
      <c r="A24" s="35" t="s">
        <v>111</v>
      </c>
      <c r="B24" s="36">
        <v>188848</v>
      </c>
      <c r="C24" s="36">
        <v>196377</v>
      </c>
      <c r="D24" s="36">
        <v>1000681</v>
      </c>
      <c r="E24" s="36">
        <v>1016385</v>
      </c>
      <c r="F24" s="37">
        <v>1.57</v>
      </c>
      <c r="G24" s="10"/>
      <c r="H24" s="10"/>
      <c r="I24" s="10"/>
    </row>
    <row r="25" spans="1:9" x14ac:dyDescent="0.25">
      <c r="A25" s="32" t="s">
        <v>112</v>
      </c>
      <c r="B25" s="33">
        <v>60859</v>
      </c>
      <c r="C25" s="33">
        <v>56632</v>
      </c>
      <c r="D25" s="33">
        <v>299418</v>
      </c>
      <c r="E25" s="33">
        <v>277101</v>
      </c>
      <c r="F25" s="34">
        <v>-7.45</v>
      </c>
      <c r="G25" s="10"/>
      <c r="H25" s="10"/>
      <c r="I25" s="10"/>
    </row>
    <row r="26" spans="1:9" x14ac:dyDescent="0.25">
      <c r="A26" s="35" t="s">
        <v>113</v>
      </c>
      <c r="B26" s="36">
        <v>205077</v>
      </c>
      <c r="C26" s="36">
        <v>196462</v>
      </c>
      <c r="D26" s="36">
        <v>1350395</v>
      </c>
      <c r="E26" s="36">
        <v>1146863</v>
      </c>
      <c r="F26" s="37">
        <v>-15.07</v>
      </c>
      <c r="G26" s="10"/>
      <c r="H26" s="10"/>
      <c r="I26" s="10"/>
    </row>
    <row r="27" spans="1:9" x14ac:dyDescent="0.25">
      <c r="A27" s="32" t="s">
        <v>114</v>
      </c>
      <c r="B27" s="33">
        <v>340539</v>
      </c>
      <c r="C27" s="33">
        <v>267172</v>
      </c>
      <c r="D27" s="33">
        <v>1810556</v>
      </c>
      <c r="E27" s="33">
        <v>1695028</v>
      </c>
      <c r="F27" s="34">
        <v>-6.38</v>
      </c>
      <c r="G27" s="10"/>
      <c r="H27" s="10"/>
      <c r="I27" s="10"/>
    </row>
    <row r="28" spans="1:9" x14ac:dyDescent="0.25">
      <c r="A28" s="35" t="s">
        <v>115</v>
      </c>
      <c r="B28" s="36">
        <v>797607</v>
      </c>
      <c r="C28" s="36">
        <v>991125</v>
      </c>
      <c r="D28" s="36">
        <v>4998478</v>
      </c>
      <c r="E28" s="36">
        <v>5586737</v>
      </c>
      <c r="F28" s="37">
        <v>11.77</v>
      </c>
      <c r="G28" s="10"/>
      <c r="H28" s="10"/>
      <c r="I28" s="10"/>
    </row>
    <row r="29" spans="1:9" x14ac:dyDescent="0.25">
      <c r="A29" s="32" t="s">
        <v>116</v>
      </c>
      <c r="B29" s="33">
        <v>462857</v>
      </c>
      <c r="C29" s="33">
        <v>461639</v>
      </c>
      <c r="D29" s="33">
        <v>3175856</v>
      </c>
      <c r="E29" s="33">
        <v>3101389</v>
      </c>
      <c r="F29" s="34">
        <v>-2.34</v>
      </c>
      <c r="G29" s="10"/>
      <c r="H29" s="10"/>
      <c r="I29" s="10"/>
    </row>
    <row r="30" spans="1:9" x14ac:dyDescent="0.25">
      <c r="A30" s="35" t="s">
        <v>117</v>
      </c>
      <c r="B30" s="36">
        <v>302511</v>
      </c>
      <c r="C30" s="36">
        <v>329893</v>
      </c>
      <c r="D30" s="36">
        <v>1998746</v>
      </c>
      <c r="E30" s="36">
        <v>1850505</v>
      </c>
      <c r="F30" s="37">
        <v>-7.42</v>
      </c>
      <c r="G30" s="10"/>
      <c r="H30" s="10"/>
      <c r="I30" s="10"/>
    </row>
    <row r="31" spans="1:9" x14ac:dyDescent="0.25">
      <c r="A31" s="32" t="s">
        <v>118</v>
      </c>
      <c r="B31" s="33">
        <v>2606167</v>
      </c>
      <c r="C31" s="33">
        <v>3044629</v>
      </c>
      <c r="D31" s="33">
        <v>15092187</v>
      </c>
      <c r="E31" s="33">
        <v>16075033</v>
      </c>
      <c r="F31" s="34">
        <v>6.51</v>
      </c>
      <c r="G31" s="10"/>
      <c r="H31" s="10"/>
      <c r="I31" s="10"/>
    </row>
    <row r="32" spans="1:9" x14ac:dyDescent="0.25">
      <c r="A32" s="35" t="s">
        <v>119</v>
      </c>
      <c r="B32" s="36">
        <v>7378591</v>
      </c>
      <c r="C32" s="36">
        <v>6851927</v>
      </c>
      <c r="D32" s="36">
        <v>42442624</v>
      </c>
      <c r="E32" s="36">
        <v>41534784</v>
      </c>
      <c r="F32" s="37">
        <v>-2.14</v>
      </c>
      <c r="G32" s="10"/>
      <c r="H32" s="10"/>
      <c r="I32" s="10"/>
    </row>
    <row r="33" spans="1:9" x14ac:dyDescent="0.25">
      <c r="A33" s="32" t="s">
        <v>120</v>
      </c>
      <c r="B33" s="33">
        <v>379587</v>
      </c>
      <c r="C33" s="33">
        <v>407039</v>
      </c>
      <c r="D33" s="33">
        <v>2278832</v>
      </c>
      <c r="E33" s="33">
        <v>2328909</v>
      </c>
      <c r="F33" s="34">
        <v>2.2000000000000002</v>
      </c>
      <c r="G33" s="10"/>
      <c r="H33" s="10"/>
      <c r="I33" s="10"/>
    </row>
    <row r="34" spans="1:9" x14ac:dyDescent="0.25">
      <c r="A34" s="35" t="s">
        <v>121</v>
      </c>
      <c r="B34" s="36">
        <v>141790</v>
      </c>
      <c r="C34" s="36">
        <v>155406</v>
      </c>
      <c r="D34" s="36">
        <v>726229</v>
      </c>
      <c r="E34" s="36">
        <v>771805</v>
      </c>
      <c r="F34" s="37">
        <v>6.28</v>
      </c>
      <c r="G34" s="10"/>
      <c r="H34" s="10"/>
      <c r="I34" s="10"/>
    </row>
    <row r="35" spans="1:9" x14ac:dyDescent="0.25">
      <c r="A35" s="38" t="s">
        <v>122</v>
      </c>
      <c r="B35" s="39">
        <v>43960401</v>
      </c>
      <c r="C35" s="39">
        <v>47130853</v>
      </c>
      <c r="D35" s="39">
        <v>259614108</v>
      </c>
      <c r="E35" s="39">
        <v>277495545</v>
      </c>
      <c r="F35" s="40">
        <v>6.89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82901-C6FE-4A0A-9BC8-0AF5E96A5FB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127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528731</v>
      </c>
      <c r="C7" s="33">
        <v>844554</v>
      </c>
      <c r="D7" s="33">
        <v>3581897</v>
      </c>
      <c r="E7" s="33">
        <v>4114022</v>
      </c>
      <c r="F7" s="34">
        <v>14.86</v>
      </c>
      <c r="G7" s="10"/>
      <c r="H7" s="10"/>
      <c r="I7" s="10"/>
    </row>
    <row r="8" spans="1:12" x14ac:dyDescent="0.25">
      <c r="A8" s="35" t="s">
        <v>95</v>
      </c>
      <c r="B8" s="36">
        <v>2100</v>
      </c>
      <c r="C8" s="36">
        <v>2429</v>
      </c>
      <c r="D8" s="36">
        <v>17653</v>
      </c>
      <c r="E8" s="36">
        <v>17004</v>
      </c>
      <c r="F8" s="37">
        <v>-3.68</v>
      </c>
      <c r="G8" s="10"/>
      <c r="H8" s="10"/>
      <c r="I8" s="10"/>
    </row>
    <row r="9" spans="1:12" x14ac:dyDescent="0.25">
      <c r="A9" s="32" t="s">
        <v>96</v>
      </c>
      <c r="B9" s="33">
        <v>11532</v>
      </c>
      <c r="C9" s="33">
        <v>13332</v>
      </c>
      <c r="D9" s="33">
        <v>66945</v>
      </c>
      <c r="E9" s="33">
        <v>52091</v>
      </c>
      <c r="F9" s="34">
        <v>-22.19</v>
      </c>
      <c r="G9" s="10"/>
      <c r="H9" s="10"/>
      <c r="I9" s="10"/>
    </row>
    <row r="10" spans="1:12" x14ac:dyDescent="0.25">
      <c r="A10" s="35" t="s">
        <v>97</v>
      </c>
      <c r="B10" s="36">
        <v>34997</v>
      </c>
      <c r="C10" s="36">
        <v>36824</v>
      </c>
      <c r="D10" s="36">
        <v>289305</v>
      </c>
      <c r="E10" s="36">
        <v>321368</v>
      </c>
      <c r="F10" s="37">
        <v>11.08</v>
      </c>
      <c r="G10" s="10"/>
      <c r="H10" s="10"/>
      <c r="I10" s="10"/>
    </row>
    <row r="11" spans="1:12" x14ac:dyDescent="0.25">
      <c r="A11" s="32" t="s">
        <v>98</v>
      </c>
      <c r="B11" s="33">
        <v>2134144</v>
      </c>
      <c r="C11" s="33">
        <v>2333108</v>
      </c>
      <c r="D11" s="33">
        <v>13287459</v>
      </c>
      <c r="E11" s="33">
        <v>14099748</v>
      </c>
      <c r="F11" s="34">
        <v>6.11</v>
      </c>
      <c r="G11" s="10"/>
      <c r="H11" s="10"/>
      <c r="I11" s="10"/>
    </row>
    <row r="12" spans="1:12" x14ac:dyDescent="0.25">
      <c r="A12" s="35" t="s">
        <v>99</v>
      </c>
      <c r="B12" s="36">
        <v>29992</v>
      </c>
      <c r="C12" s="36">
        <v>104293</v>
      </c>
      <c r="D12" s="36">
        <v>498414</v>
      </c>
      <c r="E12" s="36">
        <v>708930</v>
      </c>
      <c r="F12" s="37">
        <v>42.24</v>
      </c>
      <c r="G12" s="10"/>
      <c r="H12" s="10"/>
      <c r="I12" s="10"/>
    </row>
    <row r="13" spans="1:12" x14ac:dyDescent="0.25">
      <c r="A13" s="32" t="s">
        <v>100</v>
      </c>
      <c r="B13" s="33">
        <v>111113</v>
      </c>
      <c r="C13" s="33">
        <v>139565</v>
      </c>
      <c r="D13" s="33">
        <v>435205</v>
      </c>
      <c r="E13" s="33">
        <v>613847</v>
      </c>
      <c r="F13" s="34">
        <v>41.05</v>
      </c>
      <c r="G13" s="10"/>
      <c r="H13" s="10"/>
      <c r="I13" s="10"/>
    </row>
    <row r="14" spans="1:12" x14ac:dyDescent="0.25">
      <c r="A14" s="35" t="s">
        <v>101</v>
      </c>
      <c r="B14" s="36">
        <v>760516</v>
      </c>
      <c r="C14" s="36">
        <v>1108768</v>
      </c>
      <c r="D14" s="36">
        <v>5547471</v>
      </c>
      <c r="E14" s="36">
        <v>7940048</v>
      </c>
      <c r="F14" s="37">
        <v>43.13</v>
      </c>
      <c r="G14" s="10"/>
      <c r="H14" s="10"/>
      <c r="I14" s="10"/>
    </row>
    <row r="15" spans="1:12" x14ac:dyDescent="0.25">
      <c r="A15" s="32" t="s">
        <v>102</v>
      </c>
      <c r="B15" s="33">
        <v>1471359</v>
      </c>
      <c r="C15" s="33">
        <v>1842205</v>
      </c>
      <c r="D15" s="33">
        <v>8570077</v>
      </c>
      <c r="E15" s="33">
        <v>9797154</v>
      </c>
      <c r="F15" s="34">
        <v>14.32</v>
      </c>
      <c r="G15" s="10"/>
      <c r="H15" s="10"/>
      <c r="I15" s="10"/>
    </row>
    <row r="16" spans="1:12" x14ac:dyDescent="0.25">
      <c r="A16" s="35" t="s">
        <v>103</v>
      </c>
      <c r="B16" s="36">
        <v>1766973</v>
      </c>
      <c r="C16" s="36">
        <v>2628617</v>
      </c>
      <c r="D16" s="36">
        <v>12055132</v>
      </c>
      <c r="E16" s="36">
        <v>14376554</v>
      </c>
      <c r="F16" s="37">
        <v>19.260000000000002</v>
      </c>
      <c r="G16" s="10"/>
      <c r="H16" s="10"/>
      <c r="I16" s="10"/>
    </row>
    <row r="17" spans="1:9" x14ac:dyDescent="0.25">
      <c r="A17" s="32" t="s">
        <v>104</v>
      </c>
      <c r="B17" s="33">
        <v>941364</v>
      </c>
      <c r="C17" s="33">
        <v>949995</v>
      </c>
      <c r="D17" s="33">
        <v>4922843</v>
      </c>
      <c r="E17" s="33">
        <v>5150179</v>
      </c>
      <c r="F17" s="34">
        <v>4.62</v>
      </c>
      <c r="G17" s="10"/>
      <c r="H17" s="10"/>
      <c r="I17" s="10"/>
    </row>
    <row r="18" spans="1:9" x14ac:dyDescent="0.25">
      <c r="A18" s="35" t="s">
        <v>105</v>
      </c>
      <c r="B18" s="36">
        <v>46927</v>
      </c>
      <c r="C18" s="36">
        <v>57241</v>
      </c>
      <c r="D18" s="36">
        <v>245448</v>
      </c>
      <c r="E18" s="36">
        <v>329524</v>
      </c>
      <c r="F18" s="37">
        <v>34.25</v>
      </c>
      <c r="G18" s="10"/>
      <c r="H18" s="10"/>
      <c r="I18" s="10"/>
    </row>
    <row r="19" spans="1:9" x14ac:dyDescent="0.25">
      <c r="A19" s="32" t="s">
        <v>106</v>
      </c>
      <c r="B19" s="33">
        <v>289496</v>
      </c>
      <c r="C19" s="33">
        <v>287826</v>
      </c>
      <c r="D19" s="33">
        <v>1555850</v>
      </c>
      <c r="E19" s="33">
        <v>1746862</v>
      </c>
      <c r="F19" s="34">
        <v>12.28</v>
      </c>
      <c r="G19" s="10"/>
      <c r="H19" s="10"/>
      <c r="I19" s="10"/>
    </row>
    <row r="20" spans="1:9" x14ac:dyDescent="0.25">
      <c r="A20" s="35" t="s">
        <v>107</v>
      </c>
      <c r="B20" s="36">
        <v>59062</v>
      </c>
      <c r="C20" s="36">
        <v>86056</v>
      </c>
      <c r="D20" s="36">
        <v>384456</v>
      </c>
      <c r="E20" s="36">
        <v>450184</v>
      </c>
      <c r="F20" s="37">
        <v>17.100000000000001</v>
      </c>
      <c r="G20" s="10"/>
      <c r="H20" s="10"/>
      <c r="I20" s="10"/>
    </row>
    <row r="21" spans="1:9" x14ac:dyDescent="0.25">
      <c r="A21" s="32" t="s">
        <v>108</v>
      </c>
      <c r="B21" s="33">
        <v>1939737</v>
      </c>
      <c r="C21" s="33">
        <v>1767084</v>
      </c>
      <c r="D21" s="33">
        <v>10618865</v>
      </c>
      <c r="E21" s="33">
        <v>12068341</v>
      </c>
      <c r="F21" s="34">
        <v>13.65</v>
      </c>
      <c r="G21" s="10"/>
      <c r="H21" s="10"/>
      <c r="I21" s="10"/>
    </row>
    <row r="22" spans="1:9" x14ac:dyDescent="0.25">
      <c r="A22" s="35" t="s">
        <v>109</v>
      </c>
      <c r="B22" s="36">
        <v>712073</v>
      </c>
      <c r="C22" s="36">
        <v>568417</v>
      </c>
      <c r="D22" s="36">
        <v>4130232</v>
      </c>
      <c r="E22" s="36">
        <v>4072886</v>
      </c>
      <c r="F22" s="37">
        <v>-1.39</v>
      </c>
      <c r="G22" s="10"/>
      <c r="H22" s="10"/>
      <c r="I22" s="10"/>
    </row>
    <row r="23" spans="1:9" x14ac:dyDescent="0.25">
      <c r="A23" s="32" t="s">
        <v>110</v>
      </c>
      <c r="B23" s="33">
        <v>29001</v>
      </c>
      <c r="C23" s="33">
        <v>11065</v>
      </c>
      <c r="D23" s="33">
        <v>126796</v>
      </c>
      <c r="E23" s="33">
        <v>58688</v>
      </c>
      <c r="F23" s="34">
        <v>-53.71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2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6307</v>
      </c>
      <c r="C25" s="33">
        <v>4690</v>
      </c>
      <c r="D25" s="33">
        <v>31427</v>
      </c>
      <c r="E25" s="33">
        <v>28755</v>
      </c>
      <c r="F25" s="34">
        <v>-8.5</v>
      </c>
      <c r="G25" s="10"/>
      <c r="H25" s="10"/>
      <c r="I25" s="10"/>
    </row>
    <row r="26" spans="1:9" x14ac:dyDescent="0.25">
      <c r="A26" s="35" t="s">
        <v>113</v>
      </c>
      <c r="B26" s="36">
        <v>100692</v>
      </c>
      <c r="C26" s="36">
        <v>100643</v>
      </c>
      <c r="D26" s="36">
        <v>817517</v>
      </c>
      <c r="E26" s="36">
        <v>658552</v>
      </c>
      <c r="F26" s="37">
        <v>-19.440000000000001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228318</v>
      </c>
      <c r="C28" s="36">
        <v>331091</v>
      </c>
      <c r="D28" s="36">
        <v>1373806</v>
      </c>
      <c r="E28" s="36">
        <v>1724082</v>
      </c>
      <c r="F28" s="37">
        <v>25.5</v>
      </c>
      <c r="G28" s="10"/>
      <c r="H28" s="10"/>
      <c r="I28" s="10"/>
    </row>
    <row r="29" spans="1:9" x14ac:dyDescent="0.25">
      <c r="A29" s="32" t="s">
        <v>116</v>
      </c>
      <c r="B29" s="33">
        <v>12106</v>
      </c>
      <c r="C29" s="33">
        <v>26126</v>
      </c>
      <c r="D29" s="33">
        <v>123774</v>
      </c>
      <c r="E29" s="33">
        <v>142851</v>
      </c>
      <c r="F29" s="34">
        <v>15.41</v>
      </c>
      <c r="G29" s="10"/>
      <c r="H29" s="10"/>
      <c r="I29" s="10"/>
    </row>
    <row r="30" spans="1:9" x14ac:dyDescent="0.25">
      <c r="A30" s="35" t="s">
        <v>117</v>
      </c>
      <c r="B30" s="36">
        <v>20392</v>
      </c>
      <c r="C30" s="36">
        <v>29087</v>
      </c>
      <c r="D30" s="36">
        <v>184137</v>
      </c>
      <c r="E30" s="36">
        <v>204065</v>
      </c>
      <c r="F30" s="37">
        <v>10.82</v>
      </c>
      <c r="G30" s="10"/>
      <c r="H30" s="10"/>
      <c r="I30" s="10"/>
    </row>
    <row r="31" spans="1:9" x14ac:dyDescent="0.25">
      <c r="A31" s="32" t="s">
        <v>118</v>
      </c>
      <c r="B31" s="33">
        <v>1975140</v>
      </c>
      <c r="C31" s="33">
        <v>1699619</v>
      </c>
      <c r="D31" s="33">
        <v>10552297</v>
      </c>
      <c r="E31" s="33">
        <v>9797436</v>
      </c>
      <c r="F31" s="34">
        <v>-7.15</v>
      </c>
      <c r="G31" s="10"/>
      <c r="H31" s="10"/>
      <c r="I31" s="10"/>
    </row>
    <row r="32" spans="1:9" x14ac:dyDescent="0.25">
      <c r="A32" s="35" t="s">
        <v>119</v>
      </c>
      <c r="B32" s="36">
        <v>313100</v>
      </c>
      <c r="C32" s="36">
        <v>294907</v>
      </c>
      <c r="D32" s="36">
        <v>1536617</v>
      </c>
      <c r="E32" s="36">
        <v>2685710</v>
      </c>
      <c r="F32" s="37">
        <v>74.78</v>
      </c>
      <c r="G32" s="10"/>
      <c r="H32" s="10"/>
      <c r="I32" s="10"/>
    </row>
    <row r="33" spans="1:9" x14ac:dyDescent="0.25">
      <c r="A33" s="32" t="s">
        <v>120</v>
      </c>
      <c r="B33" s="33">
        <v>3751</v>
      </c>
      <c r="C33" s="33">
        <v>6379</v>
      </c>
      <c r="D33" s="33">
        <v>21807</v>
      </c>
      <c r="E33" s="33">
        <v>18918</v>
      </c>
      <c r="F33" s="34">
        <v>-13.25</v>
      </c>
      <c r="G33" s="10"/>
      <c r="H33" s="10"/>
      <c r="I33" s="10"/>
    </row>
    <row r="34" spans="1:9" x14ac:dyDescent="0.25">
      <c r="A34" s="35" t="s">
        <v>121</v>
      </c>
      <c r="B34" s="36">
        <v>12087</v>
      </c>
      <c r="C34" s="36">
        <v>22797</v>
      </c>
      <c r="D34" s="36">
        <v>126934</v>
      </c>
      <c r="E34" s="36">
        <v>161782</v>
      </c>
      <c r="F34" s="37">
        <v>27.45</v>
      </c>
      <c r="G34" s="10"/>
      <c r="H34" s="10"/>
      <c r="I34" s="10"/>
    </row>
    <row r="35" spans="1:9" x14ac:dyDescent="0.25">
      <c r="A35" s="38" t="s">
        <v>122</v>
      </c>
      <c r="B35" s="39">
        <v>13541010</v>
      </c>
      <c r="C35" s="39">
        <v>15296718</v>
      </c>
      <c r="D35" s="39">
        <v>81102364</v>
      </c>
      <c r="E35" s="39">
        <v>91339583</v>
      </c>
      <c r="F35" s="40">
        <v>12.62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AE817-4E45-49B8-B520-A1326D02273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309850</v>
      </c>
      <c r="C7" s="33">
        <v>399907</v>
      </c>
      <c r="D7" s="33">
        <v>1464319</v>
      </c>
      <c r="E7" s="33">
        <v>1717722</v>
      </c>
      <c r="F7" s="34">
        <v>17.309999999999999</v>
      </c>
      <c r="G7" s="10"/>
      <c r="H7" s="10"/>
      <c r="I7" s="10"/>
    </row>
    <row r="8" spans="1:12" x14ac:dyDescent="0.25">
      <c r="A8" s="35" t="s">
        <v>95</v>
      </c>
      <c r="B8" s="36">
        <v>75648</v>
      </c>
      <c r="C8" s="36">
        <v>119003</v>
      </c>
      <c r="D8" s="36">
        <v>647020</v>
      </c>
      <c r="E8" s="36">
        <v>752658</v>
      </c>
      <c r="F8" s="37">
        <v>16.329999999999998</v>
      </c>
      <c r="G8" s="10"/>
      <c r="H8" s="10"/>
      <c r="I8" s="10"/>
    </row>
    <row r="9" spans="1:12" x14ac:dyDescent="0.25">
      <c r="A9" s="32" t="s">
        <v>96</v>
      </c>
      <c r="B9" s="33">
        <v>291295</v>
      </c>
      <c r="C9" s="33">
        <v>331077</v>
      </c>
      <c r="D9" s="33">
        <v>2223613</v>
      </c>
      <c r="E9" s="33">
        <v>1917028</v>
      </c>
      <c r="F9" s="34">
        <v>-13.79</v>
      </c>
      <c r="G9" s="10"/>
      <c r="H9" s="10"/>
      <c r="I9" s="10"/>
    </row>
    <row r="10" spans="1:12" x14ac:dyDescent="0.25">
      <c r="A10" s="35" t="s">
        <v>97</v>
      </c>
      <c r="B10" s="36">
        <v>300307</v>
      </c>
      <c r="C10" s="36">
        <v>392680</v>
      </c>
      <c r="D10" s="36">
        <v>1519861</v>
      </c>
      <c r="E10" s="36">
        <v>1662556</v>
      </c>
      <c r="F10" s="37">
        <v>9.39</v>
      </c>
      <c r="G10" s="10"/>
      <c r="H10" s="10"/>
      <c r="I10" s="10"/>
    </row>
    <row r="11" spans="1:12" x14ac:dyDescent="0.25">
      <c r="A11" s="32" t="s">
        <v>98</v>
      </c>
      <c r="B11" s="33">
        <v>54281</v>
      </c>
      <c r="C11" s="33">
        <v>46598</v>
      </c>
      <c r="D11" s="33">
        <v>344853</v>
      </c>
      <c r="E11" s="33">
        <v>708325</v>
      </c>
      <c r="F11" s="34">
        <v>105.4</v>
      </c>
      <c r="G11" s="10"/>
      <c r="H11" s="10"/>
      <c r="I11" s="10"/>
    </row>
    <row r="12" spans="1:12" x14ac:dyDescent="0.25">
      <c r="A12" s="35" t="s">
        <v>99</v>
      </c>
      <c r="B12" s="36">
        <v>35263</v>
      </c>
      <c r="C12" s="36">
        <v>107869</v>
      </c>
      <c r="D12" s="36">
        <v>416638</v>
      </c>
      <c r="E12" s="36">
        <v>772899</v>
      </c>
      <c r="F12" s="37">
        <v>85.51</v>
      </c>
      <c r="G12" s="10"/>
      <c r="H12" s="10"/>
      <c r="I12" s="10"/>
    </row>
    <row r="13" spans="1:12" x14ac:dyDescent="0.25">
      <c r="A13" s="32" t="s">
        <v>100</v>
      </c>
      <c r="B13" s="33">
        <v>28764</v>
      </c>
      <c r="C13" s="33">
        <v>41421</v>
      </c>
      <c r="D13" s="33">
        <v>197936</v>
      </c>
      <c r="E13" s="33">
        <v>195341</v>
      </c>
      <c r="F13" s="34">
        <v>-1.31</v>
      </c>
      <c r="G13" s="10"/>
      <c r="H13" s="10"/>
      <c r="I13" s="10"/>
    </row>
    <row r="14" spans="1:12" x14ac:dyDescent="0.25">
      <c r="A14" s="35" t="s">
        <v>101</v>
      </c>
      <c r="B14" s="36">
        <v>507336</v>
      </c>
      <c r="C14" s="36">
        <v>324412</v>
      </c>
      <c r="D14" s="36">
        <v>2262671</v>
      </c>
      <c r="E14" s="36">
        <v>2333528</v>
      </c>
      <c r="F14" s="37">
        <v>3.13</v>
      </c>
      <c r="G14" s="10"/>
      <c r="H14" s="10"/>
      <c r="I14" s="10"/>
    </row>
    <row r="15" spans="1:12" x14ac:dyDescent="0.25">
      <c r="A15" s="32" t="s">
        <v>102</v>
      </c>
      <c r="B15" s="33">
        <v>427618</v>
      </c>
      <c r="C15" s="33">
        <v>340153</v>
      </c>
      <c r="D15" s="33">
        <v>2391985</v>
      </c>
      <c r="E15" s="33">
        <v>1791043</v>
      </c>
      <c r="F15" s="34">
        <v>-25.12</v>
      </c>
      <c r="G15" s="10"/>
      <c r="H15" s="10"/>
      <c r="I15" s="10"/>
    </row>
    <row r="16" spans="1:12" x14ac:dyDescent="0.25">
      <c r="A16" s="35" t="s">
        <v>103</v>
      </c>
      <c r="B16" s="36">
        <v>617079</v>
      </c>
      <c r="C16" s="36">
        <v>538712</v>
      </c>
      <c r="D16" s="36">
        <v>2932742</v>
      </c>
      <c r="E16" s="36">
        <v>3424682</v>
      </c>
      <c r="F16" s="37">
        <v>16.77</v>
      </c>
      <c r="G16" s="10"/>
      <c r="H16" s="10"/>
      <c r="I16" s="10"/>
    </row>
    <row r="17" spans="1:9" x14ac:dyDescent="0.25">
      <c r="A17" s="32" t="s">
        <v>104</v>
      </c>
      <c r="B17" s="33">
        <v>920849</v>
      </c>
      <c r="C17" s="33">
        <v>730181</v>
      </c>
      <c r="D17" s="33">
        <v>4059811</v>
      </c>
      <c r="E17" s="33">
        <v>5139957</v>
      </c>
      <c r="F17" s="34">
        <v>26.61</v>
      </c>
      <c r="G17" s="10"/>
      <c r="H17" s="10"/>
      <c r="I17" s="10"/>
    </row>
    <row r="18" spans="1:9" x14ac:dyDescent="0.25">
      <c r="A18" s="35" t="s">
        <v>105</v>
      </c>
      <c r="B18" s="36">
        <v>3307</v>
      </c>
      <c r="C18" s="36">
        <v>1400</v>
      </c>
      <c r="D18" s="36">
        <v>10209</v>
      </c>
      <c r="E18" s="36">
        <v>3656</v>
      </c>
      <c r="F18" s="37">
        <v>-64.19</v>
      </c>
      <c r="G18" s="10"/>
      <c r="H18" s="10"/>
      <c r="I18" s="10"/>
    </row>
    <row r="19" spans="1:9" x14ac:dyDescent="0.25">
      <c r="A19" s="32" t="s">
        <v>106</v>
      </c>
      <c r="B19" s="33">
        <v>578107</v>
      </c>
      <c r="C19" s="33">
        <v>737068</v>
      </c>
      <c r="D19" s="33">
        <v>2968410</v>
      </c>
      <c r="E19" s="33">
        <v>3725245</v>
      </c>
      <c r="F19" s="34">
        <v>25.5</v>
      </c>
      <c r="G19" s="10"/>
      <c r="H19" s="10"/>
      <c r="I19" s="10"/>
    </row>
    <row r="20" spans="1:9" x14ac:dyDescent="0.25">
      <c r="A20" s="35" t="s">
        <v>107</v>
      </c>
      <c r="B20" s="36">
        <v>851225</v>
      </c>
      <c r="C20" s="36">
        <v>1423710</v>
      </c>
      <c r="D20" s="36">
        <v>7000080</v>
      </c>
      <c r="E20" s="36">
        <v>8450295</v>
      </c>
      <c r="F20" s="37">
        <v>20.72</v>
      </c>
      <c r="G20" s="10"/>
      <c r="H20" s="10"/>
      <c r="I20" s="10"/>
    </row>
    <row r="21" spans="1:9" x14ac:dyDescent="0.25">
      <c r="A21" s="32" t="s">
        <v>108</v>
      </c>
      <c r="B21" s="33">
        <v>433815</v>
      </c>
      <c r="C21" s="33">
        <v>363036</v>
      </c>
      <c r="D21" s="33">
        <v>2275711</v>
      </c>
      <c r="E21" s="33">
        <v>2524389</v>
      </c>
      <c r="F21" s="34">
        <v>10.93</v>
      </c>
      <c r="G21" s="10"/>
      <c r="H21" s="10"/>
      <c r="I21" s="10"/>
    </row>
    <row r="22" spans="1:9" x14ac:dyDescent="0.25">
      <c r="A22" s="35" t="s">
        <v>109</v>
      </c>
      <c r="B22" s="36">
        <v>50849</v>
      </c>
      <c r="C22" s="36">
        <v>20293</v>
      </c>
      <c r="D22" s="36">
        <v>236037</v>
      </c>
      <c r="E22" s="36">
        <v>186639</v>
      </c>
      <c r="F22" s="37">
        <v>-20.93</v>
      </c>
      <c r="G22" s="10"/>
      <c r="H22" s="10"/>
      <c r="I22" s="10"/>
    </row>
    <row r="23" spans="1:9" x14ac:dyDescent="0.25">
      <c r="A23" s="32" t="s">
        <v>110</v>
      </c>
      <c r="B23" s="33">
        <v>89387</v>
      </c>
      <c r="C23" s="33">
        <v>115176</v>
      </c>
      <c r="D23" s="33">
        <v>638520</v>
      </c>
      <c r="E23" s="33">
        <v>827089</v>
      </c>
      <c r="F23" s="34">
        <v>29.53</v>
      </c>
      <c r="G23" s="10"/>
      <c r="H23" s="10"/>
      <c r="I23" s="10"/>
    </row>
    <row r="24" spans="1:9" x14ac:dyDescent="0.25">
      <c r="A24" s="35" t="s">
        <v>111</v>
      </c>
      <c r="B24" s="36">
        <v>64353</v>
      </c>
      <c r="C24" s="36">
        <v>86893</v>
      </c>
      <c r="D24" s="36">
        <v>391480</v>
      </c>
      <c r="E24" s="36">
        <v>406820</v>
      </c>
      <c r="F24" s="37">
        <v>3.92</v>
      </c>
      <c r="G24" s="10"/>
      <c r="H24" s="10"/>
      <c r="I24" s="10"/>
    </row>
    <row r="25" spans="1:9" x14ac:dyDescent="0.25">
      <c r="A25" s="32" t="s">
        <v>112</v>
      </c>
      <c r="B25" s="33">
        <v>10666</v>
      </c>
      <c r="C25" s="33">
        <v>3304</v>
      </c>
      <c r="D25" s="33">
        <v>23166</v>
      </c>
      <c r="E25" s="33">
        <v>14713</v>
      </c>
      <c r="F25" s="34">
        <v>-36.49</v>
      </c>
      <c r="G25" s="10"/>
      <c r="H25" s="10"/>
      <c r="I25" s="10"/>
    </row>
    <row r="26" spans="1:9" x14ac:dyDescent="0.25">
      <c r="A26" s="35" t="s">
        <v>113</v>
      </c>
      <c r="B26" s="36">
        <v>87819</v>
      </c>
      <c r="C26" s="36">
        <v>78253</v>
      </c>
      <c r="D26" s="36">
        <v>460726</v>
      </c>
      <c r="E26" s="36">
        <v>411090</v>
      </c>
      <c r="F26" s="37">
        <v>-10.77</v>
      </c>
      <c r="G26" s="10"/>
      <c r="H26" s="10"/>
      <c r="I26" s="10"/>
    </row>
    <row r="27" spans="1:9" x14ac:dyDescent="0.25">
      <c r="A27" s="32" t="s">
        <v>114</v>
      </c>
      <c r="B27" s="33">
        <v>101184</v>
      </c>
      <c r="C27" s="33">
        <v>35931</v>
      </c>
      <c r="D27" s="33">
        <v>504953</v>
      </c>
      <c r="E27" s="33">
        <v>447044</v>
      </c>
      <c r="F27" s="34">
        <v>-11.47</v>
      </c>
      <c r="G27" s="10"/>
      <c r="H27" s="10"/>
      <c r="I27" s="10"/>
    </row>
    <row r="28" spans="1:9" x14ac:dyDescent="0.25">
      <c r="A28" s="35" t="s">
        <v>115</v>
      </c>
      <c r="B28" s="36">
        <v>16988</v>
      </c>
      <c r="C28" s="36">
        <v>29545</v>
      </c>
      <c r="D28" s="36">
        <v>215619</v>
      </c>
      <c r="E28" s="36">
        <v>209232</v>
      </c>
      <c r="F28" s="37">
        <v>-2.96</v>
      </c>
      <c r="G28" s="10"/>
      <c r="H28" s="10"/>
      <c r="I28" s="10"/>
    </row>
    <row r="29" spans="1:9" x14ac:dyDescent="0.25">
      <c r="A29" s="32" t="s">
        <v>116</v>
      </c>
      <c r="B29" s="33">
        <v>208862</v>
      </c>
      <c r="C29" s="33">
        <v>179636</v>
      </c>
      <c r="D29" s="33">
        <v>1574073</v>
      </c>
      <c r="E29" s="33">
        <v>1545321</v>
      </c>
      <c r="F29" s="34">
        <v>-1.83</v>
      </c>
      <c r="G29" s="10"/>
      <c r="H29" s="10"/>
      <c r="I29" s="10"/>
    </row>
    <row r="30" spans="1:9" x14ac:dyDescent="0.25">
      <c r="A30" s="35" t="s">
        <v>117</v>
      </c>
      <c r="B30" s="36">
        <v>139867</v>
      </c>
      <c r="C30" s="36">
        <v>129814</v>
      </c>
      <c r="D30" s="36">
        <v>1049097</v>
      </c>
      <c r="E30" s="36">
        <v>865771</v>
      </c>
      <c r="F30" s="37">
        <v>-17.47</v>
      </c>
      <c r="G30" s="10"/>
      <c r="H30" s="10"/>
      <c r="I30" s="10"/>
    </row>
    <row r="31" spans="1:9" x14ac:dyDescent="0.25">
      <c r="A31" s="32" t="s">
        <v>118</v>
      </c>
      <c r="B31" s="33">
        <v>440295</v>
      </c>
      <c r="C31" s="33">
        <v>1128391</v>
      </c>
      <c r="D31" s="33">
        <v>3400936</v>
      </c>
      <c r="E31" s="33">
        <v>4834073</v>
      </c>
      <c r="F31" s="34">
        <v>42.14</v>
      </c>
      <c r="G31" s="10"/>
      <c r="H31" s="10"/>
      <c r="I31" s="10"/>
    </row>
    <row r="32" spans="1:9" x14ac:dyDescent="0.25">
      <c r="A32" s="35" t="s">
        <v>119</v>
      </c>
      <c r="B32" s="36">
        <v>259284</v>
      </c>
      <c r="C32" s="36">
        <v>100236</v>
      </c>
      <c r="D32" s="36">
        <v>1113651</v>
      </c>
      <c r="E32" s="36">
        <v>1079175</v>
      </c>
      <c r="F32" s="37">
        <v>-3.1</v>
      </c>
      <c r="G32" s="10"/>
      <c r="H32" s="10"/>
      <c r="I32" s="10"/>
    </row>
    <row r="33" spans="1:9" x14ac:dyDescent="0.25">
      <c r="A33" s="32" t="s">
        <v>120</v>
      </c>
      <c r="B33" s="33">
        <v>29518</v>
      </c>
      <c r="C33" s="33">
        <v>28682</v>
      </c>
      <c r="D33" s="33">
        <v>163415</v>
      </c>
      <c r="E33" s="33">
        <v>161331</v>
      </c>
      <c r="F33" s="34">
        <v>-1.28</v>
      </c>
      <c r="G33" s="10"/>
      <c r="H33" s="10"/>
      <c r="I33" s="10"/>
    </row>
    <row r="34" spans="1:9" x14ac:dyDescent="0.25">
      <c r="A34" s="35" t="s">
        <v>121</v>
      </c>
      <c r="B34" s="36">
        <v>56188</v>
      </c>
      <c r="C34" s="36">
        <v>49303</v>
      </c>
      <c r="D34" s="36">
        <v>200076</v>
      </c>
      <c r="E34" s="36">
        <v>173273</v>
      </c>
      <c r="F34" s="37">
        <v>-13.4</v>
      </c>
      <c r="G34" s="10"/>
      <c r="H34" s="10"/>
      <c r="I34" s="10"/>
    </row>
    <row r="35" spans="1:9" x14ac:dyDescent="0.25">
      <c r="A35" s="38" t="s">
        <v>122</v>
      </c>
      <c r="B35" s="39">
        <v>6990004</v>
      </c>
      <c r="C35" s="39">
        <v>7882684</v>
      </c>
      <c r="D35" s="39">
        <v>40687608</v>
      </c>
      <c r="E35" s="39">
        <v>46280895</v>
      </c>
      <c r="F35" s="40">
        <v>13.75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7A264-6336-4670-B2E4-A967170A01E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129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63401</v>
      </c>
      <c r="C7" s="33">
        <v>72121</v>
      </c>
      <c r="D7" s="33">
        <v>409523</v>
      </c>
      <c r="E7" s="33">
        <v>511755</v>
      </c>
      <c r="F7" s="34">
        <v>24.96</v>
      </c>
      <c r="G7" s="10"/>
      <c r="H7" s="10"/>
      <c r="I7" s="10"/>
    </row>
    <row r="8" spans="1:12" x14ac:dyDescent="0.25">
      <c r="A8" s="35" t="s">
        <v>95</v>
      </c>
      <c r="B8" s="36">
        <v>92598</v>
      </c>
      <c r="C8" s="36">
        <v>120598</v>
      </c>
      <c r="D8" s="36">
        <v>576394</v>
      </c>
      <c r="E8" s="36">
        <v>774186</v>
      </c>
      <c r="F8" s="37">
        <v>34.32</v>
      </c>
      <c r="G8" s="10"/>
      <c r="H8" s="10"/>
      <c r="I8" s="10"/>
    </row>
    <row r="9" spans="1:12" x14ac:dyDescent="0.25">
      <c r="A9" s="32" t="s">
        <v>96</v>
      </c>
      <c r="B9" s="33">
        <v>130597</v>
      </c>
      <c r="C9" s="33">
        <v>163238</v>
      </c>
      <c r="D9" s="33">
        <v>744434</v>
      </c>
      <c r="E9" s="33">
        <v>855737</v>
      </c>
      <c r="F9" s="34">
        <v>14.95</v>
      </c>
      <c r="G9" s="10"/>
      <c r="H9" s="10"/>
      <c r="I9" s="10"/>
    </row>
    <row r="10" spans="1:12" x14ac:dyDescent="0.25">
      <c r="A10" s="35" t="s">
        <v>97</v>
      </c>
      <c r="B10" s="36">
        <v>95823</v>
      </c>
      <c r="C10" s="36">
        <v>107001</v>
      </c>
      <c r="D10" s="36">
        <v>512060</v>
      </c>
      <c r="E10" s="36">
        <v>594470</v>
      </c>
      <c r="F10" s="37">
        <v>16.09</v>
      </c>
      <c r="G10" s="10"/>
      <c r="H10" s="10"/>
      <c r="I10" s="10"/>
    </row>
    <row r="11" spans="1:12" x14ac:dyDescent="0.25">
      <c r="A11" s="32" t="s">
        <v>98</v>
      </c>
      <c r="B11" s="33">
        <v>5997167</v>
      </c>
      <c r="C11" s="33">
        <v>5932781</v>
      </c>
      <c r="D11" s="33">
        <v>35658612</v>
      </c>
      <c r="E11" s="33">
        <v>35947799</v>
      </c>
      <c r="F11" s="34">
        <v>0.81</v>
      </c>
      <c r="G11" s="10"/>
      <c r="H11" s="10"/>
      <c r="I11" s="10"/>
    </row>
    <row r="12" spans="1:12" x14ac:dyDescent="0.25">
      <c r="A12" s="35" t="s">
        <v>99</v>
      </c>
      <c r="B12" s="36">
        <v>162053</v>
      </c>
      <c r="C12" s="36">
        <v>188904</v>
      </c>
      <c r="D12" s="36">
        <v>1192243</v>
      </c>
      <c r="E12" s="36">
        <v>1160531</v>
      </c>
      <c r="F12" s="37">
        <v>-2.66</v>
      </c>
      <c r="G12" s="10"/>
      <c r="H12" s="10"/>
      <c r="I12" s="10"/>
    </row>
    <row r="13" spans="1:12" x14ac:dyDescent="0.25">
      <c r="A13" s="32" t="s">
        <v>100</v>
      </c>
      <c r="B13" s="33">
        <v>1171275</v>
      </c>
      <c r="C13" s="33">
        <v>1348857</v>
      </c>
      <c r="D13" s="33">
        <v>5830239</v>
      </c>
      <c r="E13" s="33">
        <v>6713370</v>
      </c>
      <c r="F13" s="34">
        <v>15.15</v>
      </c>
      <c r="G13" s="10"/>
      <c r="H13" s="10"/>
      <c r="I13" s="10"/>
    </row>
    <row r="14" spans="1:12" x14ac:dyDescent="0.25">
      <c r="A14" s="35" t="s">
        <v>101</v>
      </c>
      <c r="B14" s="36">
        <v>4019320</v>
      </c>
      <c r="C14" s="36">
        <v>4217098</v>
      </c>
      <c r="D14" s="36">
        <v>24244405</v>
      </c>
      <c r="E14" s="36">
        <v>25141334</v>
      </c>
      <c r="F14" s="37">
        <v>3.7</v>
      </c>
      <c r="G14" s="10"/>
      <c r="H14" s="10"/>
      <c r="I14" s="10"/>
    </row>
    <row r="15" spans="1:12" x14ac:dyDescent="0.25">
      <c r="A15" s="32" t="s">
        <v>102</v>
      </c>
      <c r="B15" s="33">
        <v>774635</v>
      </c>
      <c r="C15" s="33">
        <v>829040</v>
      </c>
      <c r="D15" s="33">
        <v>4336732</v>
      </c>
      <c r="E15" s="33">
        <v>4387006</v>
      </c>
      <c r="F15" s="34">
        <v>1.1599999999999999</v>
      </c>
      <c r="G15" s="10"/>
      <c r="H15" s="10"/>
      <c r="I15" s="10"/>
    </row>
    <row r="16" spans="1:12" x14ac:dyDescent="0.25">
      <c r="A16" s="35" t="s">
        <v>103</v>
      </c>
      <c r="B16" s="36">
        <v>95828</v>
      </c>
      <c r="C16" s="36">
        <v>109862</v>
      </c>
      <c r="D16" s="36">
        <v>484395</v>
      </c>
      <c r="E16" s="36">
        <v>517580</v>
      </c>
      <c r="F16" s="37">
        <v>6.85</v>
      </c>
      <c r="G16" s="10"/>
      <c r="H16" s="10"/>
      <c r="I16" s="10"/>
    </row>
    <row r="17" spans="1:9" x14ac:dyDescent="0.25">
      <c r="A17" s="32" t="s">
        <v>104</v>
      </c>
      <c r="B17" s="33">
        <v>166177</v>
      </c>
      <c r="C17" s="33">
        <v>130028</v>
      </c>
      <c r="D17" s="33">
        <v>989914</v>
      </c>
      <c r="E17" s="33">
        <v>789888</v>
      </c>
      <c r="F17" s="34">
        <v>-20.21</v>
      </c>
      <c r="G17" s="10"/>
      <c r="H17" s="10"/>
      <c r="I17" s="10"/>
    </row>
    <row r="18" spans="1:9" x14ac:dyDescent="0.25">
      <c r="A18" s="35" t="s">
        <v>105</v>
      </c>
      <c r="B18" s="36">
        <v>53312</v>
      </c>
      <c r="C18" s="36">
        <v>49758</v>
      </c>
      <c r="D18" s="36">
        <v>297725</v>
      </c>
      <c r="E18" s="36">
        <v>273417</v>
      </c>
      <c r="F18" s="37">
        <v>-8.16</v>
      </c>
      <c r="G18" s="10"/>
      <c r="H18" s="10"/>
      <c r="I18" s="10"/>
    </row>
    <row r="19" spans="1:9" x14ac:dyDescent="0.25">
      <c r="A19" s="32" t="s">
        <v>106</v>
      </c>
      <c r="B19" s="33">
        <v>77630</v>
      </c>
      <c r="C19" s="33">
        <v>131101</v>
      </c>
      <c r="D19" s="33">
        <v>452099</v>
      </c>
      <c r="E19" s="33">
        <v>425323</v>
      </c>
      <c r="F19" s="34">
        <v>-5.92</v>
      </c>
      <c r="G19" s="10"/>
      <c r="H19" s="10"/>
      <c r="I19" s="10"/>
    </row>
    <row r="20" spans="1:9" x14ac:dyDescent="0.25">
      <c r="A20" s="35" t="s">
        <v>107</v>
      </c>
      <c r="B20" s="36">
        <v>150000</v>
      </c>
      <c r="C20" s="36">
        <v>123502</v>
      </c>
      <c r="D20" s="36">
        <v>914874</v>
      </c>
      <c r="E20" s="36">
        <v>691585</v>
      </c>
      <c r="F20" s="37">
        <v>-24.41</v>
      </c>
      <c r="G20" s="10"/>
      <c r="H20" s="10"/>
      <c r="I20" s="10"/>
    </row>
    <row r="21" spans="1:9" x14ac:dyDescent="0.25">
      <c r="A21" s="32" t="s">
        <v>108</v>
      </c>
      <c r="B21" s="33">
        <v>83958</v>
      </c>
      <c r="C21" s="33">
        <v>103351</v>
      </c>
      <c r="D21" s="33">
        <v>541747</v>
      </c>
      <c r="E21" s="33">
        <v>676011</v>
      </c>
      <c r="F21" s="34">
        <v>24.78</v>
      </c>
      <c r="G21" s="10"/>
      <c r="H21" s="10"/>
      <c r="I21" s="10"/>
    </row>
    <row r="22" spans="1:9" x14ac:dyDescent="0.25">
      <c r="A22" s="35" t="s">
        <v>109</v>
      </c>
      <c r="B22" s="36">
        <v>1443416</v>
      </c>
      <c r="C22" s="36">
        <v>1484639</v>
      </c>
      <c r="D22" s="36">
        <v>8475327</v>
      </c>
      <c r="E22" s="36">
        <v>8561731</v>
      </c>
      <c r="F22" s="37">
        <v>1.02</v>
      </c>
      <c r="G22" s="10"/>
      <c r="H22" s="10"/>
      <c r="I22" s="10"/>
    </row>
    <row r="23" spans="1:9" x14ac:dyDescent="0.25">
      <c r="A23" s="32" t="s">
        <v>110</v>
      </c>
      <c r="B23" s="33">
        <v>74681</v>
      </c>
      <c r="C23" s="33">
        <v>246598</v>
      </c>
      <c r="D23" s="33">
        <v>854919</v>
      </c>
      <c r="E23" s="33">
        <v>2038801</v>
      </c>
      <c r="F23" s="34">
        <v>138.47999999999999</v>
      </c>
      <c r="G23" s="10"/>
      <c r="H23" s="10"/>
      <c r="I23" s="10"/>
    </row>
    <row r="24" spans="1:9" x14ac:dyDescent="0.25">
      <c r="A24" s="35" t="s">
        <v>111</v>
      </c>
      <c r="B24" s="36">
        <v>124495</v>
      </c>
      <c r="C24" s="36">
        <v>109484</v>
      </c>
      <c r="D24" s="36">
        <v>609201</v>
      </c>
      <c r="E24" s="36">
        <v>609563</v>
      </c>
      <c r="F24" s="37">
        <v>0.06</v>
      </c>
      <c r="G24" s="10"/>
      <c r="H24" s="10"/>
      <c r="I24" s="10"/>
    </row>
    <row r="25" spans="1:9" x14ac:dyDescent="0.25">
      <c r="A25" s="32" t="s">
        <v>112</v>
      </c>
      <c r="B25" s="33">
        <v>43886</v>
      </c>
      <c r="C25" s="33">
        <v>48638</v>
      </c>
      <c r="D25" s="33">
        <v>244825</v>
      </c>
      <c r="E25" s="33">
        <v>233633</v>
      </c>
      <c r="F25" s="34">
        <v>-4.57</v>
      </c>
      <c r="G25" s="10"/>
      <c r="H25" s="10"/>
      <c r="I25" s="10"/>
    </row>
    <row r="26" spans="1:9" x14ac:dyDescent="0.25">
      <c r="A26" s="35" t="s">
        <v>113</v>
      </c>
      <c r="B26" s="36">
        <v>16566</v>
      </c>
      <c r="C26" s="36">
        <v>17566</v>
      </c>
      <c r="D26" s="36">
        <v>72152</v>
      </c>
      <c r="E26" s="36">
        <v>77221</v>
      </c>
      <c r="F26" s="37">
        <v>7.03</v>
      </c>
      <c r="G26" s="10"/>
      <c r="H26" s="10"/>
      <c r="I26" s="10"/>
    </row>
    <row r="27" spans="1:9" x14ac:dyDescent="0.25">
      <c r="A27" s="32" t="s">
        <v>114</v>
      </c>
      <c r="B27" s="33">
        <v>239355</v>
      </c>
      <c r="C27" s="33">
        <v>231241</v>
      </c>
      <c r="D27" s="33">
        <v>1305603</v>
      </c>
      <c r="E27" s="33">
        <v>1247984</v>
      </c>
      <c r="F27" s="34">
        <v>-4.41</v>
      </c>
      <c r="G27" s="10"/>
      <c r="H27" s="10"/>
      <c r="I27" s="10"/>
    </row>
    <row r="28" spans="1:9" x14ac:dyDescent="0.25">
      <c r="A28" s="35" t="s">
        <v>115</v>
      </c>
      <c r="B28" s="36">
        <v>552301</v>
      </c>
      <c r="C28" s="36">
        <v>630489</v>
      </c>
      <c r="D28" s="36">
        <v>3409053</v>
      </c>
      <c r="E28" s="36">
        <v>3653423</v>
      </c>
      <c r="F28" s="37">
        <v>7.17</v>
      </c>
      <c r="G28" s="10"/>
      <c r="H28" s="10"/>
      <c r="I28" s="10"/>
    </row>
    <row r="29" spans="1:9" x14ac:dyDescent="0.25">
      <c r="A29" s="32" t="s">
        <v>116</v>
      </c>
      <c r="B29" s="33">
        <v>241889</v>
      </c>
      <c r="C29" s="33">
        <v>255877</v>
      </c>
      <c r="D29" s="33">
        <v>1478009</v>
      </c>
      <c r="E29" s="33">
        <v>1413217</v>
      </c>
      <c r="F29" s="34">
        <v>-4.38</v>
      </c>
      <c r="G29" s="10"/>
      <c r="H29" s="10"/>
      <c r="I29" s="10"/>
    </row>
    <row r="30" spans="1:9" x14ac:dyDescent="0.25">
      <c r="A30" s="35" t="s">
        <v>117</v>
      </c>
      <c r="B30" s="36">
        <v>142252</v>
      </c>
      <c r="C30" s="36">
        <v>170992</v>
      </c>
      <c r="D30" s="36">
        <v>765512</v>
      </c>
      <c r="E30" s="36">
        <v>780669</v>
      </c>
      <c r="F30" s="37">
        <v>1.98</v>
      </c>
      <c r="G30" s="10"/>
      <c r="H30" s="10"/>
      <c r="I30" s="10"/>
    </row>
    <row r="31" spans="1:9" x14ac:dyDescent="0.25">
      <c r="A31" s="32" t="s">
        <v>118</v>
      </c>
      <c r="B31" s="33">
        <v>190732</v>
      </c>
      <c r="C31" s="33">
        <v>216619</v>
      </c>
      <c r="D31" s="33">
        <v>1138954</v>
      </c>
      <c r="E31" s="33">
        <v>1443524</v>
      </c>
      <c r="F31" s="34">
        <v>26.74</v>
      </c>
      <c r="G31" s="10"/>
      <c r="H31" s="10"/>
      <c r="I31" s="10"/>
    </row>
    <row r="32" spans="1:9" x14ac:dyDescent="0.25">
      <c r="A32" s="35" t="s">
        <v>119</v>
      </c>
      <c r="B32" s="36">
        <v>6806207</v>
      </c>
      <c r="C32" s="36">
        <v>6456784</v>
      </c>
      <c r="D32" s="36">
        <v>39792356</v>
      </c>
      <c r="E32" s="36">
        <v>37769899</v>
      </c>
      <c r="F32" s="37">
        <v>-5.08</v>
      </c>
      <c r="G32" s="10"/>
      <c r="H32" s="10"/>
      <c r="I32" s="10"/>
    </row>
    <row r="33" spans="1:9" x14ac:dyDescent="0.25">
      <c r="A33" s="32" t="s">
        <v>120</v>
      </c>
      <c r="B33" s="33">
        <v>346318</v>
      </c>
      <c r="C33" s="33">
        <v>371978</v>
      </c>
      <c r="D33" s="33">
        <v>2093610</v>
      </c>
      <c r="E33" s="33">
        <v>2148660</v>
      </c>
      <c r="F33" s="34">
        <v>2.63</v>
      </c>
      <c r="G33" s="10"/>
      <c r="H33" s="10"/>
      <c r="I33" s="10"/>
    </row>
    <row r="34" spans="1:9" x14ac:dyDescent="0.25">
      <c r="A34" s="35" t="s">
        <v>121</v>
      </c>
      <c r="B34" s="36">
        <v>73515</v>
      </c>
      <c r="C34" s="36">
        <v>83306</v>
      </c>
      <c r="D34" s="36">
        <v>399219</v>
      </c>
      <c r="E34" s="36">
        <v>436750</v>
      </c>
      <c r="F34" s="37">
        <v>9.4</v>
      </c>
      <c r="G34" s="10"/>
      <c r="H34" s="10"/>
      <c r="I34" s="10"/>
    </row>
    <row r="35" spans="1:9" x14ac:dyDescent="0.25">
      <c r="A35" s="38" t="s">
        <v>122</v>
      </c>
      <c r="B35" s="39">
        <v>23429387</v>
      </c>
      <c r="C35" s="39">
        <v>23951451</v>
      </c>
      <c r="D35" s="39">
        <v>137824136</v>
      </c>
      <c r="E35" s="39">
        <v>139875067</v>
      </c>
      <c r="F35" s="40">
        <v>1.49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5212D-CFBC-4FF2-B537-9CBC8D9B6F0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69</v>
      </c>
      <c r="D7" s="33">
        <v>0</v>
      </c>
      <c r="E7" s="33">
        <v>99</v>
      </c>
      <c r="F7" s="44"/>
      <c r="G7" s="10"/>
      <c r="H7" s="10"/>
      <c r="I7" s="10"/>
    </row>
    <row r="8" spans="1:12" x14ac:dyDescent="0.25">
      <c r="A8" s="35" t="s">
        <v>95</v>
      </c>
      <c r="B8" s="36">
        <v>84590</v>
      </c>
      <c r="C8" s="36">
        <v>115110</v>
      </c>
      <c r="D8" s="36">
        <v>510242</v>
      </c>
      <c r="E8" s="36">
        <v>700861</v>
      </c>
      <c r="F8" s="37">
        <v>37.36</v>
      </c>
      <c r="G8" s="10"/>
      <c r="H8" s="10"/>
      <c r="I8" s="10"/>
    </row>
    <row r="9" spans="1:12" x14ac:dyDescent="0.25">
      <c r="A9" s="32" t="s">
        <v>96</v>
      </c>
      <c r="B9" s="33">
        <v>34923</v>
      </c>
      <c r="C9" s="33">
        <v>43512</v>
      </c>
      <c r="D9" s="33">
        <v>228190</v>
      </c>
      <c r="E9" s="33">
        <v>262700</v>
      </c>
      <c r="F9" s="34">
        <v>15.12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461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5022737</v>
      </c>
      <c r="C11" s="33">
        <v>4632961</v>
      </c>
      <c r="D11" s="33">
        <v>29440680</v>
      </c>
      <c r="E11" s="33">
        <v>27749090</v>
      </c>
      <c r="F11" s="34">
        <v>-5.75</v>
      </c>
      <c r="G11" s="10"/>
      <c r="H11" s="10"/>
      <c r="I11" s="10"/>
    </row>
    <row r="12" spans="1:12" x14ac:dyDescent="0.25">
      <c r="A12" s="35" t="s">
        <v>99</v>
      </c>
      <c r="B12" s="36">
        <v>110682</v>
      </c>
      <c r="C12" s="36">
        <v>143464</v>
      </c>
      <c r="D12" s="36">
        <v>855077</v>
      </c>
      <c r="E12" s="36">
        <v>864841</v>
      </c>
      <c r="F12" s="37">
        <v>1.1399999999999999</v>
      </c>
      <c r="G12" s="10"/>
      <c r="H12" s="10"/>
      <c r="I12" s="10"/>
    </row>
    <row r="13" spans="1:12" x14ac:dyDescent="0.25">
      <c r="A13" s="32" t="s">
        <v>100</v>
      </c>
      <c r="B13" s="33">
        <v>40442</v>
      </c>
      <c r="C13" s="33">
        <v>35173</v>
      </c>
      <c r="D13" s="33">
        <v>184127</v>
      </c>
      <c r="E13" s="33">
        <v>186104</v>
      </c>
      <c r="F13" s="34">
        <v>1.07</v>
      </c>
      <c r="G13" s="10"/>
      <c r="H13" s="10"/>
      <c r="I13" s="10"/>
    </row>
    <row r="14" spans="1:12" x14ac:dyDescent="0.25">
      <c r="A14" s="35" t="s">
        <v>101</v>
      </c>
      <c r="B14" s="36">
        <v>3020039</v>
      </c>
      <c r="C14" s="36">
        <v>3148874</v>
      </c>
      <c r="D14" s="36">
        <v>18984343</v>
      </c>
      <c r="E14" s="36">
        <v>19372251</v>
      </c>
      <c r="F14" s="37">
        <v>2.04</v>
      </c>
      <c r="G14" s="10"/>
      <c r="H14" s="10"/>
      <c r="I14" s="10"/>
    </row>
    <row r="15" spans="1:12" x14ac:dyDescent="0.25">
      <c r="A15" s="32" t="s">
        <v>102</v>
      </c>
      <c r="B15" s="33">
        <v>504980</v>
      </c>
      <c r="C15" s="33">
        <v>535858</v>
      </c>
      <c r="D15" s="33">
        <v>2789205</v>
      </c>
      <c r="E15" s="33">
        <v>2731307</v>
      </c>
      <c r="F15" s="34">
        <v>-2.08</v>
      </c>
      <c r="G15" s="10"/>
      <c r="H15" s="10"/>
      <c r="I15" s="10"/>
    </row>
    <row r="16" spans="1:12" x14ac:dyDescent="0.25">
      <c r="A16" s="35" t="s">
        <v>103</v>
      </c>
      <c r="B16" s="36">
        <v>47400</v>
      </c>
      <c r="C16" s="36">
        <v>62443</v>
      </c>
      <c r="D16" s="36">
        <v>290383</v>
      </c>
      <c r="E16" s="36">
        <v>324105</v>
      </c>
      <c r="F16" s="37">
        <v>11.61</v>
      </c>
      <c r="G16" s="10"/>
      <c r="H16" s="10"/>
      <c r="I16" s="10"/>
    </row>
    <row r="17" spans="1:9" x14ac:dyDescent="0.25">
      <c r="A17" s="32" t="s">
        <v>104</v>
      </c>
      <c r="B17" s="33">
        <v>154048</v>
      </c>
      <c r="C17" s="33">
        <v>118091</v>
      </c>
      <c r="D17" s="33">
        <v>901595</v>
      </c>
      <c r="E17" s="33">
        <v>724165</v>
      </c>
      <c r="F17" s="34">
        <v>-19.68</v>
      </c>
      <c r="G17" s="10"/>
      <c r="H17" s="10"/>
      <c r="I17" s="10"/>
    </row>
    <row r="18" spans="1:9" x14ac:dyDescent="0.25">
      <c r="A18" s="35" t="s">
        <v>105</v>
      </c>
      <c r="B18" s="36">
        <v>6108</v>
      </c>
      <c r="C18" s="36">
        <v>5738</v>
      </c>
      <c r="D18" s="36">
        <v>37930</v>
      </c>
      <c r="E18" s="36">
        <v>34172</v>
      </c>
      <c r="F18" s="37">
        <v>-9.91</v>
      </c>
      <c r="G18" s="10"/>
      <c r="H18" s="10"/>
      <c r="I18" s="10"/>
    </row>
    <row r="19" spans="1:9" x14ac:dyDescent="0.25">
      <c r="A19" s="32" t="s">
        <v>106</v>
      </c>
      <c r="B19" s="33">
        <v>12818</v>
      </c>
      <c r="C19" s="33">
        <v>49943</v>
      </c>
      <c r="D19" s="33">
        <v>76201</v>
      </c>
      <c r="E19" s="33">
        <v>146511</v>
      </c>
      <c r="F19" s="34">
        <v>92.27</v>
      </c>
      <c r="G19" s="10"/>
      <c r="H19" s="10"/>
      <c r="I19" s="10"/>
    </row>
    <row r="20" spans="1:9" x14ac:dyDescent="0.25">
      <c r="A20" s="35" t="s">
        <v>107</v>
      </c>
      <c r="B20" s="36">
        <v>59354</v>
      </c>
      <c r="C20" s="36">
        <v>59498</v>
      </c>
      <c r="D20" s="36">
        <v>446021</v>
      </c>
      <c r="E20" s="36">
        <v>323395</v>
      </c>
      <c r="F20" s="37">
        <v>-27.49</v>
      </c>
      <c r="G20" s="10"/>
      <c r="H20" s="10"/>
      <c r="I20" s="10"/>
    </row>
    <row r="21" spans="1:9" x14ac:dyDescent="0.25">
      <c r="A21" s="32" t="s">
        <v>108</v>
      </c>
      <c r="B21" s="33">
        <v>46185</v>
      </c>
      <c r="C21" s="33">
        <v>49163</v>
      </c>
      <c r="D21" s="33">
        <v>278831</v>
      </c>
      <c r="E21" s="33">
        <v>281329</v>
      </c>
      <c r="F21" s="34">
        <v>0.9</v>
      </c>
      <c r="G21" s="10"/>
      <c r="H21" s="10"/>
      <c r="I21" s="10"/>
    </row>
    <row r="22" spans="1:9" x14ac:dyDescent="0.25">
      <c r="A22" s="35" t="s">
        <v>109</v>
      </c>
      <c r="B22" s="36">
        <v>1112086</v>
      </c>
      <c r="C22" s="36">
        <v>1077003</v>
      </c>
      <c r="D22" s="36">
        <v>6644473</v>
      </c>
      <c r="E22" s="36">
        <v>6292882</v>
      </c>
      <c r="F22" s="37">
        <v>-5.29</v>
      </c>
      <c r="G22" s="10"/>
      <c r="H22" s="10"/>
      <c r="I22" s="10"/>
    </row>
    <row r="23" spans="1:9" x14ac:dyDescent="0.25">
      <c r="A23" s="32" t="s">
        <v>110</v>
      </c>
      <c r="B23" s="33">
        <v>37857</v>
      </c>
      <c r="C23" s="33">
        <v>190073</v>
      </c>
      <c r="D23" s="33">
        <v>634510</v>
      </c>
      <c r="E23" s="33">
        <v>1813926</v>
      </c>
      <c r="F23" s="34">
        <v>185.88</v>
      </c>
      <c r="G23" s="10"/>
      <c r="H23" s="10"/>
      <c r="I23" s="10"/>
    </row>
    <row r="24" spans="1:9" x14ac:dyDescent="0.25">
      <c r="A24" s="35" t="s">
        <v>111</v>
      </c>
      <c r="B24" s="36">
        <v>55027</v>
      </c>
      <c r="C24" s="36">
        <v>47503</v>
      </c>
      <c r="D24" s="36">
        <v>259396</v>
      </c>
      <c r="E24" s="36">
        <v>267182</v>
      </c>
      <c r="F24" s="37">
        <v>3</v>
      </c>
      <c r="G24" s="10"/>
      <c r="H24" s="10"/>
      <c r="I24" s="10"/>
    </row>
    <row r="25" spans="1:9" x14ac:dyDescent="0.25">
      <c r="A25" s="32" t="s">
        <v>112</v>
      </c>
      <c r="B25" s="33">
        <v>4673</v>
      </c>
      <c r="C25" s="33">
        <v>3527</v>
      </c>
      <c r="D25" s="33">
        <v>29720</v>
      </c>
      <c r="E25" s="33">
        <v>19812</v>
      </c>
      <c r="F25" s="34">
        <v>-33.340000000000003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264192</v>
      </c>
      <c r="C28" s="36">
        <v>307407</v>
      </c>
      <c r="D28" s="36">
        <v>1714515</v>
      </c>
      <c r="E28" s="36">
        <v>1801459</v>
      </c>
      <c r="F28" s="37">
        <v>5.07</v>
      </c>
      <c r="G28" s="10"/>
      <c r="H28" s="10"/>
      <c r="I28" s="10"/>
    </row>
    <row r="29" spans="1:9" x14ac:dyDescent="0.25">
      <c r="A29" s="32" t="s">
        <v>116</v>
      </c>
      <c r="B29" s="33">
        <v>41451</v>
      </c>
      <c r="C29" s="33">
        <v>32445</v>
      </c>
      <c r="D29" s="33">
        <v>210945</v>
      </c>
      <c r="E29" s="33">
        <v>189263</v>
      </c>
      <c r="F29" s="34">
        <v>-10.28</v>
      </c>
      <c r="G29" s="10"/>
      <c r="H29" s="10"/>
      <c r="I29" s="10"/>
    </row>
    <row r="30" spans="1:9" x14ac:dyDescent="0.25">
      <c r="A30" s="35" t="s">
        <v>117</v>
      </c>
      <c r="B30" s="36">
        <v>81479</v>
      </c>
      <c r="C30" s="36">
        <v>96231</v>
      </c>
      <c r="D30" s="36">
        <v>456413</v>
      </c>
      <c r="E30" s="36">
        <v>480568</v>
      </c>
      <c r="F30" s="37">
        <v>5.29</v>
      </c>
      <c r="G30" s="10"/>
      <c r="H30" s="10"/>
      <c r="I30" s="10"/>
    </row>
    <row r="31" spans="1:9" x14ac:dyDescent="0.25">
      <c r="A31" s="32" t="s">
        <v>118</v>
      </c>
      <c r="B31" s="33">
        <v>33872</v>
      </c>
      <c r="C31" s="33">
        <v>50489</v>
      </c>
      <c r="D31" s="33">
        <v>222112</v>
      </c>
      <c r="E31" s="33">
        <v>556157</v>
      </c>
      <c r="F31" s="34">
        <v>150.38999999999999</v>
      </c>
      <c r="G31" s="10"/>
      <c r="H31" s="10"/>
      <c r="I31" s="10"/>
    </row>
    <row r="32" spans="1:9" x14ac:dyDescent="0.25">
      <c r="A32" s="35" t="s">
        <v>119</v>
      </c>
      <c r="B32" s="36">
        <v>5529032</v>
      </c>
      <c r="C32" s="36">
        <v>5102586</v>
      </c>
      <c r="D32" s="36">
        <v>32556421</v>
      </c>
      <c r="E32" s="36">
        <v>30137299</v>
      </c>
      <c r="F32" s="37">
        <v>-7.43</v>
      </c>
      <c r="G32" s="10"/>
      <c r="H32" s="10"/>
      <c r="I32" s="10"/>
    </row>
    <row r="33" spans="1:9" x14ac:dyDescent="0.25">
      <c r="A33" s="32" t="s">
        <v>120</v>
      </c>
      <c r="B33" s="33">
        <v>236550</v>
      </c>
      <c r="C33" s="33">
        <v>233957</v>
      </c>
      <c r="D33" s="33">
        <v>1246865</v>
      </c>
      <c r="E33" s="33">
        <v>1364929</v>
      </c>
      <c r="F33" s="34">
        <v>9.4700000000000006</v>
      </c>
      <c r="G33" s="10"/>
      <c r="H33" s="10"/>
      <c r="I33" s="10"/>
    </row>
    <row r="34" spans="1:9" x14ac:dyDescent="0.25">
      <c r="A34" s="35" t="s">
        <v>121</v>
      </c>
      <c r="B34" s="36">
        <v>22866</v>
      </c>
      <c r="C34" s="36">
        <v>25359</v>
      </c>
      <c r="D34" s="36">
        <v>144263</v>
      </c>
      <c r="E34" s="36">
        <v>151204</v>
      </c>
      <c r="F34" s="37">
        <v>4.8099999999999996</v>
      </c>
      <c r="G34" s="10"/>
      <c r="H34" s="10"/>
      <c r="I34" s="10"/>
    </row>
    <row r="35" spans="1:9" x14ac:dyDescent="0.25">
      <c r="A35" s="38" t="s">
        <v>122</v>
      </c>
      <c r="B35" s="39">
        <v>16563391</v>
      </c>
      <c r="C35" s="39">
        <v>16166477</v>
      </c>
      <c r="D35" s="39">
        <v>99142919</v>
      </c>
      <c r="E35" s="39">
        <v>96775611</v>
      </c>
      <c r="F35" s="40">
        <v>-2.39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7D23A-B01C-43CB-A798-3EF10A740B3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131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2866</v>
      </c>
      <c r="C7" s="33">
        <v>3234</v>
      </c>
      <c r="D7" s="33">
        <v>12098</v>
      </c>
      <c r="E7" s="33">
        <v>11144</v>
      </c>
      <c r="F7" s="34">
        <v>-7.88</v>
      </c>
      <c r="G7" s="10"/>
      <c r="H7" s="10"/>
      <c r="I7" s="10"/>
    </row>
    <row r="8" spans="1:12" x14ac:dyDescent="0.25">
      <c r="A8" s="35" t="s">
        <v>95</v>
      </c>
      <c r="B8" s="36">
        <v>22</v>
      </c>
      <c r="C8" s="36">
        <v>24</v>
      </c>
      <c r="D8" s="36">
        <v>325</v>
      </c>
      <c r="E8" s="36">
        <v>202</v>
      </c>
      <c r="F8" s="37">
        <v>-37.909999999999997</v>
      </c>
      <c r="G8" s="10"/>
      <c r="H8" s="10"/>
      <c r="I8" s="10"/>
    </row>
    <row r="9" spans="1:12" x14ac:dyDescent="0.25">
      <c r="A9" s="32" t="s">
        <v>96</v>
      </c>
      <c r="B9" s="33">
        <v>732</v>
      </c>
      <c r="C9" s="33">
        <v>297</v>
      </c>
      <c r="D9" s="33">
        <v>1745</v>
      </c>
      <c r="E9" s="33">
        <v>1375</v>
      </c>
      <c r="F9" s="34">
        <v>-21.23</v>
      </c>
      <c r="G9" s="10"/>
      <c r="H9" s="10"/>
      <c r="I9" s="10"/>
    </row>
    <row r="10" spans="1:12" x14ac:dyDescent="0.25">
      <c r="A10" s="35" t="s">
        <v>97</v>
      </c>
      <c r="B10" s="36">
        <v>1948</v>
      </c>
      <c r="C10" s="36">
        <v>1656</v>
      </c>
      <c r="D10" s="36">
        <v>11477</v>
      </c>
      <c r="E10" s="36">
        <v>9104</v>
      </c>
      <c r="F10" s="37">
        <v>-20.68</v>
      </c>
      <c r="G10" s="10"/>
      <c r="H10" s="10"/>
      <c r="I10" s="10"/>
    </row>
    <row r="11" spans="1:12" x14ac:dyDescent="0.25">
      <c r="A11" s="32" t="s">
        <v>98</v>
      </c>
      <c r="B11" s="33">
        <v>72</v>
      </c>
      <c r="C11" s="33">
        <v>85</v>
      </c>
      <c r="D11" s="33">
        <v>289</v>
      </c>
      <c r="E11" s="33">
        <v>349</v>
      </c>
      <c r="F11" s="34">
        <v>20.93</v>
      </c>
      <c r="G11" s="10"/>
      <c r="H11" s="10"/>
      <c r="I11" s="10"/>
    </row>
    <row r="12" spans="1:12" x14ac:dyDescent="0.25">
      <c r="A12" s="35" t="s">
        <v>99</v>
      </c>
      <c r="B12" s="36">
        <v>1572</v>
      </c>
      <c r="C12" s="36">
        <v>1416</v>
      </c>
      <c r="D12" s="36">
        <v>10734</v>
      </c>
      <c r="E12" s="36">
        <v>6035</v>
      </c>
      <c r="F12" s="37">
        <v>-43.78</v>
      </c>
      <c r="G12" s="10"/>
      <c r="H12" s="10"/>
      <c r="I12" s="10"/>
    </row>
    <row r="13" spans="1:12" x14ac:dyDescent="0.25">
      <c r="A13" s="32" t="s">
        <v>100</v>
      </c>
      <c r="B13" s="33">
        <v>265</v>
      </c>
      <c r="C13" s="33">
        <v>178</v>
      </c>
      <c r="D13" s="33">
        <v>1063</v>
      </c>
      <c r="E13" s="33">
        <v>774</v>
      </c>
      <c r="F13" s="34">
        <v>-27.19</v>
      </c>
      <c r="G13" s="10"/>
      <c r="H13" s="10"/>
      <c r="I13" s="10"/>
    </row>
    <row r="14" spans="1:12" x14ac:dyDescent="0.25">
      <c r="A14" s="35" t="s">
        <v>101</v>
      </c>
      <c r="B14" s="36">
        <v>262</v>
      </c>
      <c r="C14" s="36">
        <v>483</v>
      </c>
      <c r="D14" s="36">
        <v>1295</v>
      </c>
      <c r="E14" s="36">
        <v>1820</v>
      </c>
      <c r="F14" s="37">
        <v>40.56</v>
      </c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32</v>
      </c>
      <c r="C16" s="36">
        <v>0</v>
      </c>
      <c r="D16" s="36">
        <v>138</v>
      </c>
      <c r="E16" s="36">
        <v>48</v>
      </c>
      <c r="F16" s="37">
        <v>-65.44</v>
      </c>
      <c r="G16" s="10"/>
      <c r="H16" s="10"/>
      <c r="I16" s="10"/>
    </row>
    <row r="17" spans="1:9" x14ac:dyDescent="0.25">
      <c r="A17" s="32" t="s">
        <v>104</v>
      </c>
      <c r="B17" s="33">
        <v>421</v>
      </c>
      <c r="C17" s="33">
        <v>334</v>
      </c>
      <c r="D17" s="33">
        <v>1622</v>
      </c>
      <c r="E17" s="33">
        <v>1146</v>
      </c>
      <c r="F17" s="34">
        <v>-29.35</v>
      </c>
      <c r="G17" s="10"/>
      <c r="H17" s="10"/>
      <c r="I17" s="10"/>
    </row>
    <row r="18" spans="1:9" x14ac:dyDescent="0.25">
      <c r="A18" s="35" t="s">
        <v>105</v>
      </c>
      <c r="B18" s="36">
        <v>4</v>
      </c>
      <c r="C18" s="36">
        <v>0</v>
      </c>
      <c r="D18" s="36">
        <v>12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14</v>
      </c>
      <c r="C19" s="33">
        <v>12</v>
      </c>
      <c r="D19" s="33">
        <v>129</v>
      </c>
      <c r="E19" s="33">
        <v>79</v>
      </c>
      <c r="F19" s="34">
        <v>-39.15</v>
      </c>
      <c r="G19" s="10"/>
      <c r="H19" s="10"/>
      <c r="I19" s="10"/>
    </row>
    <row r="20" spans="1:9" x14ac:dyDescent="0.25">
      <c r="A20" s="35" t="s">
        <v>107</v>
      </c>
      <c r="B20" s="36">
        <v>2319</v>
      </c>
      <c r="C20" s="36">
        <v>529</v>
      </c>
      <c r="D20" s="36">
        <v>11941</v>
      </c>
      <c r="E20" s="36">
        <v>5768</v>
      </c>
      <c r="F20" s="37">
        <v>-51.69</v>
      </c>
      <c r="G20" s="10"/>
      <c r="H20" s="10"/>
      <c r="I20" s="10"/>
    </row>
    <row r="21" spans="1:9" x14ac:dyDescent="0.25">
      <c r="A21" s="32" t="s">
        <v>108</v>
      </c>
      <c r="B21" s="33">
        <v>13</v>
      </c>
      <c r="C21" s="33">
        <v>19</v>
      </c>
      <c r="D21" s="33">
        <v>98</v>
      </c>
      <c r="E21" s="33">
        <v>102</v>
      </c>
      <c r="F21" s="34">
        <v>4.63</v>
      </c>
      <c r="G21" s="10"/>
      <c r="H21" s="10"/>
      <c r="I21" s="10"/>
    </row>
    <row r="22" spans="1:9" x14ac:dyDescent="0.25">
      <c r="A22" s="35" t="s">
        <v>109</v>
      </c>
      <c r="B22" s="36">
        <v>87</v>
      </c>
      <c r="C22" s="36">
        <v>127</v>
      </c>
      <c r="D22" s="36">
        <v>612</v>
      </c>
      <c r="E22" s="36">
        <v>455</v>
      </c>
      <c r="F22" s="37">
        <v>-25.58</v>
      </c>
      <c r="G22" s="10"/>
      <c r="H22" s="10"/>
      <c r="I22" s="10"/>
    </row>
    <row r="23" spans="1:9" x14ac:dyDescent="0.25">
      <c r="A23" s="32" t="s">
        <v>110</v>
      </c>
      <c r="B23" s="33">
        <v>19</v>
      </c>
      <c r="C23" s="33">
        <v>42</v>
      </c>
      <c r="D23" s="33">
        <v>268</v>
      </c>
      <c r="E23" s="33">
        <v>147</v>
      </c>
      <c r="F23" s="34">
        <v>-45.28</v>
      </c>
      <c r="G23" s="10"/>
      <c r="H23" s="10"/>
      <c r="I23" s="10"/>
    </row>
    <row r="24" spans="1:9" x14ac:dyDescent="0.25">
      <c r="A24" s="35" t="s">
        <v>111</v>
      </c>
      <c r="B24" s="36">
        <v>207</v>
      </c>
      <c r="C24" s="36">
        <v>214</v>
      </c>
      <c r="D24" s="36">
        <v>1014</v>
      </c>
      <c r="E24" s="36">
        <v>1182</v>
      </c>
      <c r="F24" s="37">
        <v>16.559999999999999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154</v>
      </c>
      <c r="C26" s="36">
        <v>100</v>
      </c>
      <c r="D26" s="36">
        <v>501</v>
      </c>
      <c r="E26" s="36">
        <v>436</v>
      </c>
      <c r="F26" s="37">
        <v>-12.88</v>
      </c>
      <c r="G26" s="10"/>
      <c r="H26" s="10"/>
      <c r="I26" s="10"/>
    </row>
    <row r="27" spans="1:9" x14ac:dyDescent="0.25">
      <c r="A27" s="32" t="s">
        <v>114</v>
      </c>
      <c r="B27" s="33">
        <v>1291</v>
      </c>
      <c r="C27" s="33">
        <v>1549</v>
      </c>
      <c r="D27" s="33">
        <v>10475</v>
      </c>
      <c r="E27" s="33">
        <v>10550</v>
      </c>
      <c r="F27" s="34">
        <v>0.72</v>
      </c>
      <c r="G27" s="10"/>
      <c r="H27" s="10"/>
      <c r="I27" s="10"/>
    </row>
    <row r="28" spans="1:9" x14ac:dyDescent="0.25">
      <c r="A28" s="35" t="s">
        <v>115</v>
      </c>
      <c r="B28" s="36">
        <v>282</v>
      </c>
      <c r="C28" s="36">
        <v>201</v>
      </c>
      <c r="D28" s="36">
        <v>2210</v>
      </c>
      <c r="E28" s="36">
        <v>1331</v>
      </c>
      <c r="F28" s="37">
        <v>-39.78</v>
      </c>
      <c r="G28" s="10"/>
      <c r="H28" s="10"/>
      <c r="I28" s="10"/>
    </row>
    <row r="29" spans="1:9" x14ac:dyDescent="0.25">
      <c r="A29" s="32" t="s">
        <v>116</v>
      </c>
      <c r="B29" s="33">
        <v>340</v>
      </c>
      <c r="C29" s="33">
        <v>311</v>
      </c>
      <c r="D29" s="33">
        <v>3723</v>
      </c>
      <c r="E29" s="33">
        <v>4080</v>
      </c>
      <c r="F29" s="34">
        <v>9.58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254</v>
      </c>
      <c r="C31" s="33">
        <v>232</v>
      </c>
      <c r="D31" s="33">
        <v>880</v>
      </c>
      <c r="E31" s="33">
        <v>882</v>
      </c>
      <c r="F31" s="34">
        <v>0.28999999999999998</v>
      </c>
      <c r="G31" s="10"/>
      <c r="H31" s="10"/>
      <c r="I31" s="10"/>
    </row>
    <row r="32" spans="1:9" x14ac:dyDescent="0.25">
      <c r="A32" s="35" t="s">
        <v>119</v>
      </c>
      <c r="B32" s="36">
        <v>102</v>
      </c>
      <c r="C32" s="36">
        <v>101</v>
      </c>
      <c r="D32" s="36">
        <v>547</v>
      </c>
      <c r="E32" s="36">
        <v>595</v>
      </c>
      <c r="F32" s="37">
        <v>8.89</v>
      </c>
      <c r="G32" s="10"/>
      <c r="H32" s="10"/>
      <c r="I32" s="10"/>
    </row>
    <row r="33" spans="1:9" x14ac:dyDescent="0.25">
      <c r="A33" s="32" t="s">
        <v>120</v>
      </c>
      <c r="B33" s="33">
        <v>3086</v>
      </c>
      <c r="C33" s="33">
        <v>2838</v>
      </c>
      <c r="D33" s="33">
        <v>16188</v>
      </c>
      <c r="E33" s="33">
        <v>15899</v>
      </c>
      <c r="F33" s="34">
        <v>-1.79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16363</v>
      </c>
      <c r="C35" s="39">
        <v>13981</v>
      </c>
      <c r="D35" s="39">
        <v>89383</v>
      </c>
      <c r="E35" s="39">
        <v>73502</v>
      </c>
      <c r="F35" s="40">
        <v>-17.77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72C3D-E385-40D4-897F-4B110E55760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132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5453</v>
      </c>
      <c r="C7" s="33">
        <v>8379</v>
      </c>
      <c r="D7" s="33">
        <v>20225</v>
      </c>
      <c r="E7" s="33">
        <v>27717</v>
      </c>
      <c r="F7" s="34">
        <v>37.04</v>
      </c>
      <c r="G7" s="10"/>
      <c r="H7" s="10"/>
      <c r="I7" s="10"/>
    </row>
    <row r="8" spans="1:12" x14ac:dyDescent="0.25">
      <c r="A8" s="35" t="s">
        <v>95</v>
      </c>
      <c r="B8" s="36">
        <v>1189</v>
      </c>
      <c r="C8" s="36">
        <v>1619</v>
      </c>
      <c r="D8" s="36">
        <v>6168</v>
      </c>
      <c r="E8" s="36">
        <v>10738</v>
      </c>
      <c r="F8" s="37">
        <v>74.09</v>
      </c>
      <c r="G8" s="10"/>
      <c r="H8" s="10"/>
      <c r="I8" s="10"/>
    </row>
    <row r="9" spans="1:12" x14ac:dyDescent="0.25">
      <c r="A9" s="32" t="s">
        <v>96</v>
      </c>
      <c r="B9" s="33">
        <v>4952</v>
      </c>
      <c r="C9" s="33">
        <v>7465</v>
      </c>
      <c r="D9" s="33">
        <v>21882</v>
      </c>
      <c r="E9" s="33">
        <v>31565</v>
      </c>
      <c r="F9" s="34">
        <v>44.25</v>
      </c>
      <c r="G9" s="10"/>
      <c r="H9" s="10"/>
      <c r="I9" s="10"/>
    </row>
    <row r="10" spans="1:12" x14ac:dyDescent="0.25">
      <c r="A10" s="35" t="s">
        <v>97</v>
      </c>
      <c r="B10" s="36">
        <v>6198</v>
      </c>
      <c r="C10" s="36">
        <v>6683</v>
      </c>
      <c r="D10" s="36">
        <v>27112</v>
      </c>
      <c r="E10" s="36">
        <v>27827</v>
      </c>
      <c r="F10" s="37">
        <v>2.64</v>
      </c>
      <c r="G10" s="10"/>
      <c r="H10" s="10"/>
      <c r="I10" s="10"/>
    </row>
    <row r="11" spans="1:12" x14ac:dyDescent="0.25">
      <c r="A11" s="32" t="s">
        <v>98</v>
      </c>
      <c r="B11" s="33">
        <v>226162</v>
      </c>
      <c r="C11" s="33">
        <v>343614</v>
      </c>
      <c r="D11" s="33">
        <v>1365733</v>
      </c>
      <c r="E11" s="33">
        <v>1989673</v>
      </c>
      <c r="F11" s="34">
        <v>45.69</v>
      </c>
      <c r="G11" s="10"/>
      <c r="H11" s="10"/>
      <c r="I11" s="10"/>
    </row>
    <row r="12" spans="1:12" x14ac:dyDescent="0.25">
      <c r="A12" s="35" t="s">
        <v>99</v>
      </c>
      <c r="B12" s="36">
        <v>6054</v>
      </c>
      <c r="C12" s="36">
        <v>8581</v>
      </c>
      <c r="D12" s="36">
        <v>47382</v>
      </c>
      <c r="E12" s="36">
        <v>79480</v>
      </c>
      <c r="F12" s="37">
        <v>67.739999999999995</v>
      </c>
      <c r="G12" s="10"/>
      <c r="H12" s="10"/>
      <c r="I12" s="10"/>
    </row>
    <row r="13" spans="1:12" x14ac:dyDescent="0.25">
      <c r="A13" s="32" t="s">
        <v>100</v>
      </c>
      <c r="B13" s="33">
        <v>3573</v>
      </c>
      <c r="C13" s="33">
        <v>6948</v>
      </c>
      <c r="D13" s="33">
        <v>17155</v>
      </c>
      <c r="E13" s="33">
        <v>34384</v>
      </c>
      <c r="F13" s="34">
        <v>100.43</v>
      </c>
      <c r="G13" s="10"/>
      <c r="H13" s="10"/>
      <c r="I13" s="10"/>
    </row>
    <row r="14" spans="1:12" x14ac:dyDescent="0.25">
      <c r="A14" s="35" t="s">
        <v>101</v>
      </c>
      <c r="B14" s="36">
        <v>98978</v>
      </c>
      <c r="C14" s="36">
        <v>156855</v>
      </c>
      <c r="D14" s="36">
        <v>653156</v>
      </c>
      <c r="E14" s="36">
        <v>937062</v>
      </c>
      <c r="F14" s="37">
        <v>43.47</v>
      </c>
      <c r="G14" s="10"/>
      <c r="H14" s="10"/>
      <c r="I14" s="10"/>
    </row>
    <row r="15" spans="1:12" x14ac:dyDescent="0.25">
      <c r="A15" s="32" t="s">
        <v>102</v>
      </c>
      <c r="B15" s="33">
        <v>10069</v>
      </c>
      <c r="C15" s="33">
        <v>11659</v>
      </c>
      <c r="D15" s="33">
        <v>57815</v>
      </c>
      <c r="E15" s="33">
        <v>59165</v>
      </c>
      <c r="F15" s="34">
        <v>2.34</v>
      </c>
      <c r="G15" s="10"/>
      <c r="H15" s="10"/>
      <c r="I15" s="10"/>
    </row>
    <row r="16" spans="1:12" x14ac:dyDescent="0.25">
      <c r="A16" s="35" t="s">
        <v>103</v>
      </c>
      <c r="B16" s="36">
        <v>14226</v>
      </c>
      <c r="C16" s="36">
        <v>8332</v>
      </c>
      <c r="D16" s="36">
        <v>92908</v>
      </c>
      <c r="E16" s="36">
        <v>87226</v>
      </c>
      <c r="F16" s="37">
        <v>-6.12</v>
      </c>
      <c r="G16" s="10"/>
      <c r="H16" s="10"/>
      <c r="I16" s="10"/>
    </row>
    <row r="17" spans="1:9" x14ac:dyDescent="0.25">
      <c r="A17" s="32" t="s">
        <v>104</v>
      </c>
      <c r="B17" s="33">
        <v>3154</v>
      </c>
      <c r="C17" s="33">
        <v>3046</v>
      </c>
      <c r="D17" s="33">
        <v>15973</v>
      </c>
      <c r="E17" s="33">
        <v>17133</v>
      </c>
      <c r="F17" s="34">
        <v>7.26</v>
      </c>
      <c r="G17" s="10"/>
      <c r="H17" s="10"/>
      <c r="I17" s="10"/>
    </row>
    <row r="18" spans="1:9" x14ac:dyDescent="0.25">
      <c r="A18" s="35" t="s">
        <v>105</v>
      </c>
      <c r="B18" s="36">
        <v>38248</v>
      </c>
      <c r="C18" s="36">
        <v>38917</v>
      </c>
      <c r="D18" s="36">
        <v>218552</v>
      </c>
      <c r="E18" s="36">
        <v>307140</v>
      </c>
      <c r="F18" s="37">
        <v>40.53</v>
      </c>
      <c r="G18" s="10"/>
      <c r="H18" s="10"/>
      <c r="I18" s="10"/>
    </row>
    <row r="19" spans="1:9" x14ac:dyDescent="0.25">
      <c r="A19" s="32" t="s">
        <v>106</v>
      </c>
      <c r="B19" s="33">
        <v>1568</v>
      </c>
      <c r="C19" s="33">
        <v>1741</v>
      </c>
      <c r="D19" s="33">
        <v>8767</v>
      </c>
      <c r="E19" s="33">
        <v>6700</v>
      </c>
      <c r="F19" s="34">
        <v>-23.58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19676</v>
      </c>
      <c r="E20" s="36">
        <v>15592</v>
      </c>
      <c r="F20" s="37">
        <v>-20.76</v>
      </c>
      <c r="G20" s="10"/>
      <c r="H20" s="10"/>
      <c r="I20" s="10"/>
    </row>
    <row r="21" spans="1:9" x14ac:dyDescent="0.25">
      <c r="A21" s="32" t="s">
        <v>108</v>
      </c>
      <c r="B21" s="33">
        <v>12002</v>
      </c>
      <c r="C21" s="33">
        <v>8028</v>
      </c>
      <c r="D21" s="33">
        <v>113821</v>
      </c>
      <c r="E21" s="33">
        <v>89442</v>
      </c>
      <c r="F21" s="34">
        <v>-21.42</v>
      </c>
      <c r="G21" s="10"/>
      <c r="H21" s="10"/>
      <c r="I21" s="10"/>
    </row>
    <row r="22" spans="1:9" x14ac:dyDescent="0.25">
      <c r="A22" s="35" t="s">
        <v>109</v>
      </c>
      <c r="B22" s="36">
        <v>186811</v>
      </c>
      <c r="C22" s="36">
        <v>182877</v>
      </c>
      <c r="D22" s="36">
        <v>1141212</v>
      </c>
      <c r="E22" s="36">
        <v>1290683</v>
      </c>
      <c r="F22" s="37">
        <v>13.1</v>
      </c>
      <c r="G22" s="10"/>
      <c r="H22" s="10"/>
      <c r="I22" s="10"/>
    </row>
    <row r="23" spans="1:9" x14ac:dyDescent="0.25">
      <c r="A23" s="32" t="s">
        <v>110</v>
      </c>
      <c r="B23" s="33">
        <v>3780</v>
      </c>
      <c r="C23" s="33">
        <v>5675</v>
      </c>
      <c r="D23" s="33">
        <v>23272</v>
      </c>
      <c r="E23" s="33">
        <v>34203</v>
      </c>
      <c r="F23" s="34">
        <v>46.97</v>
      </c>
      <c r="G23" s="10"/>
      <c r="H23" s="10"/>
      <c r="I23" s="10"/>
    </row>
    <row r="24" spans="1:9" x14ac:dyDescent="0.25">
      <c r="A24" s="35" t="s">
        <v>111</v>
      </c>
      <c r="B24" s="36">
        <v>3888</v>
      </c>
      <c r="C24" s="36">
        <v>4026</v>
      </c>
      <c r="D24" s="36">
        <v>15737</v>
      </c>
      <c r="E24" s="36">
        <v>18746</v>
      </c>
      <c r="F24" s="37">
        <v>19.12</v>
      </c>
      <c r="G24" s="10"/>
      <c r="H24" s="10"/>
      <c r="I24" s="10"/>
    </row>
    <row r="25" spans="1:9" x14ac:dyDescent="0.25">
      <c r="A25" s="32" t="s">
        <v>112</v>
      </c>
      <c r="B25" s="33">
        <v>56</v>
      </c>
      <c r="C25" s="33">
        <v>0</v>
      </c>
      <c r="D25" s="33">
        <v>3585</v>
      </c>
      <c r="E25" s="33">
        <v>1175</v>
      </c>
      <c r="F25" s="34">
        <v>-67.22</v>
      </c>
      <c r="G25" s="10"/>
      <c r="H25" s="10"/>
      <c r="I25" s="10"/>
    </row>
    <row r="26" spans="1:9" x14ac:dyDescent="0.25">
      <c r="A26" s="35" t="s">
        <v>113</v>
      </c>
      <c r="B26" s="36">
        <v>968</v>
      </c>
      <c r="C26" s="36">
        <v>1746</v>
      </c>
      <c r="D26" s="36">
        <v>6371</v>
      </c>
      <c r="E26" s="36">
        <v>8122</v>
      </c>
      <c r="F26" s="37">
        <v>27.48</v>
      </c>
      <c r="G26" s="10"/>
      <c r="H26" s="10"/>
      <c r="I26" s="10"/>
    </row>
    <row r="27" spans="1:9" x14ac:dyDescent="0.25">
      <c r="A27" s="32" t="s">
        <v>114</v>
      </c>
      <c r="B27" s="33">
        <v>2169</v>
      </c>
      <c r="C27" s="33">
        <v>2053</v>
      </c>
      <c r="D27" s="33">
        <v>12544</v>
      </c>
      <c r="E27" s="33">
        <v>13508</v>
      </c>
      <c r="F27" s="34">
        <v>7.68</v>
      </c>
      <c r="G27" s="10"/>
      <c r="H27" s="10"/>
      <c r="I27" s="10"/>
    </row>
    <row r="28" spans="1:9" x14ac:dyDescent="0.25">
      <c r="A28" s="35" t="s">
        <v>115</v>
      </c>
      <c r="B28" s="36">
        <v>37627</v>
      </c>
      <c r="C28" s="36">
        <v>48676</v>
      </c>
      <c r="D28" s="36">
        <v>218002</v>
      </c>
      <c r="E28" s="36">
        <v>249926</v>
      </c>
      <c r="F28" s="37">
        <v>14.64</v>
      </c>
      <c r="G28" s="10"/>
      <c r="H28" s="10"/>
      <c r="I28" s="10"/>
    </row>
    <row r="29" spans="1:9" x14ac:dyDescent="0.25">
      <c r="A29" s="32" t="s">
        <v>116</v>
      </c>
      <c r="B29" s="33">
        <v>1190</v>
      </c>
      <c r="C29" s="33">
        <v>3138</v>
      </c>
      <c r="D29" s="33">
        <v>10383</v>
      </c>
      <c r="E29" s="33">
        <v>15053</v>
      </c>
      <c r="F29" s="34">
        <v>44.98</v>
      </c>
      <c r="G29" s="10"/>
      <c r="H29" s="10"/>
      <c r="I29" s="10"/>
    </row>
    <row r="30" spans="1:9" x14ac:dyDescent="0.25">
      <c r="A30" s="35" t="s">
        <v>117</v>
      </c>
      <c r="B30" s="36">
        <v>2027</v>
      </c>
      <c r="C30" s="36">
        <v>1821</v>
      </c>
      <c r="D30" s="36">
        <v>11157</v>
      </c>
      <c r="E30" s="36">
        <v>15979</v>
      </c>
      <c r="F30" s="37">
        <v>43.22</v>
      </c>
      <c r="G30" s="10"/>
      <c r="H30" s="10"/>
      <c r="I30" s="10"/>
    </row>
    <row r="31" spans="1:9" x14ac:dyDescent="0.25">
      <c r="A31" s="32" t="s">
        <v>118</v>
      </c>
      <c r="B31" s="33">
        <v>7249</v>
      </c>
      <c r="C31" s="33">
        <v>7936</v>
      </c>
      <c r="D31" s="33">
        <v>41144</v>
      </c>
      <c r="E31" s="33">
        <v>56574</v>
      </c>
      <c r="F31" s="34">
        <v>37.5</v>
      </c>
      <c r="G31" s="10"/>
      <c r="H31" s="10"/>
      <c r="I31" s="10"/>
    </row>
    <row r="32" spans="1:9" x14ac:dyDescent="0.25">
      <c r="A32" s="35" t="s">
        <v>119</v>
      </c>
      <c r="B32" s="36">
        <v>28927</v>
      </c>
      <c r="C32" s="36">
        <v>28121</v>
      </c>
      <c r="D32" s="36">
        <v>208045</v>
      </c>
      <c r="E32" s="36">
        <v>172852</v>
      </c>
      <c r="F32" s="37">
        <v>-16.920000000000002</v>
      </c>
      <c r="G32" s="10"/>
      <c r="H32" s="10"/>
      <c r="I32" s="10"/>
    </row>
    <row r="33" spans="1:9" x14ac:dyDescent="0.25">
      <c r="A33" s="32" t="s">
        <v>120</v>
      </c>
      <c r="B33" s="33">
        <v>11847</v>
      </c>
      <c r="C33" s="33">
        <v>14374</v>
      </c>
      <c r="D33" s="33">
        <v>60595</v>
      </c>
      <c r="E33" s="33">
        <v>61290</v>
      </c>
      <c r="F33" s="34">
        <v>1.1499999999999999</v>
      </c>
      <c r="G33" s="10"/>
      <c r="H33" s="10"/>
      <c r="I33" s="10"/>
    </row>
    <row r="34" spans="1:9" x14ac:dyDescent="0.25">
      <c r="A34" s="35" t="s">
        <v>121</v>
      </c>
      <c r="B34" s="36">
        <v>558</v>
      </c>
      <c r="C34" s="36">
        <v>669</v>
      </c>
      <c r="D34" s="36">
        <v>4186</v>
      </c>
      <c r="E34" s="36">
        <v>3861</v>
      </c>
      <c r="F34" s="37">
        <v>-7.76</v>
      </c>
      <c r="G34" s="10"/>
      <c r="H34" s="10"/>
      <c r="I34" s="10"/>
    </row>
    <row r="35" spans="1:9" x14ac:dyDescent="0.25">
      <c r="A35" s="38" t="s">
        <v>122</v>
      </c>
      <c r="B35" s="39">
        <v>718923</v>
      </c>
      <c r="C35" s="39">
        <v>912979</v>
      </c>
      <c r="D35" s="39">
        <v>4442558</v>
      </c>
      <c r="E35" s="39">
        <v>5662816</v>
      </c>
      <c r="F35" s="40">
        <v>27.47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F3C24-20FE-4D47-A365-7B281FD9F3E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133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1870</v>
      </c>
      <c r="C7" s="33">
        <v>2978</v>
      </c>
      <c r="D7" s="33">
        <v>11883</v>
      </c>
      <c r="E7" s="33">
        <v>15615</v>
      </c>
      <c r="F7" s="34">
        <v>31.41</v>
      </c>
      <c r="G7" s="10"/>
      <c r="H7" s="10"/>
      <c r="I7" s="10"/>
    </row>
    <row r="8" spans="1:12" x14ac:dyDescent="0.25">
      <c r="A8" s="35" t="s">
        <v>95</v>
      </c>
      <c r="B8" s="36">
        <v>501</v>
      </c>
      <c r="C8" s="36">
        <v>170</v>
      </c>
      <c r="D8" s="36">
        <v>1343</v>
      </c>
      <c r="E8" s="36">
        <v>1174</v>
      </c>
      <c r="F8" s="37">
        <v>-12.58</v>
      </c>
      <c r="G8" s="10"/>
      <c r="H8" s="10"/>
      <c r="I8" s="10"/>
    </row>
    <row r="9" spans="1:12" x14ac:dyDescent="0.25">
      <c r="A9" s="32" t="s">
        <v>96</v>
      </c>
      <c r="B9" s="33">
        <v>3069</v>
      </c>
      <c r="C9" s="33">
        <v>3967</v>
      </c>
      <c r="D9" s="33">
        <v>12141</v>
      </c>
      <c r="E9" s="33">
        <v>15427</v>
      </c>
      <c r="F9" s="34">
        <v>27.07</v>
      </c>
      <c r="G9" s="10"/>
      <c r="H9" s="10"/>
      <c r="I9" s="10"/>
    </row>
    <row r="10" spans="1:12" x14ac:dyDescent="0.25">
      <c r="A10" s="35" t="s">
        <v>97</v>
      </c>
      <c r="B10" s="36">
        <v>1869</v>
      </c>
      <c r="C10" s="36">
        <v>2037</v>
      </c>
      <c r="D10" s="36">
        <v>8086</v>
      </c>
      <c r="E10" s="36">
        <v>9388</v>
      </c>
      <c r="F10" s="37">
        <v>16.100000000000001</v>
      </c>
      <c r="G10" s="10"/>
      <c r="H10" s="10"/>
      <c r="I10" s="10"/>
    </row>
    <row r="11" spans="1:12" x14ac:dyDescent="0.25">
      <c r="A11" s="32" t="s">
        <v>98</v>
      </c>
      <c r="B11" s="33">
        <v>212764</v>
      </c>
      <c r="C11" s="33">
        <v>330197</v>
      </c>
      <c r="D11" s="33">
        <v>1278182</v>
      </c>
      <c r="E11" s="33">
        <v>1910242</v>
      </c>
      <c r="F11" s="34">
        <v>49.45</v>
      </c>
      <c r="G11" s="10"/>
      <c r="H11" s="10"/>
      <c r="I11" s="10"/>
    </row>
    <row r="12" spans="1:12" x14ac:dyDescent="0.25">
      <c r="A12" s="35" t="s">
        <v>99</v>
      </c>
      <c r="B12" s="36">
        <v>3466</v>
      </c>
      <c r="C12" s="36">
        <v>1842</v>
      </c>
      <c r="D12" s="36">
        <v>15721</v>
      </c>
      <c r="E12" s="36">
        <v>20181</v>
      </c>
      <c r="F12" s="37">
        <v>28.37</v>
      </c>
      <c r="G12" s="10"/>
      <c r="H12" s="10"/>
      <c r="I12" s="10"/>
    </row>
    <row r="13" spans="1:12" x14ac:dyDescent="0.25">
      <c r="A13" s="32" t="s">
        <v>100</v>
      </c>
      <c r="B13" s="33">
        <v>396</v>
      </c>
      <c r="C13" s="33">
        <v>154</v>
      </c>
      <c r="D13" s="33">
        <v>2523</v>
      </c>
      <c r="E13" s="33">
        <v>892</v>
      </c>
      <c r="F13" s="34">
        <v>-64.650000000000006</v>
      </c>
      <c r="G13" s="10"/>
      <c r="H13" s="10"/>
      <c r="I13" s="10"/>
    </row>
    <row r="14" spans="1:12" x14ac:dyDescent="0.25">
      <c r="A14" s="35" t="s">
        <v>101</v>
      </c>
      <c r="B14" s="36">
        <v>88205</v>
      </c>
      <c r="C14" s="36">
        <v>134628</v>
      </c>
      <c r="D14" s="36">
        <v>591258</v>
      </c>
      <c r="E14" s="36">
        <v>811980</v>
      </c>
      <c r="F14" s="37">
        <v>37.33</v>
      </c>
      <c r="G14" s="10"/>
      <c r="H14" s="10"/>
      <c r="I14" s="10"/>
    </row>
    <row r="15" spans="1:12" x14ac:dyDescent="0.25">
      <c r="A15" s="32" t="s">
        <v>102</v>
      </c>
      <c r="B15" s="33">
        <v>5336</v>
      </c>
      <c r="C15" s="33">
        <v>6179</v>
      </c>
      <c r="D15" s="33">
        <v>30643</v>
      </c>
      <c r="E15" s="33">
        <v>31361</v>
      </c>
      <c r="F15" s="34">
        <v>2.34</v>
      </c>
      <c r="G15" s="10"/>
      <c r="H15" s="10"/>
      <c r="I15" s="10"/>
    </row>
    <row r="16" spans="1:12" x14ac:dyDescent="0.25">
      <c r="A16" s="35" t="s">
        <v>103</v>
      </c>
      <c r="B16" s="36">
        <v>1079</v>
      </c>
      <c r="C16" s="36">
        <v>1288</v>
      </c>
      <c r="D16" s="36">
        <v>6982</v>
      </c>
      <c r="E16" s="36">
        <v>8785</v>
      </c>
      <c r="F16" s="37">
        <v>25.82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37537</v>
      </c>
      <c r="C18" s="36">
        <v>37548</v>
      </c>
      <c r="D18" s="36">
        <v>210079</v>
      </c>
      <c r="E18" s="36">
        <v>299654</v>
      </c>
      <c r="F18" s="37">
        <v>42.64</v>
      </c>
      <c r="G18" s="10"/>
      <c r="H18" s="10"/>
      <c r="I18" s="10"/>
    </row>
    <row r="19" spans="1:9" x14ac:dyDescent="0.25">
      <c r="A19" s="32" t="s">
        <v>106</v>
      </c>
      <c r="B19" s="33">
        <v>919</v>
      </c>
      <c r="C19" s="33">
        <v>937</v>
      </c>
      <c r="D19" s="33">
        <v>4003</v>
      </c>
      <c r="E19" s="33">
        <v>4129</v>
      </c>
      <c r="F19" s="34">
        <v>3.15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19225</v>
      </c>
      <c r="E20" s="36">
        <v>15592</v>
      </c>
      <c r="F20" s="37">
        <v>-18.899999999999999</v>
      </c>
      <c r="G20" s="10"/>
      <c r="H20" s="10"/>
      <c r="I20" s="10"/>
    </row>
    <row r="21" spans="1:9" x14ac:dyDescent="0.25">
      <c r="A21" s="32" t="s">
        <v>108</v>
      </c>
      <c r="B21" s="33">
        <v>10436</v>
      </c>
      <c r="C21" s="33">
        <v>6067</v>
      </c>
      <c r="D21" s="33">
        <v>106377</v>
      </c>
      <c r="E21" s="33">
        <v>79829</v>
      </c>
      <c r="F21" s="34">
        <v>-24.96</v>
      </c>
      <c r="G21" s="10"/>
      <c r="H21" s="10"/>
      <c r="I21" s="10"/>
    </row>
    <row r="22" spans="1:9" x14ac:dyDescent="0.25">
      <c r="A22" s="35" t="s">
        <v>109</v>
      </c>
      <c r="B22" s="36">
        <v>168056</v>
      </c>
      <c r="C22" s="36">
        <v>173338</v>
      </c>
      <c r="D22" s="36">
        <v>1043300</v>
      </c>
      <c r="E22" s="36">
        <v>1160575</v>
      </c>
      <c r="F22" s="37">
        <v>11.24</v>
      </c>
      <c r="G22" s="10"/>
      <c r="H22" s="10"/>
      <c r="I22" s="10"/>
    </row>
    <row r="23" spans="1:9" x14ac:dyDescent="0.25">
      <c r="A23" s="32" t="s">
        <v>110</v>
      </c>
      <c r="B23" s="33">
        <v>1873</v>
      </c>
      <c r="C23" s="33">
        <v>2361</v>
      </c>
      <c r="D23" s="33">
        <v>10841</v>
      </c>
      <c r="E23" s="33">
        <v>11201</v>
      </c>
      <c r="F23" s="34">
        <v>3.32</v>
      </c>
      <c r="G23" s="10"/>
      <c r="H23" s="10"/>
      <c r="I23" s="10"/>
    </row>
    <row r="24" spans="1:9" x14ac:dyDescent="0.25">
      <c r="A24" s="35" t="s">
        <v>111</v>
      </c>
      <c r="B24" s="36">
        <v>2441</v>
      </c>
      <c r="C24" s="36">
        <v>2406</v>
      </c>
      <c r="D24" s="36">
        <v>8993</v>
      </c>
      <c r="E24" s="36">
        <v>10385</v>
      </c>
      <c r="F24" s="37">
        <v>15.48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412</v>
      </c>
      <c r="C26" s="36">
        <v>1052</v>
      </c>
      <c r="D26" s="36">
        <v>3250</v>
      </c>
      <c r="E26" s="36">
        <v>5703</v>
      </c>
      <c r="F26" s="37">
        <v>75.48</v>
      </c>
      <c r="G26" s="10"/>
      <c r="H26" s="10"/>
      <c r="I26" s="10"/>
    </row>
    <row r="27" spans="1:9" x14ac:dyDescent="0.25">
      <c r="A27" s="32" t="s">
        <v>114</v>
      </c>
      <c r="B27" s="33">
        <v>1119</v>
      </c>
      <c r="C27" s="33">
        <v>671</v>
      </c>
      <c r="D27" s="33">
        <v>4395</v>
      </c>
      <c r="E27" s="33">
        <v>6068</v>
      </c>
      <c r="F27" s="34">
        <v>38.07</v>
      </c>
      <c r="G27" s="10"/>
      <c r="H27" s="10"/>
      <c r="I27" s="10"/>
    </row>
    <row r="28" spans="1:9" x14ac:dyDescent="0.25">
      <c r="A28" s="35" t="s">
        <v>115</v>
      </c>
      <c r="B28" s="36">
        <v>32809</v>
      </c>
      <c r="C28" s="36">
        <v>40201</v>
      </c>
      <c r="D28" s="36">
        <v>186842</v>
      </c>
      <c r="E28" s="36">
        <v>195064</v>
      </c>
      <c r="F28" s="37">
        <v>4.4000000000000004</v>
      </c>
      <c r="G28" s="10"/>
      <c r="H28" s="10"/>
      <c r="I28" s="10"/>
    </row>
    <row r="29" spans="1:9" x14ac:dyDescent="0.25">
      <c r="A29" s="32" t="s">
        <v>116</v>
      </c>
      <c r="B29" s="33">
        <v>562</v>
      </c>
      <c r="C29" s="33">
        <v>1077</v>
      </c>
      <c r="D29" s="33">
        <v>5214</v>
      </c>
      <c r="E29" s="33">
        <v>6897</v>
      </c>
      <c r="F29" s="34">
        <v>32.28</v>
      </c>
      <c r="G29" s="10"/>
      <c r="H29" s="10"/>
      <c r="I29" s="10"/>
    </row>
    <row r="30" spans="1:9" x14ac:dyDescent="0.25">
      <c r="A30" s="35" t="s">
        <v>117</v>
      </c>
      <c r="B30" s="36">
        <v>1333</v>
      </c>
      <c r="C30" s="36">
        <v>828</v>
      </c>
      <c r="D30" s="36">
        <v>7219</v>
      </c>
      <c r="E30" s="36">
        <v>6582</v>
      </c>
      <c r="F30" s="37">
        <v>-8.82</v>
      </c>
      <c r="G30" s="10"/>
      <c r="H30" s="10"/>
      <c r="I30" s="10"/>
    </row>
    <row r="31" spans="1:9" x14ac:dyDescent="0.25">
      <c r="A31" s="32" t="s">
        <v>118</v>
      </c>
      <c r="B31" s="33">
        <v>3962</v>
      </c>
      <c r="C31" s="33">
        <v>4881</v>
      </c>
      <c r="D31" s="33">
        <v>19103</v>
      </c>
      <c r="E31" s="33">
        <v>29299</v>
      </c>
      <c r="F31" s="34">
        <v>53.37</v>
      </c>
      <c r="G31" s="10"/>
      <c r="H31" s="10"/>
      <c r="I31" s="10"/>
    </row>
    <row r="32" spans="1:9" x14ac:dyDescent="0.25">
      <c r="A32" s="35" t="s">
        <v>119</v>
      </c>
      <c r="B32" s="36">
        <v>25602</v>
      </c>
      <c r="C32" s="36">
        <v>24025</v>
      </c>
      <c r="D32" s="36">
        <v>186625</v>
      </c>
      <c r="E32" s="36">
        <v>144081</v>
      </c>
      <c r="F32" s="37">
        <v>-22.8</v>
      </c>
      <c r="G32" s="10"/>
      <c r="H32" s="10"/>
      <c r="I32" s="10"/>
    </row>
    <row r="33" spans="1:9" x14ac:dyDescent="0.25">
      <c r="A33" s="32" t="s">
        <v>120</v>
      </c>
      <c r="B33" s="33">
        <v>6355</v>
      </c>
      <c r="C33" s="33">
        <v>8313</v>
      </c>
      <c r="D33" s="33">
        <v>29416</v>
      </c>
      <c r="E33" s="33">
        <v>32478</v>
      </c>
      <c r="F33" s="34">
        <v>10.41</v>
      </c>
      <c r="G33" s="10"/>
      <c r="H33" s="10"/>
      <c r="I33" s="10"/>
    </row>
    <row r="34" spans="1:9" x14ac:dyDescent="0.25">
      <c r="A34" s="35" t="s">
        <v>121</v>
      </c>
      <c r="B34" s="36">
        <v>107</v>
      </c>
      <c r="C34" s="36">
        <v>131</v>
      </c>
      <c r="D34" s="36">
        <v>983</v>
      </c>
      <c r="E34" s="36">
        <v>1100</v>
      </c>
      <c r="F34" s="37">
        <v>11.9</v>
      </c>
      <c r="G34" s="10"/>
      <c r="H34" s="10"/>
      <c r="I34" s="10"/>
    </row>
    <row r="35" spans="1:9" x14ac:dyDescent="0.25">
      <c r="A35" s="38" t="s">
        <v>122</v>
      </c>
      <c r="B35" s="39">
        <v>612078</v>
      </c>
      <c r="C35" s="39">
        <v>787276</v>
      </c>
      <c r="D35" s="39">
        <v>3804627</v>
      </c>
      <c r="E35" s="39">
        <v>4833682</v>
      </c>
      <c r="F35" s="40">
        <v>27.05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A0833-981A-45E3-8717-D4805547564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195164</v>
      </c>
      <c r="C11" s="33">
        <v>246669</v>
      </c>
      <c r="D11" s="33">
        <v>1137783</v>
      </c>
      <c r="E11" s="33">
        <v>1766006</v>
      </c>
      <c r="F11" s="34">
        <v>55.21</v>
      </c>
      <c r="G11" s="10"/>
      <c r="H11" s="10"/>
      <c r="I11" s="10"/>
    </row>
    <row r="12" spans="1:12" x14ac:dyDescent="0.25">
      <c r="A12" s="35" t="s">
        <v>99</v>
      </c>
      <c r="B12" s="36">
        <v>0</v>
      </c>
      <c r="C12" s="36">
        <v>0</v>
      </c>
      <c r="D12" s="36">
        <v>0</v>
      </c>
      <c r="E12" s="36">
        <v>1</v>
      </c>
      <c r="F12" s="43"/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6</v>
      </c>
      <c r="D13" s="33">
        <v>0</v>
      </c>
      <c r="E13" s="33">
        <v>69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0</v>
      </c>
      <c r="C14" s="36">
        <v>0</v>
      </c>
      <c r="D14" s="36">
        <v>0</v>
      </c>
      <c r="E14" s="36">
        <v>0</v>
      </c>
      <c r="F14" s="43"/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0</v>
      </c>
      <c r="D15" s="33">
        <v>910</v>
      </c>
      <c r="E15" s="33">
        <v>326</v>
      </c>
      <c r="F15" s="34">
        <v>-64.180000000000007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654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13553</v>
      </c>
      <c r="C21" s="33">
        <v>0</v>
      </c>
      <c r="D21" s="33">
        <v>18511</v>
      </c>
      <c r="E21" s="33">
        <v>5796</v>
      </c>
      <c r="F21" s="34">
        <v>-68.69</v>
      </c>
      <c r="G21" s="10"/>
      <c r="H21" s="10"/>
      <c r="I21" s="10"/>
    </row>
    <row r="22" spans="1:9" x14ac:dyDescent="0.25">
      <c r="A22" s="35" t="s">
        <v>109</v>
      </c>
      <c r="B22" s="36">
        <v>0</v>
      </c>
      <c r="C22" s="36">
        <v>0</v>
      </c>
      <c r="D22" s="36">
        <v>1</v>
      </c>
      <c r="E22" s="36">
        <v>1</v>
      </c>
      <c r="F22" s="37">
        <v>0</v>
      </c>
      <c r="G22" s="10"/>
      <c r="H22" s="10"/>
      <c r="I22" s="10"/>
    </row>
    <row r="23" spans="1:9" x14ac:dyDescent="0.25">
      <c r="A23" s="32" t="s">
        <v>110</v>
      </c>
      <c r="B23" s="33">
        <v>0</v>
      </c>
      <c r="C23" s="33">
        <v>0</v>
      </c>
      <c r="D23" s="33">
        <v>0</v>
      </c>
      <c r="E23" s="33">
        <v>0</v>
      </c>
      <c r="F23" s="44"/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62</v>
      </c>
      <c r="C28" s="36">
        <v>121</v>
      </c>
      <c r="D28" s="36">
        <v>388</v>
      </c>
      <c r="E28" s="36">
        <v>786</v>
      </c>
      <c r="F28" s="37">
        <v>102.58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0</v>
      </c>
      <c r="D31" s="33">
        <v>0</v>
      </c>
      <c r="E31" s="33">
        <v>29085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0</v>
      </c>
      <c r="C32" s="36">
        <v>0</v>
      </c>
      <c r="D32" s="36">
        <v>0</v>
      </c>
      <c r="E32" s="36">
        <v>0</v>
      </c>
      <c r="F32" s="43"/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208779</v>
      </c>
      <c r="C35" s="39">
        <v>246796</v>
      </c>
      <c r="D35" s="39">
        <v>1158247</v>
      </c>
      <c r="E35" s="39">
        <v>1802070</v>
      </c>
      <c r="F35" s="40">
        <v>55.59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428AB-03F1-4004-BE5E-8DD99B0697C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135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46812</v>
      </c>
      <c r="D7" s="33">
        <v>0</v>
      </c>
      <c r="E7" s="33">
        <v>187000</v>
      </c>
      <c r="F7" s="44"/>
      <c r="G7" s="10"/>
      <c r="H7" s="10"/>
      <c r="I7" s="10"/>
    </row>
    <row r="8" spans="1:12" x14ac:dyDescent="0.25">
      <c r="A8" s="35" t="s">
        <v>95</v>
      </c>
      <c r="B8" s="36">
        <v>230</v>
      </c>
      <c r="C8" s="36">
        <v>684</v>
      </c>
      <c r="D8" s="36">
        <v>9207</v>
      </c>
      <c r="E8" s="36">
        <v>15661</v>
      </c>
      <c r="F8" s="37">
        <v>70.099999999999994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3345</v>
      </c>
      <c r="D9" s="33">
        <v>0</v>
      </c>
      <c r="E9" s="33">
        <v>8770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6196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5503795</v>
      </c>
      <c r="C11" s="33">
        <v>5038442</v>
      </c>
      <c r="D11" s="33">
        <v>32608122</v>
      </c>
      <c r="E11" s="33">
        <v>31026889</v>
      </c>
      <c r="F11" s="34">
        <v>-4.8499999999999996</v>
      </c>
      <c r="G11" s="10"/>
      <c r="H11" s="10"/>
      <c r="I11" s="10"/>
    </row>
    <row r="12" spans="1:12" x14ac:dyDescent="0.25">
      <c r="A12" s="35" t="s">
        <v>99</v>
      </c>
      <c r="B12" s="36">
        <v>47155</v>
      </c>
      <c r="C12" s="36">
        <v>137459</v>
      </c>
      <c r="D12" s="36">
        <v>790059</v>
      </c>
      <c r="E12" s="36">
        <v>1004751</v>
      </c>
      <c r="F12" s="37">
        <v>27.17</v>
      </c>
      <c r="G12" s="10"/>
      <c r="H12" s="10"/>
      <c r="I12" s="10"/>
    </row>
    <row r="13" spans="1:12" x14ac:dyDescent="0.25">
      <c r="A13" s="32" t="s">
        <v>100</v>
      </c>
      <c r="B13" s="33">
        <v>1915</v>
      </c>
      <c r="C13" s="33">
        <v>7229</v>
      </c>
      <c r="D13" s="33">
        <v>9046</v>
      </c>
      <c r="E13" s="33">
        <v>13200</v>
      </c>
      <c r="F13" s="34">
        <v>45.92</v>
      </c>
      <c r="G13" s="10"/>
      <c r="H13" s="10"/>
      <c r="I13" s="10"/>
    </row>
    <row r="14" spans="1:12" x14ac:dyDescent="0.25">
      <c r="A14" s="35" t="s">
        <v>101</v>
      </c>
      <c r="B14" s="36">
        <v>1816350</v>
      </c>
      <c r="C14" s="36">
        <v>1969122</v>
      </c>
      <c r="D14" s="36">
        <v>11603091</v>
      </c>
      <c r="E14" s="36">
        <v>13479476</v>
      </c>
      <c r="F14" s="37">
        <v>16.170000000000002</v>
      </c>
      <c r="G14" s="10"/>
      <c r="H14" s="10"/>
      <c r="I14" s="10"/>
    </row>
    <row r="15" spans="1:12" x14ac:dyDescent="0.25">
      <c r="A15" s="32" t="s">
        <v>102</v>
      </c>
      <c r="B15" s="33">
        <v>1046</v>
      </c>
      <c r="C15" s="33">
        <v>11712</v>
      </c>
      <c r="D15" s="33">
        <v>13397</v>
      </c>
      <c r="E15" s="33">
        <v>21508</v>
      </c>
      <c r="F15" s="34">
        <v>60.54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997</v>
      </c>
      <c r="D16" s="36">
        <v>67901</v>
      </c>
      <c r="E16" s="36">
        <v>1591</v>
      </c>
      <c r="F16" s="37">
        <v>-97.66</v>
      </c>
      <c r="G16" s="10"/>
      <c r="H16" s="10"/>
      <c r="I16" s="10"/>
    </row>
    <row r="17" spans="1:9" x14ac:dyDescent="0.25">
      <c r="A17" s="32" t="s">
        <v>104</v>
      </c>
      <c r="B17" s="33">
        <v>2212</v>
      </c>
      <c r="C17" s="33">
        <v>3789</v>
      </c>
      <c r="D17" s="33">
        <v>33626</v>
      </c>
      <c r="E17" s="33">
        <v>17348</v>
      </c>
      <c r="F17" s="34">
        <v>-48.41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225914</v>
      </c>
      <c r="D19" s="33">
        <v>4514</v>
      </c>
      <c r="E19" s="33">
        <v>235122</v>
      </c>
      <c r="F19" s="34">
        <v>5108.7299999999996</v>
      </c>
      <c r="G19" s="10"/>
      <c r="H19" s="10"/>
      <c r="I19" s="10"/>
    </row>
    <row r="20" spans="1:9" x14ac:dyDescent="0.25">
      <c r="A20" s="35" t="s">
        <v>107</v>
      </c>
      <c r="B20" s="36">
        <v>7003</v>
      </c>
      <c r="C20" s="36">
        <v>70740</v>
      </c>
      <c r="D20" s="36">
        <v>164765</v>
      </c>
      <c r="E20" s="36">
        <v>843653</v>
      </c>
      <c r="F20" s="37">
        <v>412.03</v>
      </c>
      <c r="G20" s="10"/>
      <c r="H20" s="10"/>
      <c r="I20" s="10"/>
    </row>
    <row r="21" spans="1:9" x14ac:dyDescent="0.25">
      <c r="A21" s="32" t="s">
        <v>108</v>
      </c>
      <c r="B21" s="33">
        <v>271238</v>
      </c>
      <c r="C21" s="33">
        <v>127806</v>
      </c>
      <c r="D21" s="33">
        <v>1492575</v>
      </c>
      <c r="E21" s="33">
        <v>1188148</v>
      </c>
      <c r="F21" s="34">
        <v>-20.399999999999999</v>
      </c>
      <c r="G21" s="10"/>
      <c r="H21" s="10"/>
      <c r="I21" s="10"/>
    </row>
    <row r="22" spans="1:9" x14ac:dyDescent="0.25">
      <c r="A22" s="35" t="s">
        <v>109</v>
      </c>
      <c r="B22" s="36">
        <v>1236526</v>
      </c>
      <c r="C22" s="36">
        <v>997669</v>
      </c>
      <c r="D22" s="36">
        <v>7189295</v>
      </c>
      <c r="E22" s="36">
        <v>6155467</v>
      </c>
      <c r="F22" s="37">
        <v>-14.38</v>
      </c>
      <c r="G22" s="10"/>
      <c r="H22" s="10"/>
      <c r="I22" s="10"/>
    </row>
    <row r="23" spans="1:9" x14ac:dyDescent="0.25">
      <c r="A23" s="32" t="s">
        <v>110</v>
      </c>
      <c r="B23" s="33">
        <v>22208</v>
      </c>
      <c r="C23" s="33">
        <v>163625</v>
      </c>
      <c r="D23" s="33">
        <v>547805</v>
      </c>
      <c r="E23" s="33">
        <v>1668473</v>
      </c>
      <c r="F23" s="34">
        <v>204.57</v>
      </c>
      <c r="G23" s="10"/>
      <c r="H23" s="10"/>
      <c r="I23" s="10"/>
    </row>
    <row r="24" spans="1:9" x14ac:dyDescent="0.25">
      <c r="A24" s="35" t="s">
        <v>111</v>
      </c>
      <c r="B24" s="36">
        <v>790</v>
      </c>
      <c r="C24" s="36">
        <v>31</v>
      </c>
      <c r="D24" s="36">
        <v>3436</v>
      </c>
      <c r="E24" s="36">
        <v>952</v>
      </c>
      <c r="F24" s="37">
        <v>-72.290000000000006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69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113</v>
      </c>
      <c r="B26" s="36">
        <v>9734</v>
      </c>
      <c r="C26" s="36">
        <v>6070</v>
      </c>
      <c r="D26" s="36">
        <v>130915</v>
      </c>
      <c r="E26" s="36">
        <v>64834</v>
      </c>
      <c r="F26" s="37">
        <v>-50.48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2770</v>
      </c>
      <c r="E27" s="33">
        <v>7539</v>
      </c>
      <c r="F27" s="34">
        <v>172.17</v>
      </c>
      <c r="G27" s="10"/>
      <c r="H27" s="10"/>
      <c r="I27" s="10"/>
    </row>
    <row r="28" spans="1:9" x14ac:dyDescent="0.25">
      <c r="A28" s="35" t="s">
        <v>115</v>
      </c>
      <c r="B28" s="36">
        <v>32329</v>
      </c>
      <c r="C28" s="36">
        <v>42105</v>
      </c>
      <c r="D28" s="36">
        <v>320743</v>
      </c>
      <c r="E28" s="36">
        <v>291622</v>
      </c>
      <c r="F28" s="37">
        <v>-9.08</v>
      </c>
      <c r="G28" s="10"/>
      <c r="H28" s="10"/>
      <c r="I28" s="10"/>
    </row>
    <row r="29" spans="1:9" x14ac:dyDescent="0.25">
      <c r="A29" s="32" t="s">
        <v>116</v>
      </c>
      <c r="B29" s="33">
        <v>3329</v>
      </c>
      <c r="C29" s="33">
        <v>2455</v>
      </c>
      <c r="D29" s="33">
        <v>60743</v>
      </c>
      <c r="E29" s="33">
        <v>35045</v>
      </c>
      <c r="F29" s="34">
        <v>-42.31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93511</v>
      </c>
      <c r="C31" s="33">
        <v>496354</v>
      </c>
      <c r="D31" s="33">
        <v>977235</v>
      </c>
      <c r="E31" s="33">
        <v>1885296</v>
      </c>
      <c r="F31" s="34">
        <v>92.92</v>
      </c>
      <c r="G31" s="10"/>
      <c r="H31" s="10"/>
      <c r="I31" s="10"/>
    </row>
    <row r="32" spans="1:9" x14ac:dyDescent="0.25">
      <c r="A32" s="35" t="s">
        <v>119</v>
      </c>
      <c r="B32" s="36">
        <v>3212126</v>
      </c>
      <c r="C32" s="36">
        <v>2671487</v>
      </c>
      <c r="D32" s="36">
        <v>18893013</v>
      </c>
      <c r="E32" s="36">
        <v>16695132</v>
      </c>
      <c r="F32" s="37">
        <v>-11.63</v>
      </c>
      <c r="G32" s="10"/>
      <c r="H32" s="10"/>
      <c r="I32" s="10"/>
    </row>
    <row r="33" spans="1:9" x14ac:dyDescent="0.25">
      <c r="A33" s="32" t="s">
        <v>120</v>
      </c>
      <c r="B33" s="33">
        <v>18565</v>
      </c>
      <c r="C33" s="33">
        <v>21035</v>
      </c>
      <c r="D33" s="33">
        <v>111678</v>
      </c>
      <c r="E33" s="33">
        <v>130921</v>
      </c>
      <c r="F33" s="34">
        <v>17.23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4816</v>
      </c>
      <c r="D34" s="36">
        <v>4576</v>
      </c>
      <c r="E34" s="36">
        <v>27486</v>
      </c>
      <c r="F34" s="37">
        <v>500.66</v>
      </c>
      <c r="G34" s="10"/>
      <c r="H34" s="10"/>
      <c r="I34" s="10"/>
    </row>
    <row r="35" spans="1:9" x14ac:dyDescent="0.25">
      <c r="A35" s="38" t="s">
        <v>122</v>
      </c>
      <c r="B35" s="39">
        <v>12280062</v>
      </c>
      <c r="C35" s="39">
        <v>12049698</v>
      </c>
      <c r="D35" s="39">
        <v>75038581</v>
      </c>
      <c r="E35" s="39">
        <v>75012080</v>
      </c>
      <c r="F35" s="40">
        <v>-0.04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3B32F-2BB2-469F-B132-5DE21BD4088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137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230</v>
      </c>
      <c r="C8" s="36">
        <v>684</v>
      </c>
      <c r="D8" s="36">
        <v>9207</v>
      </c>
      <c r="E8" s="36">
        <v>15661</v>
      </c>
      <c r="F8" s="37">
        <v>70.099999999999994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141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4512788</v>
      </c>
      <c r="C11" s="33">
        <v>4041652</v>
      </c>
      <c r="D11" s="33">
        <v>26479993</v>
      </c>
      <c r="E11" s="33">
        <v>24666400</v>
      </c>
      <c r="F11" s="34">
        <v>-6.85</v>
      </c>
      <c r="G11" s="10"/>
      <c r="H11" s="10"/>
      <c r="I11" s="10"/>
    </row>
    <row r="12" spans="1:12" x14ac:dyDescent="0.25">
      <c r="A12" s="35" t="s">
        <v>99</v>
      </c>
      <c r="B12" s="36">
        <v>17163</v>
      </c>
      <c r="C12" s="36">
        <v>29233</v>
      </c>
      <c r="D12" s="36">
        <v>257274</v>
      </c>
      <c r="E12" s="36">
        <v>218101</v>
      </c>
      <c r="F12" s="37">
        <v>-15.23</v>
      </c>
      <c r="G12" s="10"/>
      <c r="H12" s="10"/>
      <c r="I12" s="10"/>
    </row>
    <row r="13" spans="1:12" x14ac:dyDescent="0.25">
      <c r="A13" s="32" t="s">
        <v>100</v>
      </c>
      <c r="B13" s="33">
        <v>8</v>
      </c>
      <c r="C13" s="33">
        <v>10</v>
      </c>
      <c r="D13" s="33">
        <v>10</v>
      </c>
      <c r="E13" s="33">
        <v>10</v>
      </c>
      <c r="F13" s="34">
        <v>0</v>
      </c>
      <c r="G13" s="10"/>
      <c r="H13" s="10"/>
      <c r="I13" s="10"/>
    </row>
    <row r="14" spans="1:12" x14ac:dyDescent="0.25">
      <c r="A14" s="35" t="s">
        <v>101</v>
      </c>
      <c r="B14" s="36">
        <v>1450319</v>
      </c>
      <c r="C14" s="36">
        <v>1512593</v>
      </c>
      <c r="D14" s="36">
        <v>9317161</v>
      </c>
      <c r="E14" s="36">
        <v>9793084</v>
      </c>
      <c r="F14" s="37">
        <v>5.1100000000000003</v>
      </c>
      <c r="G14" s="10"/>
      <c r="H14" s="10"/>
      <c r="I14" s="10"/>
    </row>
    <row r="15" spans="1:12" x14ac:dyDescent="0.25">
      <c r="A15" s="32" t="s">
        <v>102</v>
      </c>
      <c r="B15" s="33">
        <v>1046</v>
      </c>
      <c r="C15" s="33">
        <v>11712</v>
      </c>
      <c r="D15" s="33">
        <v>13397</v>
      </c>
      <c r="E15" s="33">
        <v>21508</v>
      </c>
      <c r="F15" s="34">
        <v>60.54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997</v>
      </c>
      <c r="D16" s="36">
        <v>94</v>
      </c>
      <c r="E16" s="36">
        <v>1589</v>
      </c>
      <c r="F16" s="37">
        <v>1590.43</v>
      </c>
      <c r="G16" s="10"/>
      <c r="H16" s="10"/>
      <c r="I16" s="10"/>
    </row>
    <row r="17" spans="1:9" x14ac:dyDescent="0.25">
      <c r="A17" s="32" t="s">
        <v>104</v>
      </c>
      <c r="B17" s="33">
        <v>2212</v>
      </c>
      <c r="C17" s="33">
        <v>3493</v>
      </c>
      <c r="D17" s="33">
        <v>31846</v>
      </c>
      <c r="E17" s="33">
        <v>16690</v>
      </c>
      <c r="F17" s="34">
        <v>-47.59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1777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30</v>
      </c>
      <c r="C20" s="36">
        <v>98</v>
      </c>
      <c r="D20" s="36">
        <v>164</v>
      </c>
      <c r="E20" s="36">
        <v>7874</v>
      </c>
      <c r="F20" s="37">
        <v>4701.22</v>
      </c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26</v>
      </c>
      <c r="D21" s="33">
        <v>1496</v>
      </c>
      <c r="E21" s="33">
        <v>37</v>
      </c>
      <c r="F21" s="34">
        <v>-97.53</v>
      </c>
      <c r="G21" s="10"/>
      <c r="H21" s="10"/>
      <c r="I21" s="10"/>
    </row>
    <row r="22" spans="1:9" x14ac:dyDescent="0.25">
      <c r="A22" s="35" t="s">
        <v>109</v>
      </c>
      <c r="B22" s="36">
        <v>795412</v>
      </c>
      <c r="C22" s="36">
        <v>712744</v>
      </c>
      <c r="D22" s="36">
        <v>4772329</v>
      </c>
      <c r="E22" s="36">
        <v>4168975</v>
      </c>
      <c r="F22" s="37">
        <v>-12.64</v>
      </c>
      <c r="G22" s="10"/>
      <c r="H22" s="10"/>
      <c r="I22" s="10"/>
    </row>
    <row r="23" spans="1:9" x14ac:dyDescent="0.25">
      <c r="A23" s="32" t="s">
        <v>110</v>
      </c>
      <c r="B23" s="33">
        <v>10920</v>
      </c>
      <c r="C23" s="33">
        <v>159594</v>
      </c>
      <c r="D23" s="33">
        <v>497955</v>
      </c>
      <c r="E23" s="33">
        <v>1655907</v>
      </c>
      <c r="F23" s="34">
        <v>232.54</v>
      </c>
      <c r="G23" s="10"/>
      <c r="H23" s="10"/>
      <c r="I23" s="10"/>
    </row>
    <row r="24" spans="1:9" x14ac:dyDescent="0.25">
      <c r="A24" s="35" t="s">
        <v>111</v>
      </c>
      <c r="B24" s="36">
        <v>790</v>
      </c>
      <c r="C24" s="36">
        <v>31</v>
      </c>
      <c r="D24" s="36">
        <v>3436</v>
      </c>
      <c r="E24" s="36">
        <v>937</v>
      </c>
      <c r="F24" s="37">
        <v>-72.73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56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30178</v>
      </c>
      <c r="C28" s="36">
        <v>38459</v>
      </c>
      <c r="D28" s="36">
        <v>292503</v>
      </c>
      <c r="E28" s="36">
        <v>267698</v>
      </c>
      <c r="F28" s="37">
        <v>-8.48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122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234</v>
      </c>
      <c r="C31" s="33">
        <v>805</v>
      </c>
      <c r="D31" s="33">
        <v>851</v>
      </c>
      <c r="E31" s="33">
        <v>290230</v>
      </c>
      <c r="F31" s="34">
        <v>34004.58</v>
      </c>
      <c r="G31" s="10"/>
      <c r="H31" s="10"/>
      <c r="I31" s="10"/>
    </row>
    <row r="32" spans="1:9" x14ac:dyDescent="0.25">
      <c r="A32" s="35" t="s">
        <v>119</v>
      </c>
      <c r="B32" s="36">
        <v>3132014</v>
      </c>
      <c r="C32" s="36">
        <v>2645506</v>
      </c>
      <c r="D32" s="36">
        <v>18586805</v>
      </c>
      <c r="E32" s="36">
        <v>16409396</v>
      </c>
      <c r="F32" s="37">
        <v>-11.71</v>
      </c>
      <c r="G32" s="10"/>
      <c r="H32" s="10"/>
      <c r="I32" s="10"/>
    </row>
    <row r="33" spans="1:9" x14ac:dyDescent="0.25">
      <c r="A33" s="32" t="s">
        <v>120</v>
      </c>
      <c r="B33" s="33">
        <v>9328</v>
      </c>
      <c r="C33" s="33">
        <v>14110</v>
      </c>
      <c r="D33" s="33">
        <v>47104</v>
      </c>
      <c r="E33" s="33">
        <v>95058</v>
      </c>
      <c r="F33" s="34">
        <v>101.8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42</v>
      </c>
      <c r="D34" s="36">
        <v>82</v>
      </c>
      <c r="E34" s="36">
        <v>1432</v>
      </c>
      <c r="F34" s="37">
        <v>1646.34</v>
      </c>
      <c r="G34" s="10"/>
      <c r="H34" s="10"/>
      <c r="I34" s="10"/>
    </row>
    <row r="35" spans="1:9" x14ac:dyDescent="0.25">
      <c r="A35" s="38" t="s">
        <v>122</v>
      </c>
      <c r="B35" s="39">
        <v>9962672</v>
      </c>
      <c r="C35" s="39">
        <v>9171789</v>
      </c>
      <c r="D35" s="39">
        <v>60311763</v>
      </c>
      <c r="E35" s="39">
        <v>57632627</v>
      </c>
      <c r="F35" s="40">
        <v>-4.4400000000000004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ABB5D-EFF2-413C-9C5F-9ED4E93E2F4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4688</v>
      </c>
      <c r="D8" s="36">
        <v>10235</v>
      </c>
      <c r="E8" s="36">
        <v>30200</v>
      </c>
      <c r="F8" s="37">
        <v>195.07</v>
      </c>
      <c r="G8" s="10"/>
      <c r="H8" s="10"/>
      <c r="I8" s="10"/>
    </row>
    <row r="9" spans="1:12" x14ac:dyDescent="0.25">
      <c r="A9" s="32" t="s">
        <v>96</v>
      </c>
      <c r="B9" s="33">
        <v>76125</v>
      </c>
      <c r="C9" s="33">
        <v>92708</v>
      </c>
      <c r="D9" s="33">
        <v>432349</v>
      </c>
      <c r="E9" s="33">
        <v>474954</v>
      </c>
      <c r="F9" s="34">
        <v>9.85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44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952667</v>
      </c>
      <c r="C11" s="33">
        <v>1282987</v>
      </c>
      <c r="D11" s="33">
        <v>6126302</v>
      </c>
      <c r="E11" s="33">
        <v>8125066</v>
      </c>
      <c r="F11" s="34">
        <v>32.630000000000003</v>
      </c>
      <c r="G11" s="10"/>
      <c r="H11" s="10"/>
      <c r="I11" s="10"/>
    </row>
    <row r="12" spans="1:12" x14ac:dyDescent="0.25">
      <c r="A12" s="35" t="s">
        <v>99</v>
      </c>
      <c r="B12" s="36">
        <v>57308</v>
      </c>
      <c r="C12" s="36">
        <v>59625</v>
      </c>
      <c r="D12" s="36">
        <v>364374</v>
      </c>
      <c r="E12" s="36">
        <v>379702</v>
      </c>
      <c r="F12" s="37">
        <v>4.21</v>
      </c>
      <c r="G12" s="10"/>
      <c r="H12" s="10"/>
      <c r="I12" s="10"/>
    </row>
    <row r="13" spans="1:12" x14ac:dyDescent="0.25">
      <c r="A13" s="32" t="s">
        <v>100</v>
      </c>
      <c r="B13" s="33">
        <v>1160312</v>
      </c>
      <c r="C13" s="33">
        <v>1330481</v>
      </c>
      <c r="D13" s="33">
        <v>5776937</v>
      </c>
      <c r="E13" s="33">
        <v>6655084</v>
      </c>
      <c r="F13" s="34">
        <v>15.2</v>
      </c>
      <c r="G13" s="10"/>
      <c r="H13" s="10"/>
      <c r="I13" s="10"/>
    </row>
    <row r="14" spans="1:12" x14ac:dyDescent="0.25">
      <c r="A14" s="35" t="s">
        <v>101</v>
      </c>
      <c r="B14" s="36">
        <v>1034374</v>
      </c>
      <c r="C14" s="36">
        <v>1082306</v>
      </c>
      <c r="D14" s="36">
        <v>5421163</v>
      </c>
      <c r="E14" s="36">
        <v>5817956</v>
      </c>
      <c r="F14" s="37">
        <v>7.32</v>
      </c>
      <c r="G14" s="10"/>
      <c r="H14" s="10"/>
      <c r="I14" s="10"/>
    </row>
    <row r="15" spans="1:12" x14ac:dyDescent="0.25">
      <c r="A15" s="32" t="s">
        <v>102</v>
      </c>
      <c r="B15" s="33">
        <v>64267</v>
      </c>
      <c r="C15" s="33">
        <v>95131</v>
      </c>
      <c r="D15" s="33">
        <v>401177</v>
      </c>
      <c r="E15" s="33">
        <v>515567</v>
      </c>
      <c r="F15" s="34">
        <v>28.51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2160</v>
      </c>
      <c r="E16" s="36">
        <v>2500</v>
      </c>
      <c r="F16" s="37">
        <v>15.74</v>
      </c>
      <c r="G16" s="10"/>
      <c r="H16" s="10"/>
      <c r="I16" s="10"/>
    </row>
    <row r="17" spans="1:9" x14ac:dyDescent="0.25">
      <c r="A17" s="32" t="s">
        <v>104</v>
      </c>
      <c r="B17" s="33">
        <v>43554</v>
      </c>
      <c r="C17" s="33">
        <v>13848</v>
      </c>
      <c r="D17" s="33">
        <v>206986</v>
      </c>
      <c r="E17" s="33">
        <v>189567</v>
      </c>
      <c r="F17" s="34">
        <v>-8.42</v>
      </c>
      <c r="G17" s="10"/>
      <c r="H17" s="10"/>
      <c r="I17" s="10"/>
    </row>
    <row r="18" spans="1:9" x14ac:dyDescent="0.25">
      <c r="A18" s="35" t="s">
        <v>105</v>
      </c>
      <c r="B18" s="36">
        <v>53052</v>
      </c>
      <c r="C18" s="36">
        <v>49498</v>
      </c>
      <c r="D18" s="36">
        <v>295521</v>
      </c>
      <c r="E18" s="36">
        <v>271366</v>
      </c>
      <c r="F18" s="37">
        <v>-8.17</v>
      </c>
      <c r="G18" s="10"/>
      <c r="H18" s="10"/>
      <c r="I18" s="10"/>
    </row>
    <row r="19" spans="1:9" x14ac:dyDescent="0.25">
      <c r="A19" s="32" t="s">
        <v>106</v>
      </c>
      <c r="B19" s="33">
        <v>5757</v>
      </c>
      <c r="C19" s="33">
        <v>2389</v>
      </c>
      <c r="D19" s="33">
        <v>24926</v>
      </c>
      <c r="E19" s="33">
        <v>5566</v>
      </c>
      <c r="F19" s="34">
        <v>-77.67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30000</v>
      </c>
      <c r="C21" s="33">
        <v>39141</v>
      </c>
      <c r="D21" s="33">
        <v>214379</v>
      </c>
      <c r="E21" s="33">
        <v>288106</v>
      </c>
      <c r="F21" s="34">
        <v>34.39</v>
      </c>
      <c r="G21" s="10"/>
      <c r="H21" s="10"/>
      <c r="I21" s="10"/>
    </row>
    <row r="22" spans="1:9" x14ac:dyDescent="0.25">
      <c r="A22" s="35" t="s">
        <v>109</v>
      </c>
      <c r="B22" s="36">
        <v>318019</v>
      </c>
      <c r="C22" s="36">
        <v>395657</v>
      </c>
      <c r="D22" s="36">
        <v>1772878</v>
      </c>
      <c r="E22" s="36">
        <v>2257957</v>
      </c>
      <c r="F22" s="37">
        <v>27.36</v>
      </c>
      <c r="G22" s="10"/>
      <c r="H22" s="10"/>
      <c r="I22" s="10"/>
    </row>
    <row r="23" spans="1:9" x14ac:dyDescent="0.25">
      <c r="A23" s="32" t="s">
        <v>110</v>
      </c>
      <c r="B23" s="33">
        <v>41368</v>
      </c>
      <c r="C23" s="33">
        <v>45069</v>
      </c>
      <c r="D23" s="33">
        <v>239679</v>
      </c>
      <c r="E23" s="33">
        <v>221965</v>
      </c>
      <c r="F23" s="34">
        <v>-7.39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1751</v>
      </c>
      <c r="D24" s="36">
        <v>0</v>
      </c>
      <c r="E24" s="36">
        <v>1751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43886</v>
      </c>
      <c r="C25" s="33">
        <v>48638</v>
      </c>
      <c r="D25" s="33">
        <v>244825</v>
      </c>
      <c r="E25" s="33">
        <v>233633</v>
      </c>
      <c r="F25" s="34">
        <v>-4.57</v>
      </c>
      <c r="G25" s="10"/>
      <c r="H25" s="10"/>
      <c r="I25" s="10"/>
    </row>
    <row r="26" spans="1:9" x14ac:dyDescent="0.25">
      <c r="A26" s="35" t="s">
        <v>113</v>
      </c>
      <c r="B26" s="36">
        <v>4350</v>
      </c>
      <c r="C26" s="36">
        <v>3006</v>
      </c>
      <c r="D26" s="36">
        <v>11409</v>
      </c>
      <c r="E26" s="36">
        <v>21749</v>
      </c>
      <c r="F26" s="37">
        <v>90.63</v>
      </c>
      <c r="G26" s="10"/>
      <c r="H26" s="10"/>
      <c r="I26" s="10"/>
    </row>
    <row r="27" spans="1:9" x14ac:dyDescent="0.25">
      <c r="A27" s="32" t="s">
        <v>114</v>
      </c>
      <c r="B27" s="33">
        <v>40316</v>
      </c>
      <c r="C27" s="33">
        <v>59238</v>
      </c>
      <c r="D27" s="33">
        <v>302707</v>
      </c>
      <c r="E27" s="33">
        <v>309081</v>
      </c>
      <c r="F27" s="34">
        <v>2.11</v>
      </c>
      <c r="G27" s="10"/>
      <c r="H27" s="10"/>
      <c r="I27" s="10"/>
    </row>
    <row r="28" spans="1:9" x14ac:dyDescent="0.25">
      <c r="A28" s="35" t="s">
        <v>115</v>
      </c>
      <c r="B28" s="36">
        <v>298368</v>
      </c>
      <c r="C28" s="36">
        <v>339268</v>
      </c>
      <c r="D28" s="36">
        <v>1790024</v>
      </c>
      <c r="E28" s="36">
        <v>1917523</v>
      </c>
      <c r="F28" s="37">
        <v>7.12</v>
      </c>
      <c r="G28" s="10"/>
      <c r="H28" s="10"/>
      <c r="I28" s="10"/>
    </row>
    <row r="29" spans="1:9" x14ac:dyDescent="0.25">
      <c r="A29" s="32" t="s">
        <v>116</v>
      </c>
      <c r="B29" s="33">
        <v>219500</v>
      </c>
      <c r="C29" s="33">
        <v>207959</v>
      </c>
      <c r="D29" s="33">
        <v>1245145</v>
      </c>
      <c r="E29" s="33">
        <v>1153408</v>
      </c>
      <c r="F29" s="34">
        <v>-7.37</v>
      </c>
      <c r="G29" s="10"/>
      <c r="H29" s="10"/>
      <c r="I29" s="10"/>
    </row>
    <row r="30" spans="1:9" x14ac:dyDescent="0.25">
      <c r="A30" s="35" t="s">
        <v>117</v>
      </c>
      <c r="B30" s="36">
        <v>10199</v>
      </c>
      <c r="C30" s="36">
        <v>13696</v>
      </c>
      <c r="D30" s="36">
        <v>59924</v>
      </c>
      <c r="E30" s="36">
        <v>51891</v>
      </c>
      <c r="F30" s="37">
        <v>-13.41</v>
      </c>
      <c r="G30" s="10"/>
      <c r="H30" s="10"/>
      <c r="I30" s="10"/>
    </row>
    <row r="31" spans="1:9" x14ac:dyDescent="0.25">
      <c r="A31" s="32" t="s">
        <v>118</v>
      </c>
      <c r="B31" s="33">
        <v>40045</v>
      </c>
      <c r="C31" s="33">
        <v>55875</v>
      </c>
      <c r="D31" s="33">
        <v>207183</v>
      </c>
      <c r="E31" s="33">
        <v>289947</v>
      </c>
      <c r="F31" s="34">
        <v>39.950000000000003</v>
      </c>
      <c r="G31" s="10"/>
      <c r="H31" s="10"/>
      <c r="I31" s="10"/>
    </row>
    <row r="32" spans="1:9" x14ac:dyDescent="0.25">
      <c r="A32" s="35" t="s">
        <v>119</v>
      </c>
      <c r="B32" s="36">
        <v>1109332</v>
      </c>
      <c r="C32" s="36">
        <v>1199595</v>
      </c>
      <c r="D32" s="36">
        <v>6318798</v>
      </c>
      <c r="E32" s="36">
        <v>6563429</v>
      </c>
      <c r="F32" s="37">
        <v>3.87</v>
      </c>
      <c r="G32" s="10"/>
      <c r="H32" s="10"/>
      <c r="I32" s="10"/>
    </row>
    <row r="33" spans="1:9" x14ac:dyDescent="0.25">
      <c r="A33" s="32" t="s">
        <v>120</v>
      </c>
      <c r="B33" s="33">
        <v>70041</v>
      </c>
      <c r="C33" s="33">
        <v>105563</v>
      </c>
      <c r="D33" s="33">
        <v>586527</v>
      </c>
      <c r="E33" s="33">
        <v>472398</v>
      </c>
      <c r="F33" s="34">
        <v>-19.46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5672840</v>
      </c>
      <c r="C35" s="39">
        <v>6528117</v>
      </c>
      <c r="D35" s="39">
        <v>32055608</v>
      </c>
      <c r="E35" s="39">
        <v>36250410</v>
      </c>
      <c r="F35" s="40">
        <v>13.09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E90CD-E6F9-4F98-9FF7-47E2857681E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139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200</v>
      </c>
      <c r="D8" s="36">
        <v>413</v>
      </c>
      <c r="E8" s="36">
        <v>1258</v>
      </c>
      <c r="F8" s="37">
        <v>204.6</v>
      </c>
      <c r="G8" s="10"/>
      <c r="H8" s="10"/>
      <c r="I8" s="10"/>
    </row>
    <row r="9" spans="1:12" x14ac:dyDescent="0.25">
      <c r="A9" s="32" t="s">
        <v>96</v>
      </c>
      <c r="B9" s="33">
        <v>1345</v>
      </c>
      <c r="C9" s="33">
        <v>2161</v>
      </c>
      <c r="D9" s="33">
        <v>8122</v>
      </c>
      <c r="E9" s="33">
        <v>9941</v>
      </c>
      <c r="F9" s="34">
        <v>22.4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8432</v>
      </c>
      <c r="C11" s="33">
        <v>10549</v>
      </c>
      <c r="D11" s="33">
        <v>58962</v>
      </c>
      <c r="E11" s="33">
        <v>60241</v>
      </c>
      <c r="F11" s="34">
        <v>2.17</v>
      </c>
      <c r="G11" s="10"/>
      <c r="H11" s="10"/>
      <c r="I11" s="10"/>
    </row>
    <row r="12" spans="1:12" x14ac:dyDescent="0.25">
      <c r="A12" s="35" t="s">
        <v>99</v>
      </c>
      <c r="B12" s="36">
        <v>1607</v>
      </c>
      <c r="C12" s="36">
        <v>1739</v>
      </c>
      <c r="D12" s="36">
        <v>9832</v>
      </c>
      <c r="E12" s="36">
        <v>11063</v>
      </c>
      <c r="F12" s="37">
        <v>12.52</v>
      </c>
      <c r="G12" s="10"/>
      <c r="H12" s="10"/>
      <c r="I12" s="10"/>
    </row>
    <row r="13" spans="1:12" x14ac:dyDescent="0.25">
      <c r="A13" s="32" t="s">
        <v>100</v>
      </c>
      <c r="B13" s="33">
        <v>3416</v>
      </c>
      <c r="C13" s="33">
        <v>31408</v>
      </c>
      <c r="D13" s="33">
        <v>15203</v>
      </c>
      <c r="E13" s="33">
        <v>167621</v>
      </c>
      <c r="F13" s="34">
        <v>1002.55</v>
      </c>
      <c r="G13" s="10"/>
      <c r="H13" s="10"/>
      <c r="I13" s="10"/>
    </row>
    <row r="14" spans="1:12" x14ac:dyDescent="0.25">
      <c r="A14" s="35" t="s">
        <v>101</v>
      </c>
      <c r="B14" s="36">
        <v>20985</v>
      </c>
      <c r="C14" s="36">
        <v>22094</v>
      </c>
      <c r="D14" s="36">
        <v>106594</v>
      </c>
      <c r="E14" s="36">
        <v>119491</v>
      </c>
      <c r="F14" s="37">
        <v>12.1</v>
      </c>
      <c r="G14" s="10"/>
      <c r="H14" s="10"/>
      <c r="I14" s="10"/>
    </row>
    <row r="15" spans="1:12" x14ac:dyDescent="0.25">
      <c r="A15" s="32" t="s">
        <v>102</v>
      </c>
      <c r="B15" s="33">
        <v>1985</v>
      </c>
      <c r="C15" s="33">
        <v>2592</v>
      </c>
      <c r="D15" s="33">
        <v>12228</v>
      </c>
      <c r="E15" s="33">
        <v>14338</v>
      </c>
      <c r="F15" s="34">
        <v>17.260000000000002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135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104</v>
      </c>
      <c r="B17" s="33">
        <v>3</v>
      </c>
      <c r="C17" s="33">
        <v>0</v>
      </c>
      <c r="D17" s="33">
        <v>22</v>
      </c>
      <c r="E17" s="33">
        <v>12</v>
      </c>
      <c r="F17" s="34">
        <v>-45.45</v>
      </c>
      <c r="G17" s="10"/>
      <c r="H17" s="10"/>
      <c r="I17" s="10"/>
    </row>
    <row r="18" spans="1:9" x14ac:dyDescent="0.25">
      <c r="A18" s="35" t="s">
        <v>105</v>
      </c>
      <c r="B18" s="36">
        <v>1372</v>
      </c>
      <c r="C18" s="36">
        <v>1234</v>
      </c>
      <c r="D18" s="36">
        <v>7409</v>
      </c>
      <c r="E18" s="36">
        <v>6565</v>
      </c>
      <c r="F18" s="37">
        <v>-11.39</v>
      </c>
      <c r="G18" s="10"/>
      <c r="H18" s="10"/>
      <c r="I18" s="10"/>
    </row>
    <row r="19" spans="1:9" x14ac:dyDescent="0.25">
      <c r="A19" s="32" t="s">
        <v>106</v>
      </c>
      <c r="B19" s="33">
        <v>40</v>
      </c>
      <c r="C19" s="33">
        <v>11</v>
      </c>
      <c r="D19" s="33">
        <v>194</v>
      </c>
      <c r="E19" s="33">
        <v>20</v>
      </c>
      <c r="F19" s="34">
        <v>-89.69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1603</v>
      </c>
      <c r="C21" s="33">
        <v>2071</v>
      </c>
      <c r="D21" s="33">
        <v>10187</v>
      </c>
      <c r="E21" s="33">
        <v>13855</v>
      </c>
      <c r="F21" s="34">
        <v>36.01</v>
      </c>
      <c r="G21" s="10"/>
      <c r="H21" s="10"/>
      <c r="I21" s="10"/>
    </row>
    <row r="22" spans="1:9" x14ac:dyDescent="0.25">
      <c r="A22" s="35" t="s">
        <v>109</v>
      </c>
      <c r="B22" s="36">
        <v>12213</v>
      </c>
      <c r="C22" s="36">
        <v>15288</v>
      </c>
      <c r="D22" s="36">
        <v>66141</v>
      </c>
      <c r="E22" s="36">
        <v>87033</v>
      </c>
      <c r="F22" s="37">
        <v>31.59</v>
      </c>
      <c r="G22" s="10"/>
      <c r="H22" s="10"/>
      <c r="I22" s="10"/>
    </row>
    <row r="23" spans="1:9" x14ac:dyDescent="0.25">
      <c r="A23" s="32" t="s">
        <v>110</v>
      </c>
      <c r="B23" s="33">
        <v>1806</v>
      </c>
      <c r="C23" s="33">
        <v>1903</v>
      </c>
      <c r="D23" s="33">
        <v>10198</v>
      </c>
      <c r="E23" s="33">
        <v>9923</v>
      </c>
      <c r="F23" s="34">
        <v>-2.7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1993</v>
      </c>
      <c r="C25" s="33">
        <v>2192</v>
      </c>
      <c r="D25" s="33">
        <v>10734</v>
      </c>
      <c r="E25" s="33">
        <v>11004</v>
      </c>
      <c r="F25" s="34">
        <v>2.52</v>
      </c>
      <c r="G25" s="10"/>
      <c r="H25" s="10"/>
      <c r="I25" s="10"/>
    </row>
    <row r="26" spans="1:9" x14ac:dyDescent="0.25">
      <c r="A26" s="35" t="s">
        <v>113</v>
      </c>
      <c r="B26" s="36">
        <v>165</v>
      </c>
      <c r="C26" s="36">
        <v>125</v>
      </c>
      <c r="D26" s="36">
        <v>431</v>
      </c>
      <c r="E26" s="36">
        <v>892</v>
      </c>
      <c r="F26" s="37">
        <v>106.96</v>
      </c>
      <c r="G26" s="10"/>
      <c r="H26" s="10"/>
      <c r="I26" s="10"/>
    </row>
    <row r="27" spans="1:9" x14ac:dyDescent="0.25">
      <c r="A27" s="32" t="s">
        <v>114</v>
      </c>
      <c r="B27" s="33">
        <v>194</v>
      </c>
      <c r="C27" s="33">
        <v>329</v>
      </c>
      <c r="D27" s="33">
        <v>996</v>
      </c>
      <c r="E27" s="33">
        <v>1895</v>
      </c>
      <c r="F27" s="34">
        <v>90.26</v>
      </c>
      <c r="G27" s="10"/>
      <c r="H27" s="10"/>
      <c r="I27" s="10"/>
    </row>
    <row r="28" spans="1:9" x14ac:dyDescent="0.25">
      <c r="A28" s="35" t="s">
        <v>115</v>
      </c>
      <c r="B28" s="36">
        <v>9827</v>
      </c>
      <c r="C28" s="36">
        <v>10973</v>
      </c>
      <c r="D28" s="36">
        <v>56943</v>
      </c>
      <c r="E28" s="36">
        <v>62044</v>
      </c>
      <c r="F28" s="37">
        <v>8.9600000000000009</v>
      </c>
      <c r="G28" s="10"/>
      <c r="H28" s="10"/>
      <c r="I28" s="10"/>
    </row>
    <row r="29" spans="1:9" x14ac:dyDescent="0.25">
      <c r="A29" s="32" t="s">
        <v>116</v>
      </c>
      <c r="B29" s="33">
        <v>5519</v>
      </c>
      <c r="C29" s="33">
        <v>4879</v>
      </c>
      <c r="D29" s="33">
        <v>30245</v>
      </c>
      <c r="E29" s="33">
        <v>27961</v>
      </c>
      <c r="F29" s="34">
        <v>-7.55</v>
      </c>
      <c r="G29" s="10"/>
      <c r="H29" s="10"/>
      <c r="I29" s="10"/>
    </row>
    <row r="30" spans="1:9" x14ac:dyDescent="0.25">
      <c r="A30" s="35" t="s">
        <v>117</v>
      </c>
      <c r="B30" s="36">
        <v>443</v>
      </c>
      <c r="C30" s="36">
        <v>647</v>
      </c>
      <c r="D30" s="36">
        <v>2452</v>
      </c>
      <c r="E30" s="36">
        <v>2337</v>
      </c>
      <c r="F30" s="37">
        <v>-4.6900000000000004</v>
      </c>
      <c r="G30" s="10"/>
      <c r="H30" s="10"/>
      <c r="I30" s="10"/>
    </row>
    <row r="31" spans="1:9" x14ac:dyDescent="0.25">
      <c r="A31" s="32" t="s">
        <v>118</v>
      </c>
      <c r="B31" s="33">
        <v>978</v>
      </c>
      <c r="C31" s="33">
        <v>1197</v>
      </c>
      <c r="D31" s="33">
        <v>4912</v>
      </c>
      <c r="E31" s="33">
        <v>6717</v>
      </c>
      <c r="F31" s="34">
        <v>36.75</v>
      </c>
      <c r="G31" s="10"/>
      <c r="H31" s="10"/>
      <c r="I31" s="10"/>
    </row>
    <row r="32" spans="1:9" x14ac:dyDescent="0.25">
      <c r="A32" s="35" t="s">
        <v>119</v>
      </c>
      <c r="B32" s="36">
        <v>24798</v>
      </c>
      <c r="C32" s="36">
        <v>31654</v>
      </c>
      <c r="D32" s="36">
        <v>179473</v>
      </c>
      <c r="E32" s="36">
        <v>180134</v>
      </c>
      <c r="F32" s="37">
        <v>0.37</v>
      </c>
      <c r="G32" s="10"/>
      <c r="H32" s="10"/>
      <c r="I32" s="10"/>
    </row>
    <row r="33" spans="1:9" x14ac:dyDescent="0.25">
      <c r="A33" s="32" t="s">
        <v>120</v>
      </c>
      <c r="B33" s="33">
        <v>765</v>
      </c>
      <c r="C33" s="33">
        <v>1131</v>
      </c>
      <c r="D33" s="33">
        <v>6832</v>
      </c>
      <c r="E33" s="33">
        <v>5141</v>
      </c>
      <c r="F33" s="34">
        <v>-24.75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99489</v>
      </c>
      <c r="C35" s="39">
        <v>144377</v>
      </c>
      <c r="D35" s="39">
        <v>598658</v>
      </c>
      <c r="E35" s="39">
        <v>799486</v>
      </c>
      <c r="F35" s="40">
        <v>33.549999999999997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3A5FF-920A-4F24-B268-060878FA4D5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5</v>
      </c>
      <c r="D7" s="33">
        <v>0</v>
      </c>
      <c r="E7" s="33">
        <v>8</v>
      </c>
      <c r="F7" s="44"/>
      <c r="G7" s="10"/>
      <c r="H7" s="10"/>
      <c r="I7" s="10"/>
    </row>
    <row r="8" spans="1:12" x14ac:dyDescent="0.25">
      <c r="A8" s="35" t="s">
        <v>95</v>
      </c>
      <c r="B8" s="36">
        <v>12656</v>
      </c>
      <c r="C8" s="36">
        <v>17732</v>
      </c>
      <c r="D8" s="36">
        <v>74980</v>
      </c>
      <c r="E8" s="36">
        <v>105836</v>
      </c>
      <c r="F8" s="37">
        <v>41.15</v>
      </c>
      <c r="G8" s="10"/>
      <c r="H8" s="10"/>
      <c r="I8" s="10"/>
    </row>
    <row r="9" spans="1:12" x14ac:dyDescent="0.25">
      <c r="A9" s="32" t="s">
        <v>96</v>
      </c>
      <c r="B9" s="33">
        <v>2369</v>
      </c>
      <c r="C9" s="33">
        <v>2461</v>
      </c>
      <c r="D9" s="33">
        <v>13981</v>
      </c>
      <c r="E9" s="33">
        <v>14814</v>
      </c>
      <c r="F9" s="34">
        <v>5.96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18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400525</v>
      </c>
      <c r="C11" s="33">
        <v>389618</v>
      </c>
      <c r="D11" s="33">
        <v>2335330</v>
      </c>
      <c r="E11" s="33">
        <v>2342748</v>
      </c>
      <c r="F11" s="34">
        <v>0.32</v>
      </c>
      <c r="G11" s="10"/>
      <c r="H11" s="10"/>
      <c r="I11" s="10"/>
    </row>
    <row r="12" spans="1:12" x14ac:dyDescent="0.25">
      <c r="A12" s="35" t="s">
        <v>99</v>
      </c>
      <c r="B12" s="36">
        <v>13382</v>
      </c>
      <c r="C12" s="36">
        <v>19439</v>
      </c>
      <c r="D12" s="36">
        <v>102645</v>
      </c>
      <c r="E12" s="36">
        <v>111571</v>
      </c>
      <c r="F12" s="37">
        <v>8.6999999999999993</v>
      </c>
      <c r="G12" s="10"/>
      <c r="H12" s="10"/>
      <c r="I12" s="10"/>
    </row>
    <row r="13" spans="1:12" x14ac:dyDescent="0.25">
      <c r="A13" s="32" t="s">
        <v>100</v>
      </c>
      <c r="B13" s="33">
        <v>10634</v>
      </c>
      <c r="C13" s="33">
        <v>9426</v>
      </c>
      <c r="D13" s="33">
        <v>49254</v>
      </c>
      <c r="E13" s="33">
        <v>49807</v>
      </c>
      <c r="F13" s="34">
        <v>1.1200000000000001</v>
      </c>
      <c r="G13" s="10"/>
      <c r="H13" s="10"/>
      <c r="I13" s="10"/>
    </row>
    <row r="14" spans="1:12" x14ac:dyDescent="0.25">
      <c r="A14" s="35" t="s">
        <v>101</v>
      </c>
      <c r="B14" s="36">
        <v>285804</v>
      </c>
      <c r="C14" s="36">
        <v>293955</v>
      </c>
      <c r="D14" s="36">
        <v>1791005</v>
      </c>
      <c r="E14" s="36">
        <v>1806030</v>
      </c>
      <c r="F14" s="37">
        <v>0.84</v>
      </c>
      <c r="G14" s="10"/>
      <c r="H14" s="10"/>
      <c r="I14" s="10"/>
    </row>
    <row r="15" spans="1:12" x14ac:dyDescent="0.25">
      <c r="A15" s="32" t="s">
        <v>102</v>
      </c>
      <c r="B15" s="33">
        <v>49999</v>
      </c>
      <c r="C15" s="33">
        <v>49053</v>
      </c>
      <c r="D15" s="33">
        <v>267832</v>
      </c>
      <c r="E15" s="33">
        <v>254165</v>
      </c>
      <c r="F15" s="34">
        <v>-5.0999999999999996</v>
      </c>
      <c r="G15" s="10"/>
      <c r="H15" s="10"/>
      <c r="I15" s="10"/>
    </row>
    <row r="16" spans="1:12" x14ac:dyDescent="0.25">
      <c r="A16" s="35" t="s">
        <v>103</v>
      </c>
      <c r="B16" s="36">
        <v>3542</v>
      </c>
      <c r="C16" s="36">
        <v>4883</v>
      </c>
      <c r="D16" s="36">
        <v>22509</v>
      </c>
      <c r="E16" s="36">
        <v>25145</v>
      </c>
      <c r="F16" s="37">
        <v>11.71</v>
      </c>
      <c r="G16" s="10"/>
      <c r="H16" s="10"/>
      <c r="I16" s="10"/>
    </row>
    <row r="17" spans="1:9" x14ac:dyDescent="0.25">
      <c r="A17" s="32" t="s">
        <v>104</v>
      </c>
      <c r="B17" s="33">
        <v>12206</v>
      </c>
      <c r="C17" s="33">
        <v>9394</v>
      </c>
      <c r="D17" s="33">
        <v>66007</v>
      </c>
      <c r="E17" s="33">
        <v>55176</v>
      </c>
      <c r="F17" s="34">
        <v>-16.41</v>
      </c>
      <c r="G17" s="10"/>
      <c r="H17" s="10"/>
      <c r="I17" s="10"/>
    </row>
    <row r="18" spans="1:9" x14ac:dyDescent="0.25">
      <c r="A18" s="35" t="s">
        <v>105</v>
      </c>
      <c r="B18" s="36">
        <v>496</v>
      </c>
      <c r="C18" s="36">
        <v>464</v>
      </c>
      <c r="D18" s="36">
        <v>2936</v>
      </c>
      <c r="E18" s="36">
        <v>2688</v>
      </c>
      <c r="F18" s="37">
        <v>-8.4499999999999993</v>
      </c>
      <c r="G18" s="10"/>
      <c r="H18" s="10"/>
      <c r="I18" s="10"/>
    </row>
    <row r="19" spans="1:9" x14ac:dyDescent="0.25">
      <c r="A19" s="32" t="s">
        <v>106</v>
      </c>
      <c r="B19" s="33">
        <v>1333</v>
      </c>
      <c r="C19" s="33">
        <v>4113</v>
      </c>
      <c r="D19" s="33">
        <v>7768</v>
      </c>
      <c r="E19" s="33">
        <v>12975</v>
      </c>
      <c r="F19" s="34">
        <v>67.040000000000006</v>
      </c>
      <c r="G19" s="10"/>
      <c r="H19" s="10"/>
      <c r="I19" s="10"/>
    </row>
    <row r="20" spans="1:9" x14ac:dyDescent="0.25">
      <c r="A20" s="35" t="s">
        <v>107</v>
      </c>
      <c r="B20" s="36">
        <v>4611</v>
      </c>
      <c r="C20" s="36">
        <v>4458</v>
      </c>
      <c r="D20" s="36">
        <v>32130</v>
      </c>
      <c r="E20" s="36">
        <v>23632</v>
      </c>
      <c r="F20" s="37">
        <v>-26.45</v>
      </c>
      <c r="G20" s="10"/>
      <c r="H20" s="10"/>
      <c r="I20" s="10"/>
    </row>
    <row r="21" spans="1:9" x14ac:dyDescent="0.25">
      <c r="A21" s="32" t="s">
        <v>108</v>
      </c>
      <c r="B21" s="33">
        <v>6366</v>
      </c>
      <c r="C21" s="33">
        <v>6891</v>
      </c>
      <c r="D21" s="33">
        <v>38112</v>
      </c>
      <c r="E21" s="33">
        <v>39621</v>
      </c>
      <c r="F21" s="34">
        <v>3.96</v>
      </c>
      <c r="G21" s="10"/>
      <c r="H21" s="10"/>
      <c r="I21" s="10"/>
    </row>
    <row r="22" spans="1:9" x14ac:dyDescent="0.25">
      <c r="A22" s="35" t="s">
        <v>109</v>
      </c>
      <c r="B22" s="36">
        <v>96002</v>
      </c>
      <c r="C22" s="36">
        <v>100337</v>
      </c>
      <c r="D22" s="36">
        <v>585972</v>
      </c>
      <c r="E22" s="36">
        <v>579714</v>
      </c>
      <c r="F22" s="37">
        <v>-1.07</v>
      </c>
      <c r="G22" s="10"/>
      <c r="H22" s="10"/>
      <c r="I22" s="10"/>
    </row>
    <row r="23" spans="1:9" x14ac:dyDescent="0.25">
      <c r="A23" s="32" t="s">
        <v>110</v>
      </c>
      <c r="B23" s="33">
        <v>7850</v>
      </c>
      <c r="C23" s="33">
        <v>17363</v>
      </c>
      <c r="D23" s="33">
        <v>90027</v>
      </c>
      <c r="E23" s="33">
        <v>165275</v>
      </c>
      <c r="F23" s="34">
        <v>83.58</v>
      </c>
      <c r="G23" s="10"/>
      <c r="H23" s="10"/>
      <c r="I23" s="10"/>
    </row>
    <row r="24" spans="1:9" x14ac:dyDescent="0.25">
      <c r="A24" s="35" t="s">
        <v>111</v>
      </c>
      <c r="B24" s="36">
        <v>4167</v>
      </c>
      <c r="C24" s="36">
        <v>3930</v>
      </c>
      <c r="D24" s="36">
        <v>19883</v>
      </c>
      <c r="E24" s="36">
        <v>21369</v>
      </c>
      <c r="F24" s="37">
        <v>7.48</v>
      </c>
      <c r="G24" s="10"/>
      <c r="H24" s="10"/>
      <c r="I24" s="10"/>
    </row>
    <row r="25" spans="1:9" x14ac:dyDescent="0.25">
      <c r="A25" s="32" t="s">
        <v>112</v>
      </c>
      <c r="B25" s="33">
        <v>713</v>
      </c>
      <c r="C25" s="33">
        <v>509</v>
      </c>
      <c r="D25" s="33">
        <v>4326</v>
      </c>
      <c r="E25" s="33">
        <v>2953</v>
      </c>
      <c r="F25" s="34">
        <v>-31.74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32406</v>
      </c>
      <c r="C28" s="36">
        <v>40308</v>
      </c>
      <c r="D28" s="36">
        <v>204096</v>
      </c>
      <c r="E28" s="36">
        <v>228207</v>
      </c>
      <c r="F28" s="37">
        <v>11.81</v>
      </c>
      <c r="G28" s="10"/>
      <c r="H28" s="10"/>
      <c r="I28" s="10"/>
    </row>
    <row r="29" spans="1:9" x14ac:dyDescent="0.25">
      <c r="A29" s="32" t="s">
        <v>116</v>
      </c>
      <c r="B29" s="33">
        <v>3860</v>
      </c>
      <c r="C29" s="33">
        <v>2645</v>
      </c>
      <c r="D29" s="33">
        <v>18746</v>
      </c>
      <c r="E29" s="33">
        <v>16068</v>
      </c>
      <c r="F29" s="34">
        <v>-14.29</v>
      </c>
      <c r="G29" s="10"/>
      <c r="H29" s="10"/>
      <c r="I29" s="10"/>
    </row>
    <row r="30" spans="1:9" x14ac:dyDescent="0.25">
      <c r="A30" s="35" t="s">
        <v>117</v>
      </c>
      <c r="B30" s="36">
        <v>11363</v>
      </c>
      <c r="C30" s="36">
        <v>13681</v>
      </c>
      <c r="D30" s="36">
        <v>62182</v>
      </c>
      <c r="E30" s="36">
        <v>66497</v>
      </c>
      <c r="F30" s="37">
        <v>6.94</v>
      </c>
      <c r="G30" s="10"/>
      <c r="H30" s="10"/>
      <c r="I30" s="10"/>
    </row>
    <row r="31" spans="1:9" x14ac:dyDescent="0.25">
      <c r="A31" s="32" t="s">
        <v>118</v>
      </c>
      <c r="B31" s="33">
        <v>3863</v>
      </c>
      <c r="C31" s="33">
        <v>6275</v>
      </c>
      <c r="D31" s="33">
        <v>23556</v>
      </c>
      <c r="E31" s="33">
        <v>54875</v>
      </c>
      <c r="F31" s="34">
        <v>132.94999999999999</v>
      </c>
      <c r="G31" s="10"/>
      <c r="H31" s="10"/>
      <c r="I31" s="10"/>
    </row>
    <row r="32" spans="1:9" x14ac:dyDescent="0.25">
      <c r="A32" s="35" t="s">
        <v>119</v>
      </c>
      <c r="B32" s="36">
        <v>493337</v>
      </c>
      <c r="C32" s="36">
        <v>459294</v>
      </c>
      <c r="D32" s="36">
        <v>2819645</v>
      </c>
      <c r="E32" s="36">
        <v>2644556</v>
      </c>
      <c r="F32" s="37">
        <v>-6.21</v>
      </c>
      <c r="G32" s="10"/>
      <c r="H32" s="10"/>
      <c r="I32" s="10"/>
    </row>
    <row r="33" spans="1:9" x14ac:dyDescent="0.25">
      <c r="A33" s="32" t="s">
        <v>120</v>
      </c>
      <c r="B33" s="33">
        <v>18715</v>
      </c>
      <c r="C33" s="33">
        <v>18958</v>
      </c>
      <c r="D33" s="33">
        <v>99732</v>
      </c>
      <c r="E33" s="33">
        <v>113176</v>
      </c>
      <c r="F33" s="34">
        <v>13.48</v>
      </c>
      <c r="G33" s="10"/>
      <c r="H33" s="10"/>
      <c r="I33" s="10"/>
    </row>
    <row r="34" spans="1:9" x14ac:dyDescent="0.25">
      <c r="A34" s="35" t="s">
        <v>121</v>
      </c>
      <c r="B34" s="36">
        <v>2683</v>
      </c>
      <c r="C34" s="36">
        <v>3198</v>
      </c>
      <c r="D34" s="36">
        <v>16416</v>
      </c>
      <c r="E34" s="36">
        <v>17434</v>
      </c>
      <c r="F34" s="37">
        <v>6.2</v>
      </c>
      <c r="G34" s="10"/>
      <c r="H34" s="10"/>
      <c r="I34" s="10"/>
    </row>
    <row r="35" spans="1:9" x14ac:dyDescent="0.25">
      <c r="A35" s="38" t="s">
        <v>122</v>
      </c>
      <c r="B35" s="39">
        <v>1478879</v>
      </c>
      <c r="C35" s="39">
        <v>1478390</v>
      </c>
      <c r="D35" s="39">
        <v>8749085</v>
      </c>
      <c r="E35" s="39">
        <v>8754338</v>
      </c>
      <c r="F35" s="40">
        <v>0.06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F2F17-6879-4AAA-9082-220315191D7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141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16</v>
      </c>
      <c r="C8" s="36">
        <v>28</v>
      </c>
      <c r="D8" s="36">
        <v>725</v>
      </c>
      <c r="E8" s="36">
        <v>1256</v>
      </c>
      <c r="F8" s="37">
        <v>73.36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8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344995</v>
      </c>
      <c r="C11" s="33">
        <v>311378</v>
      </c>
      <c r="D11" s="33">
        <v>2002112</v>
      </c>
      <c r="E11" s="33">
        <v>1955820</v>
      </c>
      <c r="F11" s="34">
        <v>-2.31</v>
      </c>
      <c r="G11" s="10"/>
      <c r="H11" s="10"/>
      <c r="I11" s="10"/>
    </row>
    <row r="12" spans="1:12" x14ac:dyDescent="0.25">
      <c r="A12" s="35" t="s">
        <v>99</v>
      </c>
      <c r="B12" s="36">
        <v>1301</v>
      </c>
      <c r="C12" s="36">
        <v>2651</v>
      </c>
      <c r="D12" s="36">
        <v>26931</v>
      </c>
      <c r="E12" s="36">
        <v>19233</v>
      </c>
      <c r="F12" s="37">
        <v>-28.59</v>
      </c>
      <c r="G12" s="10"/>
      <c r="H12" s="10"/>
      <c r="I12" s="10"/>
    </row>
    <row r="13" spans="1:12" x14ac:dyDescent="0.25">
      <c r="A13" s="32" t="s">
        <v>100</v>
      </c>
      <c r="B13" s="33">
        <v>4</v>
      </c>
      <c r="C13" s="33">
        <v>4</v>
      </c>
      <c r="D13" s="33">
        <v>6</v>
      </c>
      <c r="E13" s="33">
        <v>4</v>
      </c>
      <c r="F13" s="34">
        <v>-33.33</v>
      </c>
      <c r="G13" s="10"/>
      <c r="H13" s="10"/>
      <c r="I13" s="10"/>
    </row>
    <row r="14" spans="1:12" x14ac:dyDescent="0.25">
      <c r="A14" s="35" t="s">
        <v>101</v>
      </c>
      <c r="B14" s="36">
        <v>122765</v>
      </c>
      <c r="C14" s="36">
        <v>126747</v>
      </c>
      <c r="D14" s="36">
        <v>788105</v>
      </c>
      <c r="E14" s="36">
        <v>813495</v>
      </c>
      <c r="F14" s="37">
        <v>3.22</v>
      </c>
      <c r="G14" s="10"/>
      <c r="H14" s="10"/>
      <c r="I14" s="10"/>
    </row>
    <row r="15" spans="1:12" x14ac:dyDescent="0.25">
      <c r="A15" s="32" t="s">
        <v>102</v>
      </c>
      <c r="B15" s="33">
        <v>86</v>
      </c>
      <c r="C15" s="33">
        <v>800</v>
      </c>
      <c r="D15" s="33">
        <v>1075</v>
      </c>
      <c r="E15" s="33">
        <v>1549</v>
      </c>
      <c r="F15" s="34">
        <v>44.11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60</v>
      </c>
      <c r="D16" s="36">
        <v>47</v>
      </c>
      <c r="E16" s="36">
        <v>356</v>
      </c>
      <c r="F16" s="37">
        <v>657.45</v>
      </c>
      <c r="G16" s="10"/>
      <c r="H16" s="10"/>
      <c r="I16" s="10"/>
    </row>
    <row r="17" spans="1:9" x14ac:dyDescent="0.25">
      <c r="A17" s="32" t="s">
        <v>104</v>
      </c>
      <c r="B17" s="33">
        <v>151</v>
      </c>
      <c r="C17" s="33">
        <v>361</v>
      </c>
      <c r="D17" s="33">
        <v>2263</v>
      </c>
      <c r="E17" s="33">
        <v>1664</v>
      </c>
      <c r="F17" s="34">
        <v>-26.47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167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3</v>
      </c>
      <c r="C20" s="36">
        <v>44</v>
      </c>
      <c r="D20" s="36">
        <v>35</v>
      </c>
      <c r="E20" s="36">
        <v>674</v>
      </c>
      <c r="F20" s="37">
        <v>1825.71</v>
      </c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2</v>
      </c>
      <c r="D21" s="33">
        <v>116</v>
      </c>
      <c r="E21" s="33">
        <v>4</v>
      </c>
      <c r="F21" s="34">
        <v>-96.34</v>
      </c>
      <c r="G21" s="10"/>
      <c r="H21" s="10"/>
      <c r="I21" s="10"/>
    </row>
    <row r="22" spans="1:9" x14ac:dyDescent="0.25">
      <c r="A22" s="35" t="s">
        <v>109</v>
      </c>
      <c r="B22" s="36">
        <v>52552</v>
      </c>
      <c r="C22" s="36">
        <v>49850</v>
      </c>
      <c r="D22" s="36">
        <v>338704</v>
      </c>
      <c r="E22" s="36">
        <v>294251</v>
      </c>
      <c r="F22" s="37">
        <v>-13.12</v>
      </c>
      <c r="G22" s="10"/>
      <c r="H22" s="10"/>
      <c r="I22" s="10"/>
    </row>
    <row r="23" spans="1:9" x14ac:dyDescent="0.25">
      <c r="A23" s="32" t="s">
        <v>110</v>
      </c>
      <c r="B23" s="33">
        <v>5396</v>
      </c>
      <c r="C23" s="33">
        <v>13876</v>
      </c>
      <c r="D23" s="33">
        <v>77407</v>
      </c>
      <c r="E23" s="33">
        <v>151315</v>
      </c>
      <c r="F23" s="34">
        <v>95.48</v>
      </c>
      <c r="G23" s="10"/>
      <c r="H23" s="10"/>
      <c r="I23" s="10"/>
    </row>
    <row r="24" spans="1:9" x14ac:dyDescent="0.25">
      <c r="A24" s="35" t="s">
        <v>111</v>
      </c>
      <c r="B24" s="36">
        <v>344</v>
      </c>
      <c r="C24" s="36">
        <v>2</v>
      </c>
      <c r="D24" s="36">
        <v>1641</v>
      </c>
      <c r="E24" s="36">
        <v>277</v>
      </c>
      <c r="F24" s="37">
        <v>-83.12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4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1781</v>
      </c>
      <c r="C28" s="36">
        <v>4053</v>
      </c>
      <c r="D28" s="36">
        <v>21315</v>
      </c>
      <c r="E28" s="36">
        <v>27971</v>
      </c>
      <c r="F28" s="37">
        <v>31.23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5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48</v>
      </c>
      <c r="C31" s="33">
        <v>342</v>
      </c>
      <c r="D31" s="33">
        <v>98</v>
      </c>
      <c r="E31" s="33">
        <v>23700</v>
      </c>
      <c r="F31" s="34">
        <v>24083.16</v>
      </c>
      <c r="G31" s="10"/>
      <c r="H31" s="10"/>
      <c r="I31" s="10"/>
    </row>
    <row r="32" spans="1:9" x14ac:dyDescent="0.25">
      <c r="A32" s="35" t="s">
        <v>119</v>
      </c>
      <c r="B32" s="36">
        <v>260140</v>
      </c>
      <c r="C32" s="36">
        <v>205052</v>
      </c>
      <c r="D32" s="36">
        <v>1483104</v>
      </c>
      <c r="E32" s="36">
        <v>1295249</v>
      </c>
      <c r="F32" s="37">
        <v>-12.67</v>
      </c>
      <c r="G32" s="10"/>
      <c r="H32" s="10"/>
      <c r="I32" s="10"/>
    </row>
    <row r="33" spans="1:9" x14ac:dyDescent="0.25">
      <c r="A33" s="32" t="s">
        <v>120</v>
      </c>
      <c r="B33" s="33">
        <v>736</v>
      </c>
      <c r="C33" s="33">
        <v>1023</v>
      </c>
      <c r="D33" s="33">
        <v>3833</v>
      </c>
      <c r="E33" s="33">
        <v>7121</v>
      </c>
      <c r="F33" s="34">
        <v>85.78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9</v>
      </c>
      <c r="D34" s="36">
        <v>9</v>
      </c>
      <c r="E34" s="36">
        <v>209</v>
      </c>
      <c r="F34" s="37">
        <v>2361.7600000000002</v>
      </c>
      <c r="G34" s="10"/>
      <c r="H34" s="10"/>
      <c r="I34" s="10"/>
    </row>
    <row r="35" spans="1:9" x14ac:dyDescent="0.25">
      <c r="A35" s="38" t="s">
        <v>122</v>
      </c>
      <c r="B35" s="39">
        <v>790318</v>
      </c>
      <c r="C35" s="39">
        <v>716281</v>
      </c>
      <c r="D35" s="39">
        <v>4747528</v>
      </c>
      <c r="E35" s="39">
        <v>4594327</v>
      </c>
      <c r="F35" s="40">
        <v>-3.23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81696-E5DA-45BD-A8EE-FAC14E6C73B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142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10481</v>
      </c>
      <c r="C8" s="36">
        <v>15652</v>
      </c>
      <c r="D8" s="36">
        <v>62807</v>
      </c>
      <c r="E8" s="36">
        <v>90524</v>
      </c>
      <c r="F8" s="37">
        <v>44.13</v>
      </c>
      <c r="G8" s="10"/>
      <c r="H8" s="10"/>
      <c r="I8" s="10"/>
    </row>
    <row r="9" spans="1:12" x14ac:dyDescent="0.25">
      <c r="A9" s="32" t="s">
        <v>96</v>
      </c>
      <c r="B9" s="33">
        <v>526</v>
      </c>
      <c r="C9" s="33">
        <v>291</v>
      </c>
      <c r="D9" s="33">
        <v>2057</v>
      </c>
      <c r="E9" s="33">
        <v>1630</v>
      </c>
      <c r="F9" s="34">
        <v>-20.79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6</v>
      </c>
      <c r="C11" s="33">
        <v>6</v>
      </c>
      <c r="D11" s="33">
        <v>138</v>
      </c>
      <c r="E11" s="33">
        <v>134</v>
      </c>
      <c r="F11" s="34">
        <v>-2.9</v>
      </c>
      <c r="G11" s="10"/>
      <c r="H11" s="10"/>
      <c r="I11" s="10"/>
    </row>
    <row r="12" spans="1:12" x14ac:dyDescent="0.25">
      <c r="A12" s="35" t="s">
        <v>99</v>
      </c>
      <c r="B12" s="36">
        <v>9310</v>
      </c>
      <c r="C12" s="36">
        <v>13565</v>
      </c>
      <c r="D12" s="36">
        <v>56177</v>
      </c>
      <c r="E12" s="36">
        <v>75968</v>
      </c>
      <c r="F12" s="37">
        <v>35.229999999999997</v>
      </c>
      <c r="G12" s="10"/>
      <c r="H12" s="10"/>
      <c r="I12" s="10"/>
    </row>
    <row r="13" spans="1:12" x14ac:dyDescent="0.25">
      <c r="A13" s="32" t="s">
        <v>100</v>
      </c>
      <c r="B13" s="33">
        <v>10627</v>
      </c>
      <c r="C13" s="33">
        <v>9414</v>
      </c>
      <c r="D13" s="33">
        <v>49241</v>
      </c>
      <c r="E13" s="33">
        <v>49783</v>
      </c>
      <c r="F13" s="34">
        <v>1.1000000000000001</v>
      </c>
      <c r="G13" s="10"/>
      <c r="H13" s="10"/>
      <c r="I13" s="10"/>
    </row>
    <row r="14" spans="1:12" x14ac:dyDescent="0.25">
      <c r="A14" s="35" t="s">
        <v>101</v>
      </c>
      <c r="B14" s="36">
        <v>18822</v>
      </c>
      <c r="C14" s="36">
        <v>16998</v>
      </c>
      <c r="D14" s="36">
        <v>115268</v>
      </c>
      <c r="E14" s="36">
        <v>97764</v>
      </c>
      <c r="F14" s="37">
        <v>-15.19</v>
      </c>
      <c r="G14" s="10"/>
      <c r="H14" s="10"/>
      <c r="I14" s="10"/>
    </row>
    <row r="15" spans="1:12" x14ac:dyDescent="0.25">
      <c r="A15" s="32" t="s">
        <v>102</v>
      </c>
      <c r="B15" s="33">
        <v>3764</v>
      </c>
      <c r="C15" s="33">
        <v>3854</v>
      </c>
      <c r="D15" s="33">
        <v>22429</v>
      </c>
      <c r="E15" s="33">
        <v>21056</v>
      </c>
      <c r="F15" s="34">
        <v>-6.12</v>
      </c>
      <c r="G15" s="10"/>
      <c r="H15" s="10"/>
      <c r="I15" s="10"/>
    </row>
    <row r="16" spans="1:12" x14ac:dyDescent="0.25">
      <c r="A16" s="35" t="s">
        <v>103</v>
      </c>
      <c r="B16" s="36">
        <v>624</v>
      </c>
      <c r="C16" s="36">
        <v>1479</v>
      </c>
      <c r="D16" s="36">
        <v>3186</v>
      </c>
      <c r="E16" s="36">
        <v>6688</v>
      </c>
      <c r="F16" s="37">
        <v>109.92</v>
      </c>
      <c r="G16" s="10"/>
      <c r="H16" s="10"/>
      <c r="I16" s="10"/>
    </row>
    <row r="17" spans="1:9" x14ac:dyDescent="0.25">
      <c r="A17" s="32" t="s">
        <v>104</v>
      </c>
      <c r="B17" s="33">
        <v>684</v>
      </c>
      <c r="C17" s="33">
        <v>301</v>
      </c>
      <c r="D17" s="33">
        <v>4014</v>
      </c>
      <c r="E17" s="33">
        <v>1351</v>
      </c>
      <c r="F17" s="34">
        <v>-66.34</v>
      </c>
      <c r="G17" s="10"/>
      <c r="H17" s="10"/>
      <c r="I17" s="10"/>
    </row>
    <row r="18" spans="1:9" x14ac:dyDescent="0.25">
      <c r="A18" s="35" t="s">
        <v>105</v>
      </c>
      <c r="B18" s="36">
        <v>493</v>
      </c>
      <c r="C18" s="36">
        <v>450</v>
      </c>
      <c r="D18" s="36">
        <v>2876</v>
      </c>
      <c r="E18" s="36">
        <v>2634</v>
      </c>
      <c r="F18" s="37">
        <v>-8.41</v>
      </c>
      <c r="G18" s="10"/>
      <c r="H18" s="10"/>
      <c r="I18" s="10"/>
    </row>
    <row r="19" spans="1:9" x14ac:dyDescent="0.25">
      <c r="A19" s="32" t="s">
        <v>106</v>
      </c>
      <c r="B19" s="33">
        <v>79</v>
      </c>
      <c r="C19" s="33">
        <v>1282</v>
      </c>
      <c r="D19" s="33">
        <v>425</v>
      </c>
      <c r="E19" s="33">
        <v>3324</v>
      </c>
      <c r="F19" s="34">
        <v>682.06</v>
      </c>
      <c r="G19" s="10"/>
      <c r="H19" s="10"/>
      <c r="I19" s="10"/>
    </row>
    <row r="20" spans="1:9" x14ac:dyDescent="0.25">
      <c r="A20" s="35" t="s">
        <v>107</v>
      </c>
      <c r="B20" s="36">
        <v>573</v>
      </c>
      <c r="C20" s="36">
        <v>697</v>
      </c>
      <c r="D20" s="36">
        <v>3701</v>
      </c>
      <c r="E20" s="36">
        <v>3410</v>
      </c>
      <c r="F20" s="37">
        <v>-7.86</v>
      </c>
      <c r="G20" s="10"/>
      <c r="H20" s="10"/>
      <c r="I20" s="10"/>
    </row>
    <row r="21" spans="1:9" x14ac:dyDescent="0.25">
      <c r="A21" s="32" t="s">
        <v>108</v>
      </c>
      <c r="B21" s="33">
        <v>5082</v>
      </c>
      <c r="C21" s="33">
        <v>5875</v>
      </c>
      <c r="D21" s="33">
        <v>31174</v>
      </c>
      <c r="E21" s="33">
        <v>33963</v>
      </c>
      <c r="F21" s="34">
        <v>8.9499999999999993</v>
      </c>
      <c r="G21" s="10"/>
      <c r="H21" s="10"/>
      <c r="I21" s="10"/>
    </row>
    <row r="22" spans="1:9" x14ac:dyDescent="0.25">
      <c r="A22" s="35" t="s">
        <v>109</v>
      </c>
      <c r="B22" s="36">
        <v>37839</v>
      </c>
      <c r="C22" s="36">
        <v>45045</v>
      </c>
      <c r="D22" s="36">
        <v>216264</v>
      </c>
      <c r="E22" s="36">
        <v>251000</v>
      </c>
      <c r="F22" s="37">
        <v>16.059999999999999</v>
      </c>
      <c r="G22" s="10"/>
      <c r="H22" s="10"/>
      <c r="I22" s="10"/>
    </row>
    <row r="23" spans="1:9" x14ac:dyDescent="0.25">
      <c r="A23" s="32" t="s">
        <v>110</v>
      </c>
      <c r="B23" s="33">
        <v>884</v>
      </c>
      <c r="C23" s="33">
        <v>974</v>
      </c>
      <c r="D23" s="33">
        <v>5120</v>
      </c>
      <c r="E23" s="33">
        <v>3795</v>
      </c>
      <c r="F23" s="34">
        <v>-25.88</v>
      </c>
      <c r="G23" s="10"/>
      <c r="H23" s="10"/>
      <c r="I23" s="10"/>
    </row>
    <row r="24" spans="1:9" x14ac:dyDescent="0.25">
      <c r="A24" s="35" t="s">
        <v>111</v>
      </c>
      <c r="B24" s="36">
        <v>87</v>
      </c>
      <c r="C24" s="36">
        <v>349</v>
      </c>
      <c r="D24" s="36">
        <v>571</v>
      </c>
      <c r="E24" s="36">
        <v>1237</v>
      </c>
      <c r="F24" s="37">
        <v>116.69</v>
      </c>
      <c r="G24" s="10"/>
      <c r="H24" s="10"/>
      <c r="I24" s="10"/>
    </row>
    <row r="25" spans="1:9" x14ac:dyDescent="0.25">
      <c r="A25" s="32" t="s">
        <v>112</v>
      </c>
      <c r="B25" s="33">
        <v>708</v>
      </c>
      <c r="C25" s="33">
        <v>508</v>
      </c>
      <c r="D25" s="33">
        <v>4285</v>
      </c>
      <c r="E25" s="33">
        <v>2930</v>
      </c>
      <c r="F25" s="34">
        <v>-31.63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28664</v>
      </c>
      <c r="C28" s="36">
        <v>33343</v>
      </c>
      <c r="D28" s="36">
        <v>167011</v>
      </c>
      <c r="E28" s="36">
        <v>181006</v>
      </c>
      <c r="F28" s="37">
        <v>8.3800000000000008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11276</v>
      </c>
      <c r="C30" s="36">
        <v>13575</v>
      </c>
      <c r="D30" s="36">
        <v>61495</v>
      </c>
      <c r="E30" s="36">
        <v>65761</v>
      </c>
      <c r="F30" s="37">
        <v>6.94</v>
      </c>
      <c r="G30" s="10"/>
      <c r="H30" s="10"/>
      <c r="I30" s="10"/>
    </row>
    <row r="31" spans="1:9" x14ac:dyDescent="0.25">
      <c r="A31" s="32" t="s">
        <v>118</v>
      </c>
      <c r="B31" s="33">
        <v>561</v>
      </c>
      <c r="C31" s="33">
        <v>1238</v>
      </c>
      <c r="D31" s="33">
        <v>4072</v>
      </c>
      <c r="E31" s="33">
        <v>4911</v>
      </c>
      <c r="F31" s="34">
        <v>20.6</v>
      </c>
      <c r="G31" s="10"/>
      <c r="H31" s="10"/>
      <c r="I31" s="10"/>
    </row>
    <row r="32" spans="1:9" x14ac:dyDescent="0.25">
      <c r="A32" s="35" t="s">
        <v>119</v>
      </c>
      <c r="B32" s="36">
        <v>18480</v>
      </c>
      <c r="C32" s="36">
        <v>17793</v>
      </c>
      <c r="D32" s="36">
        <v>104838</v>
      </c>
      <c r="E32" s="36">
        <v>105535</v>
      </c>
      <c r="F32" s="37">
        <v>0.66</v>
      </c>
      <c r="G32" s="10"/>
      <c r="H32" s="10"/>
      <c r="I32" s="10"/>
    </row>
    <row r="33" spans="1:9" x14ac:dyDescent="0.25">
      <c r="A33" s="32" t="s">
        <v>120</v>
      </c>
      <c r="B33" s="33">
        <v>1062</v>
      </c>
      <c r="C33" s="33">
        <v>1945</v>
      </c>
      <c r="D33" s="33">
        <v>7059</v>
      </c>
      <c r="E33" s="33">
        <v>10079</v>
      </c>
      <c r="F33" s="34">
        <v>42.78</v>
      </c>
      <c r="G33" s="10"/>
      <c r="H33" s="10"/>
      <c r="I33" s="10"/>
    </row>
    <row r="34" spans="1:9" x14ac:dyDescent="0.25">
      <c r="A34" s="35" t="s">
        <v>121</v>
      </c>
      <c r="B34" s="36">
        <v>2582</v>
      </c>
      <c r="C34" s="36">
        <v>3008</v>
      </c>
      <c r="D34" s="36">
        <v>15788</v>
      </c>
      <c r="E34" s="36">
        <v>16056</v>
      </c>
      <c r="F34" s="37">
        <v>1.7</v>
      </c>
      <c r="G34" s="10"/>
      <c r="H34" s="10"/>
      <c r="I34" s="10"/>
    </row>
    <row r="35" spans="1:9" x14ac:dyDescent="0.25">
      <c r="A35" s="38" t="s">
        <v>122</v>
      </c>
      <c r="B35" s="39">
        <v>163213</v>
      </c>
      <c r="C35" s="39">
        <v>187641</v>
      </c>
      <c r="D35" s="39">
        <v>939994</v>
      </c>
      <c r="E35" s="39">
        <v>1030537</v>
      </c>
      <c r="F35" s="40">
        <v>9.6300000000000008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143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7231F-361C-4966-B381-E1F996D7266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5</v>
      </c>
      <c r="D7" s="33">
        <v>0</v>
      </c>
      <c r="E7" s="33">
        <v>8</v>
      </c>
      <c r="F7" s="44"/>
      <c r="G7" s="10"/>
      <c r="H7" s="10"/>
      <c r="I7" s="10"/>
    </row>
    <row r="8" spans="1:12" x14ac:dyDescent="0.25">
      <c r="A8" s="35" t="s">
        <v>95</v>
      </c>
      <c r="B8" s="36">
        <v>2159</v>
      </c>
      <c r="C8" s="36">
        <v>2053</v>
      </c>
      <c r="D8" s="36">
        <v>11449</v>
      </c>
      <c r="E8" s="36">
        <v>14056</v>
      </c>
      <c r="F8" s="37">
        <v>22.77</v>
      </c>
      <c r="G8" s="10"/>
      <c r="H8" s="10"/>
      <c r="I8" s="10"/>
    </row>
    <row r="9" spans="1:12" x14ac:dyDescent="0.25">
      <c r="A9" s="32" t="s">
        <v>96</v>
      </c>
      <c r="B9" s="33">
        <v>1843</v>
      </c>
      <c r="C9" s="33">
        <v>2170</v>
      </c>
      <c r="D9" s="33">
        <v>11923</v>
      </c>
      <c r="E9" s="33">
        <v>13177</v>
      </c>
      <c r="F9" s="34">
        <v>10.51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18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55524</v>
      </c>
      <c r="C11" s="33">
        <v>78234</v>
      </c>
      <c r="D11" s="33">
        <v>333080</v>
      </c>
      <c r="E11" s="33">
        <v>386794</v>
      </c>
      <c r="F11" s="34">
        <v>16.13</v>
      </c>
      <c r="G11" s="10"/>
      <c r="H11" s="10"/>
      <c r="I11" s="10"/>
    </row>
    <row r="12" spans="1:12" x14ac:dyDescent="0.25">
      <c r="A12" s="35" t="s">
        <v>99</v>
      </c>
      <c r="B12" s="36">
        <v>2771</v>
      </c>
      <c r="C12" s="36">
        <v>3223</v>
      </c>
      <c r="D12" s="36">
        <v>19537</v>
      </c>
      <c r="E12" s="36">
        <v>16371</v>
      </c>
      <c r="F12" s="37">
        <v>-16.21</v>
      </c>
      <c r="G12" s="10"/>
      <c r="H12" s="10"/>
      <c r="I12" s="10"/>
    </row>
    <row r="13" spans="1:12" x14ac:dyDescent="0.25">
      <c r="A13" s="32" t="s">
        <v>100</v>
      </c>
      <c r="B13" s="33">
        <v>3</v>
      </c>
      <c r="C13" s="33">
        <v>8</v>
      </c>
      <c r="D13" s="33">
        <v>7</v>
      </c>
      <c r="E13" s="33">
        <v>20</v>
      </c>
      <c r="F13" s="34">
        <v>185.71</v>
      </c>
      <c r="G13" s="10"/>
      <c r="H13" s="10"/>
      <c r="I13" s="10"/>
    </row>
    <row r="14" spans="1:12" x14ac:dyDescent="0.25">
      <c r="A14" s="35" t="s">
        <v>101</v>
      </c>
      <c r="B14" s="36">
        <v>144218</v>
      </c>
      <c r="C14" s="36">
        <v>150210</v>
      </c>
      <c r="D14" s="36">
        <v>887632</v>
      </c>
      <c r="E14" s="36">
        <v>894770</v>
      </c>
      <c r="F14" s="37">
        <v>0.8</v>
      </c>
      <c r="G14" s="10"/>
      <c r="H14" s="10"/>
      <c r="I14" s="10"/>
    </row>
    <row r="15" spans="1:12" x14ac:dyDescent="0.25">
      <c r="A15" s="32" t="s">
        <v>102</v>
      </c>
      <c r="B15" s="33">
        <v>46148</v>
      </c>
      <c r="C15" s="33">
        <v>44399</v>
      </c>
      <c r="D15" s="33">
        <v>244329</v>
      </c>
      <c r="E15" s="33">
        <v>231561</v>
      </c>
      <c r="F15" s="34">
        <v>-5.23</v>
      </c>
      <c r="G15" s="10"/>
      <c r="H15" s="10"/>
      <c r="I15" s="10"/>
    </row>
    <row r="16" spans="1:12" x14ac:dyDescent="0.25">
      <c r="A16" s="35" t="s">
        <v>103</v>
      </c>
      <c r="B16" s="36">
        <v>2919</v>
      </c>
      <c r="C16" s="36">
        <v>3344</v>
      </c>
      <c r="D16" s="36">
        <v>19276</v>
      </c>
      <c r="E16" s="36">
        <v>18101</v>
      </c>
      <c r="F16" s="37">
        <v>-6.09</v>
      </c>
      <c r="G16" s="10"/>
      <c r="H16" s="10"/>
      <c r="I16" s="10"/>
    </row>
    <row r="17" spans="1:9" x14ac:dyDescent="0.25">
      <c r="A17" s="32" t="s">
        <v>104</v>
      </c>
      <c r="B17" s="33">
        <v>11371</v>
      </c>
      <c r="C17" s="33">
        <v>8732</v>
      </c>
      <c r="D17" s="33">
        <v>59730</v>
      </c>
      <c r="E17" s="33">
        <v>52161</v>
      </c>
      <c r="F17" s="34">
        <v>-12.67</v>
      </c>
      <c r="G17" s="10"/>
      <c r="H17" s="10"/>
      <c r="I17" s="10"/>
    </row>
    <row r="18" spans="1:9" x14ac:dyDescent="0.25">
      <c r="A18" s="35" t="s">
        <v>105</v>
      </c>
      <c r="B18" s="36">
        <v>3</v>
      </c>
      <c r="C18" s="36">
        <v>14</v>
      </c>
      <c r="D18" s="36">
        <v>60</v>
      </c>
      <c r="E18" s="36">
        <v>54</v>
      </c>
      <c r="F18" s="37">
        <v>-10</v>
      </c>
      <c r="G18" s="10"/>
      <c r="H18" s="10"/>
      <c r="I18" s="10"/>
    </row>
    <row r="19" spans="1:9" x14ac:dyDescent="0.25">
      <c r="A19" s="32" t="s">
        <v>106</v>
      </c>
      <c r="B19" s="33">
        <v>1254</v>
      </c>
      <c r="C19" s="33">
        <v>2831</v>
      </c>
      <c r="D19" s="33">
        <v>7343</v>
      </c>
      <c r="E19" s="33">
        <v>9484</v>
      </c>
      <c r="F19" s="34">
        <v>29.16</v>
      </c>
      <c r="G19" s="10"/>
      <c r="H19" s="10"/>
      <c r="I19" s="10"/>
    </row>
    <row r="20" spans="1:9" x14ac:dyDescent="0.25">
      <c r="A20" s="35" t="s">
        <v>107</v>
      </c>
      <c r="B20" s="36">
        <v>4035</v>
      </c>
      <c r="C20" s="36">
        <v>3717</v>
      </c>
      <c r="D20" s="36">
        <v>28394</v>
      </c>
      <c r="E20" s="36">
        <v>19548</v>
      </c>
      <c r="F20" s="37">
        <v>-31.15</v>
      </c>
      <c r="G20" s="10"/>
      <c r="H20" s="10"/>
      <c r="I20" s="10"/>
    </row>
    <row r="21" spans="1:9" x14ac:dyDescent="0.25">
      <c r="A21" s="32" t="s">
        <v>108</v>
      </c>
      <c r="B21" s="33">
        <v>1284</v>
      </c>
      <c r="C21" s="33">
        <v>1014</v>
      </c>
      <c r="D21" s="33">
        <v>6823</v>
      </c>
      <c r="E21" s="33">
        <v>5655</v>
      </c>
      <c r="F21" s="34">
        <v>-17.12</v>
      </c>
      <c r="G21" s="10"/>
      <c r="H21" s="10"/>
      <c r="I21" s="10"/>
    </row>
    <row r="22" spans="1:9" x14ac:dyDescent="0.25">
      <c r="A22" s="35" t="s">
        <v>109</v>
      </c>
      <c r="B22" s="36">
        <v>5611</v>
      </c>
      <c r="C22" s="36">
        <v>5442</v>
      </c>
      <c r="D22" s="36">
        <v>30998</v>
      </c>
      <c r="E22" s="36">
        <v>34463</v>
      </c>
      <c r="F22" s="37">
        <v>11.18</v>
      </c>
      <c r="G22" s="10"/>
      <c r="H22" s="10"/>
      <c r="I22" s="10"/>
    </row>
    <row r="23" spans="1:9" x14ac:dyDescent="0.25">
      <c r="A23" s="32" t="s">
        <v>110</v>
      </c>
      <c r="B23" s="33">
        <v>1569</v>
      </c>
      <c r="C23" s="33">
        <v>2513</v>
      </c>
      <c r="D23" s="33">
        <v>7500</v>
      </c>
      <c r="E23" s="33">
        <v>10165</v>
      </c>
      <c r="F23" s="34">
        <v>35.53</v>
      </c>
      <c r="G23" s="10"/>
      <c r="H23" s="10"/>
      <c r="I23" s="10"/>
    </row>
    <row r="24" spans="1:9" x14ac:dyDescent="0.25">
      <c r="A24" s="35" t="s">
        <v>111</v>
      </c>
      <c r="B24" s="36">
        <v>3737</v>
      </c>
      <c r="C24" s="36">
        <v>3579</v>
      </c>
      <c r="D24" s="36">
        <v>17671</v>
      </c>
      <c r="E24" s="36">
        <v>19856</v>
      </c>
      <c r="F24" s="37">
        <v>12.36</v>
      </c>
      <c r="G24" s="10"/>
      <c r="H24" s="10"/>
      <c r="I24" s="10"/>
    </row>
    <row r="25" spans="1:9" x14ac:dyDescent="0.25">
      <c r="A25" s="32" t="s">
        <v>112</v>
      </c>
      <c r="B25" s="33">
        <v>5</v>
      </c>
      <c r="C25" s="33">
        <v>1</v>
      </c>
      <c r="D25" s="33">
        <v>37</v>
      </c>
      <c r="E25" s="33">
        <v>23</v>
      </c>
      <c r="F25" s="34">
        <v>-37.840000000000003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1961</v>
      </c>
      <c r="C28" s="36">
        <v>2912</v>
      </c>
      <c r="D28" s="36">
        <v>15770</v>
      </c>
      <c r="E28" s="36">
        <v>19230</v>
      </c>
      <c r="F28" s="37">
        <v>21.94</v>
      </c>
      <c r="G28" s="10"/>
      <c r="H28" s="10"/>
      <c r="I28" s="10"/>
    </row>
    <row r="29" spans="1:9" x14ac:dyDescent="0.25">
      <c r="A29" s="32" t="s">
        <v>116</v>
      </c>
      <c r="B29" s="33">
        <v>3860</v>
      </c>
      <c r="C29" s="33">
        <v>2645</v>
      </c>
      <c r="D29" s="33">
        <v>18746</v>
      </c>
      <c r="E29" s="33">
        <v>16063</v>
      </c>
      <c r="F29" s="34">
        <v>-14.31</v>
      </c>
      <c r="G29" s="10"/>
      <c r="H29" s="10"/>
      <c r="I29" s="10"/>
    </row>
    <row r="30" spans="1:9" x14ac:dyDescent="0.25">
      <c r="A30" s="35" t="s">
        <v>117</v>
      </c>
      <c r="B30" s="36">
        <v>87</v>
      </c>
      <c r="C30" s="36">
        <v>106</v>
      </c>
      <c r="D30" s="36">
        <v>687</v>
      </c>
      <c r="E30" s="36">
        <v>736</v>
      </c>
      <c r="F30" s="37">
        <v>7.17</v>
      </c>
      <c r="G30" s="10"/>
      <c r="H30" s="10"/>
      <c r="I30" s="10"/>
    </row>
    <row r="31" spans="1:9" x14ac:dyDescent="0.25">
      <c r="A31" s="32" t="s">
        <v>118</v>
      </c>
      <c r="B31" s="33">
        <v>3254</v>
      </c>
      <c r="C31" s="33">
        <v>4695</v>
      </c>
      <c r="D31" s="33">
        <v>19386</v>
      </c>
      <c r="E31" s="33">
        <v>26264</v>
      </c>
      <c r="F31" s="34">
        <v>35.479999999999997</v>
      </c>
      <c r="G31" s="10"/>
      <c r="H31" s="10"/>
      <c r="I31" s="10"/>
    </row>
    <row r="32" spans="1:9" x14ac:dyDescent="0.25">
      <c r="A32" s="35" t="s">
        <v>119</v>
      </c>
      <c r="B32" s="36">
        <v>214717</v>
      </c>
      <c r="C32" s="36">
        <v>236449</v>
      </c>
      <c r="D32" s="36">
        <v>1231703</v>
      </c>
      <c r="E32" s="36">
        <v>1243772</v>
      </c>
      <c r="F32" s="37">
        <v>0.98</v>
      </c>
      <c r="G32" s="10"/>
      <c r="H32" s="10"/>
      <c r="I32" s="10"/>
    </row>
    <row r="33" spans="1:9" x14ac:dyDescent="0.25">
      <c r="A33" s="32" t="s">
        <v>120</v>
      </c>
      <c r="B33" s="33">
        <v>16917</v>
      </c>
      <c r="C33" s="33">
        <v>15990</v>
      </c>
      <c r="D33" s="33">
        <v>88840</v>
      </c>
      <c r="E33" s="33">
        <v>95976</v>
      </c>
      <c r="F33" s="34">
        <v>8.0299999999999994</v>
      </c>
      <c r="G33" s="10"/>
      <c r="H33" s="10"/>
      <c r="I33" s="10"/>
    </row>
    <row r="34" spans="1:9" x14ac:dyDescent="0.25">
      <c r="A34" s="35" t="s">
        <v>121</v>
      </c>
      <c r="B34" s="36">
        <v>101</v>
      </c>
      <c r="C34" s="36">
        <v>182</v>
      </c>
      <c r="D34" s="36">
        <v>620</v>
      </c>
      <c r="E34" s="36">
        <v>1169</v>
      </c>
      <c r="F34" s="37">
        <v>88.55</v>
      </c>
      <c r="G34" s="10"/>
      <c r="H34" s="10"/>
      <c r="I34" s="10"/>
    </row>
    <row r="35" spans="1:9" x14ac:dyDescent="0.25">
      <c r="A35" s="38" t="s">
        <v>122</v>
      </c>
      <c r="B35" s="39">
        <v>525349</v>
      </c>
      <c r="C35" s="39">
        <v>574468</v>
      </c>
      <c r="D35" s="39">
        <v>3061557</v>
      </c>
      <c r="E35" s="39">
        <v>3129475</v>
      </c>
      <c r="F35" s="40">
        <v>2.2200000000000002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17B7E-769D-4375-8BF0-B0FD4A1A6D3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146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5</v>
      </c>
      <c r="D7" s="33">
        <v>0</v>
      </c>
      <c r="E7" s="33">
        <v>8</v>
      </c>
      <c r="F7" s="44"/>
      <c r="G7" s="10"/>
      <c r="H7" s="10"/>
      <c r="I7" s="10"/>
    </row>
    <row r="8" spans="1:12" x14ac:dyDescent="0.25">
      <c r="A8" s="35" t="s">
        <v>95</v>
      </c>
      <c r="B8" s="36">
        <v>12640</v>
      </c>
      <c r="C8" s="36">
        <v>17704</v>
      </c>
      <c r="D8" s="36">
        <v>74256</v>
      </c>
      <c r="E8" s="36">
        <v>104580</v>
      </c>
      <c r="F8" s="37">
        <v>40.840000000000003</v>
      </c>
      <c r="G8" s="10"/>
      <c r="H8" s="10"/>
      <c r="I8" s="10"/>
    </row>
    <row r="9" spans="1:12" x14ac:dyDescent="0.25">
      <c r="A9" s="32" t="s">
        <v>96</v>
      </c>
      <c r="B9" s="33">
        <v>2369</v>
      </c>
      <c r="C9" s="33">
        <v>2461</v>
      </c>
      <c r="D9" s="33">
        <v>13981</v>
      </c>
      <c r="E9" s="33">
        <v>14806</v>
      </c>
      <c r="F9" s="34">
        <v>5.9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18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55530</v>
      </c>
      <c r="C11" s="33">
        <v>78240</v>
      </c>
      <c r="D11" s="33">
        <v>333218</v>
      </c>
      <c r="E11" s="33">
        <v>386928</v>
      </c>
      <c r="F11" s="34">
        <v>16.12</v>
      </c>
      <c r="G11" s="10"/>
      <c r="H11" s="10"/>
      <c r="I11" s="10"/>
    </row>
    <row r="12" spans="1:12" x14ac:dyDescent="0.25">
      <c r="A12" s="35" t="s">
        <v>99</v>
      </c>
      <c r="B12" s="36">
        <v>12081</v>
      </c>
      <c r="C12" s="36">
        <v>16788</v>
      </c>
      <c r="D12" s="36">
        <v>75714</v>
      </c>
      <c r="E12" s="36">
        <v>92339</v>
      </c>
      <c r="F12" s="37">
        <v>21.96</v>
      </c>
      <c r="G12" s="10"/>
      <c r="H12" s="10"/>
      <c r="I12" s="10"/>
    </row>
    <row r="13" spans="1:12" x14ac:dyDescent="0.25">
      <c r="A13" s="32" t="s">
        <v>100</v>
      </c>
      <c r="B13" s="33">
        <v>10630</v>
      </c>
      <c r="C13" s="33">
        <v>9422</v>
      </c>
      <c r="D13" s="33">
        <v>49248</v>
      </c>
      <c r="E13" s="33">
        <v>49803</v>
      </c>
      <c r="F13" s="34">
        <v>1.1299999999999999</v>
      </c>
      <c r="G13" s="10"/>
      <c r="H13" s="10"/>
      <c r="I13" s="10"/>
    </row>
    <row r="14" spans="1:12" x14ac:dyDescent="0.25">
      <c r="A14" s="35" t="s">
        <v>101</v>
      </c>
      <c r="B14" s="36">
        <v>163040</v>
      </c>
      <c r="C14" s="36">
        <v>167208</v>
      </c>
      <c r="D14" s="36">
        <v>1002900</v>
      </c>
      <c r="E14" s="36">
        <v>992534</v>
      </c>
      <c r="F14" s="37">
        <v>-1.03</v>
      </c>
      <c r="G14" s="10"/>
      <c r="H14" s="10"/>
      <c r="I14" s="10"/>
    </row>
    <row r="15" spans="1:12" x14ac:dyDescent="0.25">
      <c r="A15" s="32" t="s">
        <v>102</v>
      </c>
      <c r="B15" s="33">
        <v>49912</v>
      </c>
      <c r="C15" s="33">
        <v>48253</v>
      </c>
      <c r="D15" s="33">
        <v>266757</v>
      </c>
      <c r="E15" s="33">
        <v>252616</v>
      </c>
      <c r="F15" s="34">
        <v>-5.3</v>
      </c>
      <c r="G15" s="10"/>
      <c r="H15" s="10"/>
      <c r="I15" s="10"/>
    </row>
    <row r="16" spans="1:12" x14ac:dyDescent="0.25">
      <c r="A16" s="35" t="s">
        <v>103</v>
      </c>
      <c r="B16" s="36">
        <v>3542</v>
      </c>
      <c r="C16" s="36">
        <v>4823</v>
      </c>
      <c r="D16" s="36">
        <v>22462</v>
      </c>
      <c r="E16" s="36">
        <v>24789</v>
      </c>
      <c r="F16" s="37">
        <v>10.36</v>
      </c>
      <c r="G16" s="10"/>
      <c r="H16" s="10"/>
      <c r="I16" s="10"/>
    </row>
    <row r="17" spans="1:9" x14ac:dyDescent="0.25">
      <c r="A17" s="32" t="s">
        <v>104</v>
      </c>
      <c r="B17" s="33">
        <v>12055</v>
      </c>
      <c r="C17" s="33">
        <v>9033</v>
      </c>
      <c r="D17" s="33">
        <v>63744</v>
      </c>
      <c r="E17" s="33">
        <v>53512</v>
      </c>
      <c r="F17" s="34">
        <v>-16.05</v>
      </c>
      <c r="G17" s="10"/>
      <c r="H17" s="10"/>
      <c r="I17" s="10"/>
    </row>
    <row r="18" spans="1:9" x14ac:dyDescent="0.25">
      <c r="A18" s="35" t="s">
        <v>105</v>
      </c>
      <c r="B18" s="36">
        <v>496</v>
      </c>
      <c r="C18" s="36">
        <v>464</v>
      </c>
      <c r="D18" s="36">
        <v>2936</v>
      </c>
      <c r="E18" s="36">
        <v>2688</v>
      </c>
      <c r="F18" s="37">
        <v>-8.4499999999999993</v>
      </c>
      <c r="G18" s="10"/>
      <c r="H18" s="10"/>
      <c r="I18" s="10"/>
    </row>
    <row r="19" spans="1:9" x14ac:dyDescent="0.25">
      <c r="A19" s="32" t="s">
        <v>106</v>
      </c>
      <c r="B19" s="33">
        <v>1333</v>
      </c>
      <c r="C19" s="33">
        <v>4113</v>
      </c>
      <c r="D19" s="33">
        <v>7768</v>
      </c>
      <c r="E19" s="33">
        <v>12807</v>
      </c>
      <c r="F19" s="34">
        <v>64.88</v>
      </c>
      <c r="G19" s="10"/>
      <c r="H19" s="10"/>
      <c r="I19" s="10"/>
    </row>
    <row r="20" spans="1:9" x14ac:dyDescent="0.25">
      <c r="A20" s="35" t="s">
        <v>107</v>
      </c>
      <c r="B20" s="36">
        <v>4608</v>
      </c>
      <c r="C20" s="36">
        <v>4414</v>
      </c>
      <c r="D20" s="36">
        <v>32095</v>
      </c>
      <c r="E20" s="36">
        <v>22958</v>
      </c>
      <c r="F20" s="37">
        <v>-28.47</v>
      </c>
      <c r="G20" s="10"/>
      <c r="H20" s="10"/>
      <c r="I20" s="10"/>
    </row>
    <row r="21" spans="1:9" x14ac:dyDescent="0.25">
      <c r="A21" s="32" t="s">
        <v>108</v>
      </c>
      <c r="B21" s="33">
        <v>6366</v>
      </c>
      <c r="C21" s="33">
        <v>6889</v>
      </c>
      <c r="D21" s="33">
        <v>37996</v>
      </c>
      <c r="E21" s="33">
        <v>39617</v>
      </c>
      <c r="F21" s="34">
        <v>4.2699999999999996</v>
      </c>
      <c r="G21" s="10"/>
      <c r="H21" s="10"/>
      <c r="I21" s="10"/>
    </row>
    <row r="22" spans="1:9" x14ac:dyDescent="0.25">
      <c r="A22" s="35" t="s">
        <v>109</v>
      </c>
      <c r="B22" s="36">
        <v>43450</v>
      </c>
      <c r="C22" s="36">
        <v>50487</v>
      </c>
      <c r="D22" s="36">
        <v>247262</v>
      </c>
      <c r="E22" s="36">
        <v>285463</v>
      </c>
      <c r="F22" s="37">
        <v>15.45</v>
      </c>
      <c r="G22" s="10"/>
      <c r="H22" s="10"/>
      <c r="I22" s="10"/>
    </row>
    <row r="23" spans="1:9" x14ac:dyDescent="0.25">
      <c r="A23" s="32" t="s">
        <v>110</v>
      </c>
      <c r="B23" s="33">
        <v>2453</v>
      </c>
      <c r="C23" s="33">
        <v>3487</v>
      </c>
      <c r="D23" s="33">
        <v>12620</v>
      </c>
      <c r="E23" s="33">
        <v>13960</v>
      </c>
      <c r="F23" s="34">
        <v>10.62</v>
      </c>
      <c r="G23" s="10"/>
      <c r="H23" s="10"/>
      <c r="I23" s="10"/>
    </row>
    <row r="24" spans="1:9" x14ac:dyDescent="0.25">
      <c r="A24" s="35" t="s">
        <v>111</v>
      </c>
      <c r="B24" s="36">
        <v>3823</v>
      </c>
      <c r="C24" s="36">
        <v>3928</v>
      </c>
      <c r="D24" s="36">
        <v>18242</v>
      </c>
      <c r="E24" s="36">
        <v>21092</v>
      </c>
      <c r="F24" s="37">
        <v>15.63</v>
      </c>
      <c r="G24" s="10"/>
      <c r="H24" s="10"/>
      <c r="I24" s="10"/>
    </row>
    <row r="25" spans="1:9" x14ac:dyDescent="0.25">
      <c r="A25" s="32" t="s">
        <v>112</v>
      </c>
      <c r="B25" s="33">
        <v>713</v>
      </c>
      <c r="C25" s="33">
        <v>509</v>
      </c>
      <c r="D25" s="33">
        <v>4322</v>
      </c>
      <c r="E25" s="33">
        <v>2953</v>
      </c>
      <c r="F25" s="34">
        <v>-31.68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30625</v>
      </c>
      <c r="C28" s="36">
        <v>36255</v>
      </c>
      <c r="D28" s="36">
        <v>182781</v>
      </c>
      <c r="E28" s="36">
        <v>200236</v>
      </c>
      <c r="F28" s="37">
        <v>9.5500000000000007</v>
      </c>
      <c r="G28" s="10"/>
      <c r="H28" s="10"/>
      <c r="I28" s="10"/>
    </row>
    <row r="29" spans="1:9" x14ac:dyDescent="0.25">
      <c r="A29" s="32" t="s">
        <v>116</v>
      </c>
      <c r="B29" s="33">
        <v>3860</v>
      </c>
      <c r="C29" s="33">
        <v>2645</v>
      </c>
      <c r="D29" s="33">
        <v>18746</v>
      </c>
      <c r="E29" s="33">
        <v>16063</v>
      </c>
      <c r="F29" s="34">
        <v>-14.31</v>
      </c>
      <c r="G29" s="10"/>
      <c r="H29" s="10"/>
      <c r="I29" s="10"/>
    </row>
    <row r="30" spans="1:9" x14ac:dyDescent="0.25">
      <c r="A30" s="35" t="s">
        <v>117</v>
      </c>
      <c r="B30" s="36">
        <v>11363</v>
      </c>
      <c r="C30" s="36">
        <v>13681</v>
      </c>
      <c r="D30" s="36">
        <v>62182</v>
      </c>
      <c r="E30" s="36">
        <v>66497</v>
      </c>
      <c r="F30" s="37">
        <v>6.94</v>
      </c>
      <c r="G30" s="10"/>
      <c r="H30" s="10"/>
      <c r="I30" s="10"/>
    </row>
    <row r="31" spans="1:9" x14ac:dyDescent="0.25">
      <c r="A31" s="32" t="s">
        <v>118</v>
      </c>
      <c r="B31" s="33">
        <v>3815</v>
      </c>
      <c r="C31" s="33">
        <v>5933</v>
      </c>
      <c r="D31" s="33">
        <v>23458</v>
      </c>
      <c r="E31" s="33">
        <v>31175</v>
      </c>
      <c r="F31" s="34">
        <v>32.9</v>
      </c>
      <c r="G31" s="10"/>
      <c r="H31" s="10"/>
      <c r="I31" s="10"/>
    </row>
    <row r="32" spans="1:9" x14ac:dyDescent="0.25">
      <c r="A32" s="35" t="s">
        <v>119</v>
      </c>
      <c r="B32" s="36">
        <v>233197</v>
      </c>
      <c r="C32" s="36">
        <v>254242</v>
      </c>
      <c r="D32" s="36">
        <v>1336541</v>
      </c>
      <c r="E32" s="36">
        <v>1349307</v>
      </c>
      <c r="F32" s="37">
        <v>0.96</v>
      </c>
      <c r="G32" s="10"/>
      <c r="H32" s="10"/>
      <c r="I32" s="10"/>
    </row>
    <row r="33" spans="1:9" x14ac:dyDescent="0.25">
      <c r="A33" s="32" t="s">
        <v>120</v>
      </c>
      <c r="B33" s="33">
        <v>17979</v>
      </c>
      <c r="C33" s="33">
        <v>17935</v>
      </c>
      <c r="D33" s="33">
        <v>95899</v>
      </c>
      <c r="E33" s="33">
        <v>106055</v>
      </c>
      <c r="F33" s="34">
        <v>10.59</v>
      </c>
      <c r="G33" s="10"/>
      <c r="H33" s="10"/>
      <c r="I33" s="10"/>
    </row>
    <row r="34" spans="1:9" x14ac:dyDescent="0.25">
      <c r="A34" s="35" t="s">
        <v>121</v>
      </c>
      <c r="B34" s="36">
        <v>2683</v>
      </c>
      <c r="C34" s="36">
        <v>3190</v>
      </c>
      <c r="D34" s="36">
        <v>16408</v>
      </c>
      <c r="E34" s="36">
        <v>17225</v>
      </c>
      <c r="F34" s="37">
        <v>4.9800000000000004</v>
      </c>
      <c r="G34" s="10"/>
      <c r="H34" s="10"/>
      <c r="I34" s="10"/>
    </row>
    <row r="35" spans="1:9" x14ac:dyDescent="0.25">
      <c r="A35" s="38" t="s">
        <v>122</v>
      </c>
      <c r="B35" s="39">
        <v>688562</v>
      </c>
      <c r="C35" s="39">
        <v>762109</v>
      </c>
      <c r="D35" s="39">
        <v>4001551</v>
      </c>
      <c r="E35" s="39">
        <v>4160011</v>
      </c>
      <c r="F35" s="40">
        <v>3.96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147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82A1E-F8DD-42E7-9659-087985E6392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148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22650</v>
      </c>
      <c r="D7" s="33">
        <v>0</v>
      </c>
      <c r="E7" s="33">
        <v>76087</v>
      </c>
      <c r="F7" s="44"/>
      <c r="G7" s="10"/>
      <c r="H7" s="10"/>
      <c r="I7" s="10"/>
    </row>
    <row r="8" spans="1:12" x14ac:dyDescent="0.25">
      <c r="A8" s="35" t="s">
        <v>95</v>
      </c>
      <c r="B8" s="36">
        <v>859</v>
      </c>
      <c r="C8" s="36">
        <v>11960</v>
      </c>
      <c r="D8" s="36">
        <v>859</v>
      </c>
      <c r="E8" s="36">
        <v>86052</v>
      </c>
      <c r="F8" s="37">
        <v>9917.69</v>
      </c>
      <c r="G8" s="10"/>
      <c r="H8" s="10"/>
      <c r="I8" s="10"/>
    </row>
    <row r="9" spans="1:12" x14ac:dyDescent="0.25">
      <c r="A9" s="32" t="s">
        <v>96</v>
      </c>
      <c r="B9" s="33">
        <v>4292</v>
      </c>
      <c r="C9" s="33">
        <v>40413</v>
      </c>
      <c r="D9" s="33">
        <v>19610</v>
      </c>
      <c r="E9" s="33">
        <v>117322</v>
      </c>
      <c r="F9" s="34">
        <v>498.28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166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131306</v>
      </c>
      <c r="C11" s="33">
        <v>313836</v>
      </c>
      <c r="D11" s="33">
        <v>551063</v>
      </c>
      <c r="E11" s="33">
        <v>1090380</v>
      </c>
      <c r="F11" s="34">
        <v>97.87</v>
      </c>
      <c r="G11" s="10"/>
      <c r="H11" s="10"/>
      <c r="I11" s="10"/>
    </row>
    <row r="12" spans="1:12" x14ac:dyDescent="0.25">
      <c r="A12" s="35" t="s">
        <v>99</v>
      </c>
      <c r="B12" s="36">
        <v>2599</v>
      </c>
      <c r="C12" s="36">
        <v>25304</v>
      </c>
      <c r="D12" s="36">
        <v>7705</v>
      </c>
      <c r="E12" s="36">
        <v>129091</v>
      </c>
      <c r="F12" s="37">
        <v>1575.42</v>
      </c>
      <c r="G12" s="10"/>
      <c r="H12" s="10"/>
      <c r="I12" s="10"/>
    </row>
    <row r="13" spans="1:12" x14ac:dyDescent="0.25">
      <c r="A13" s="32" t="s">
        <v>100</v>
      </c>
      <c r="B13" s="33">
        <v>664744</v>
      </c>
      <c r="C13" s="33">
        <v>1094976</v>
      </c>
      <c r="D13" s="33">
        <v>1615932</v>
      </c>
      <c r="E13" s="33">
        <v>3121389</v>
      </c>
      <c r="F13" s="34">
        <v>93.16</v>
      </c>
      <c r="G13" s="10"/>
      <c r="H13" s="10"/>
      <c r="I13" s="10"/>
    </row>
    <row r="14" spans="1:12" x14ac:dyDescent="0.25">
      <c r="A14" s="35" t="s">
        <v>101</v>
      </c>
      <c r="B14" s="36">
        <v>84923</v>
      </c>
      <c r="C14" s="36">
        <v>400223</v>
      </c>
      <c r="D14" s="36">
        <v>241331</v>
      </c>
      <c r="E14" s="36">
        <v>1190303</v>
      </c>
      <c r="F14" s="37">
        <v>393.22</v>
      </c>
      <c r="G14" s="10"/>
      <c r="H14" s="10"/>
      <c r="I14" s="10"/>
    </row>
    <row r="15" spans="1:12" x14ac:dyDescent="0.25">
      <c r="A15" s="32" t="s">
        <v>102</v>
      </c>
      <c r="B15" s="33">
        <v>1436</v>
      </c>
      <c r="C15" s="33">
        <v>29769</v>
      </c>
      <c r="D15" s="33">
        <v>7840</v>
      </c>
      <c r="E15" s="33">
        <v>84814</v>
      </c>
      <c r="F15" s="34">
        <v>981.81</v>
      </c>
      <c r="G15" s="10"/>
      <c r="H15" s="10"/>
      <c r="I15" s="10"/>
    </row>
    <row r="16" spans="1:12" x14ac:dyDescent="0.25">
      <c r="A16" s="35" t="s">
        <v>103</v>
      </c>
      <c r="B16" s="36">
        <v>871</v>
      </c>
      <c r="C16" s="36">
        <v>14790</v>
      </c>
      <c r="D16" s="36">
        <v>871</v>
      </c>
      <c r="E16" s="36">
        <v>78056</v>
      </c>
      <c r="F16" s="37">
        <v>8861.65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633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97262</v>
      </c>
      <c r="C18" s="36">
        <v>145468</v>
      </c>
      <c r="D18" s="36">
        <v>331934</v>
      </c>
      <c r="E18" s="36">
        <v>605174</v>
      </c>
      <c r="F18" s="37">
        <v>82.32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513</v>
      </c>
      <c r="D19" s="33">
        <v>0</v>
      </c>
      <c r="E19" s="33">
        <v>3558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2927</v>
      </c>
      <c r="D20" s="36">
        <v>0</v>
      </c>
      <c r="E20" s="36">
        <v>7338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3590</v>
      </c>
      <c r="C21" s="33">
        <v>6082</v>
      </c>
      <c r="D21" s="33">
        <v>15055</v>
      </c>
      <c r="E21" s="33">
        <v>29872</v>
      </c>
      <c r="F21" s="34">
        <v>98.42</v>
      </c>
      <c r="G21" s="10"/>
      <c r="H21" s="10"/>
      <c r="I21" s="10"/>
    </row>
    <row r="22" spans="1:9" x14ac:dyDescent="0.25">
      <c r="A22" s="35" t="s">
        <v>109</v>
      </c>
      <c r="B22" s="36">
        <v>124545</v>
      </c>
      <c r="C22" s="36">
        <v>150058</v>
      </c>
      <c r="D22" s="36">
        <v>573870</v>
      </c>
      <c r="E22" s="36">
        <v>1132801</v>
      </c>
      <c r="F22" s="37">
        <v>97.4</v>
      </c>
      <c r="G22" s="10"/>
      <c r="H22" s="10"/>
      <c r="I22" s="10"/>
    </row>
    <row r="23" spans="1:9" x14ac:dyDescent="0.25">
      <c r="A23" s="32" t="s">
        <v>110</v>
      </c>
      <c r="B23" s="33">
        <v>18559</v>
      </c>
      <c r="C23" s="33">
        <v>46622</v>
      </c>
      <c r="D23" s="33">
        <v>58864</v>
      </c>
      <c r="E23" s="33">
        <v>212921</v>
      </c>
      <c r="F23" s="34">
        <v>261.72000000000003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23285</v>
      </c>
      <c r="C25" s="33">
        <v>54239</v>
      </c>
      <c r="D25" s="33">
        <v>76629</v>
      </c>
      <c r="E25" s="33">
        <v>166549</v>
      </c>
      <c r="F25" s="34">
        <v>117.34</v>
      </c>
      <c r="G25" s="10"/>
      <c r="H25" s="10"/>
      <c r="I25" s="10"/>
    </row>
    <row r="26" spans="1:9" x14ac:dyDescent="0.25">
      <c r="A26" s="35" t="s">
        <v>113</v>
      </c>
      <c r="B26" s="36">
        <v>3503</v>
      </c>
      <c r="C26" s="36">
        <v>7208</v>
      </c>
      <c r="D26" s="36">
        <v>8667</v>
      </c>
      <c r="E26" s="36">
        <v>20777</v>
      </c>
      <c r="F26" s="37">
        <v>139.72999999999999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538</v>
      </c>
      <c r="D27" s="33">
        <v>0</v>
      </c>
      <c r="E27" s="33">
        <v>538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311550</v>
      </c>
      <c r="C28" s="36">
        <v>417416</v>
      </c>
      <c r="D28" s="36">
        <v>1385326</v>
      </c>
      <c r="E28" s="36">
        <v>2655614</v>
      </c>
      <c r="F28" s="37">
        <v>91.7</v>
      </c>
      <c r="G28" s="10"/>
      <c r="H28" s="10"/>
      <c r="I28" s="10"/>
    </row>
    <row r="29" spans="1:9" x14ac:dyDescent="0.25">
      <c r="A29" s="32" t="s">
        <v>116</v>
      </c>
      <c r="B29" s="33">
        <v>13280</v>
      </c>
      <c r="C29" s="33">
        <v>29586</v>
      </c>
      <c r="D29" s="33">
        <v>29228</v>
      </c>
      <c r="E29" s="33">
        <v>105891</v>
      </c>
      <c r="F29" s="34">
        <v>262.29000000000002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1372</v>
      </c>
      <c r="D30" s="36">
        <v>0</v>
      </c>
      <c r="E30" s="36">
        <v>9756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50</v>
      </c>
      <c r="C31" s="33">
        <v>1622</v>
      </c>
      <c r="D31" s="33">
        <v>238</v>
      </c>
      <c r="E31" s="33">
        <v>8582</v>
      </c>
      <c r="F31" s="34">
        <v>3505.88</v>
      </c>
      <c r="G31" s="10"/>
      <c r="H31" s="10"/>
      <c r="I31" s="10"/>
    </row>
    <row r="32" spans="1:9" x14ac:dyDescent="0.25">
      <c r="A32" s="35" t="s">
        <v>119</v>
      </c>
      <c r="B32" s="36">
        <v>45526</v>
      </c>
      <c r="C32" s="36">
        <v>152050</v>
      </c>
      <c r="D32" s="36">
        <v>166113</v>
      </c>
      <c r="E32" s="36">
        <v>477453</v>
      </c>
      <c r="F32" s="37">
        <v>187.43</v>
      </c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13553</v>
      </c>
      <c r="D33" s="33">
        <v>0</v>
      </c>
      <c r="E33" s="33">
        <v>62545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383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1532180</v>
      </c>
      <c r="C35" s="39">
        <v>2983175</v>
      </c>
      <c r="D35" s="39">
        <v>5091135</v>
      </c>
      <c r="E35" s="39">
        <v>11474045</v>
      </c>
      <c r="F35" s="40">
        <v>125.37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149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F20AC-81D5-456D-9576-2963E954A7D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8.7109375" bestFit="1" customWidth="1"/>
  </cols>
  <sheetData>
    <row r="1" spans="1:12" s="16" customFormat="1" ht="22.5" customHeight="1" x14ac:dyDescent="0.35">
      <c r="F1" s="25" t="s">
        <v>150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22650</v>
      </c>
      <c r="D7" s="33">
        <v>0</v>
      </c>
      <c r="E7" s="33">
        <v>76087</v>
      </c>
      <c r="F7" s="44"/>
      <c r="G7" s="10"/>
      <c r="H7" s="10"/>
      <c r="I7" s="10"/>
    </row>
    <row r="8" spans="1:12" x14ac:dyDescent="0.25">
      <c r="A8" s="35" t="s">
        <v>95</v>
      </c>
      <c r="B8" s="36">
        <v>859</v>
      </c>
      <c r="C8" s="36">
        <v>2048</v>
      </c>
      <c r="D8" s="36">
        <v>859</v>
      </c>
      <c r="E8" s="36">
        <v>27108</v>
      </c>
      <c r="F8" s="37">
        <v>3055.76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2190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166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99</v>
      </c>
      <c r="B12" s="36">
        <v>868</v>
      </c>
      <c r="C12" s="36">
        <v>23259</v>
      </c>
      <c r="D12" s="36">
        <v>868</v>
      </c>
      <c r="E12" s="36">
        <v>119860</v>
      </c>
      <c r="F12" s="37">
        <v>13708.76</v>
      </c>
      <c r="G12" s="10"/>
      <c r="H12" s="10"/>
      <c r="I12" s="10"/>
    </row>
    <row r="13" spans="1:12" x14ac:dyDescent="0.25">
      <c r="A13" s="32" t="s">
        <v>100</v>
      </c>
      <c r="B13" s="33">
        <v>3409</v>
      </c>
      <c r="C13" s="33">
        <v>192722</v>
      </c>
      <c r="D13" s="33">
        <v>3409</v>
      </c>
      <c r="E13" s="33">
        <v>504608</v>
      </c>
      <c r="F13" s="34">
        <v>14702.23</v>
      </c>
      <c r="G13" s="10"/>
      <c r="H13" s="10"/>
      <c r="I13" s="10"/>
    </row>
    <row r="14" spans="1:12" x14ac:dyDescent="0.25">
      <c r="A14" s="35" t="s">
        <v>101</v>
      </c>
      <c r="B14" s="36">
        <v>2850</v>
      </c>
      <c r="C14" s="36">
        <v>234617</v>
      </c>
      <c r="D14" s="36">
        <v>2850</v>
      </c>
      <c r="E14" s="36">
        <v>673374</v>
      </c>
      <c r="F14" s="37">
        <v>23527.16</v>
      </c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16896</v>
      </c>
      <c r="D15" s="33">
        <v>0</v>
      </c>
      <c r="E15" s="33">
        <v>44547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871</v>
      </c>
      <c r="C16" s="36">
        <v>14790</v>
      </c>
      <c r="D16" s="36">
        <v>871</v>
      </c>
      <c r="E16" s="36">
        <v>77503</v>
      </c>
      <c r="F16" s="37">
        <v>8798.16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633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3353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513</v>
      </c>
      <c r="D19" s="33">
        <v>0</v>
      </c>
      <c r="E19" s="33">
        <v>3558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2927</v>
      </c>
      <c r="D20" s="36">
        <v>0</v>
      </c>
      <c r="E20" s="36">
        <v>7338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491</v>
      </c>
      <c r="D21" s="33">
        <v>0</v>
      </c>
      <c r="E21" s="33">
        <v>1139</v>
      </c>
      <c r="F21" s="44"/>
      <c r="G21" s="10"/>
      <c r="H21" s="10"/>
      <c r="I21" s="10"/>
    </row>
    <row r="22" spans="1:9" x14ac:dyDescent="0.25">
      <c r="A22" s="35" t="s">
        <v>109</v>
      </c>
      <c r="B22" s="36">
        <v>23505</v>
      </c>
      <c r="C22" s="36">
        <v>12570</v>
      </c>
      <c r="D22" s="36">
        <v>163180</v>
      </c>
      <c r="E22" s="36">
        <v>436956</v>
      </c>
      <c r="F22" s="37">
        <v>167.78</v>
      </c>
      <c r="G22" s="10"/>
      <c r="H22" s="10"/>
      <c r="I22" s="10"/>
    </row>
    <row r="23" spans="1:9" x14ac:dyDescent="0.25">
      <c r="A23" s="32" t="s">
        <v>110</v>
      </c>
      <c r="B23" s="33">
        <v>2073</v>
      </c>
      <c r="C23" s="33">
        <v>16690</v>
      </c>
      <c r="D23" s="33">
        <v>2073</v>
      </c>
      <c r="E23" s="33">
        <v>98254</v>
      </c>
      <c r="F23" s="34">
        <v>4639.7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534</v>
      </c>
      <c r="D25" s="33">
        <v>0</v>
      </c>
      <c r="E25" s="33">
        <v>694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8</v>
      </c>
      <c r="C26" s="36">
        <v>134</v>
      </c>
      <c r="D26" s="36">
        <v>8</v>
      </c>
      <c r="E26" s="36">
        <v>1991</v>
      </c>
      <c r="F26" s="37">
        <v>24787.5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538</v>
      </c>
      <c r="D27" s="33">
        <v>0</v>
      </c>
      <c r="E27" s="33">
        <v>538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14922</v>
      </c>
      <c r="C28" s="36">
        <v>8757</v>
      </c>
      <c r="D28" s="36">
        <v>115931</v>
      </c>
      <c r="E28" s="36">
        <v>307613</v>
      </c>
      <c r="F28" s="37">
        <v>165.34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2398</v>
      </c>
      <c r="D29" s="33">
        <v>3</v>
      </c>
      <c r="E29" s="33">
        <v>7197</v>
      </c>
      <c r="F29" s="34">
        <v>239800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1372</v>
      </c>
      <c r="D30" s="36">
        <v>0</v>
      </c>
      <c r="E30" s="36">
        <v>9756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1559</v>
      </c>
      <c r="D31" s="33">
        <v>0</v>
      </c>
      <c r="E31" s="33">
        <v>8287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857</v>
      </c>
      <c r="C32" s="36">
        <v>50277</v>
      </c>
      <c r="D32" s="36">
        <v>857</v>
      </c>
      <c r="E32" s="36">
        <v>157744</v>
      </c>
      <c r="F32" s="37">
        <v>18306.53</v>
      </c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13553</v>
      </c>
      <c r="D33" s="33">
        <v>0</v>
      </c>
      <c r="E33" s="33">
        <v>62545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383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50222</v>
      </c>
      <c r="C35" s="39">
        <v>619295</v>
      </c>
      <c r="D35" s="39">
        <v>290909</v>
      </c>
      <c r="E35" s="39">
        <v>2633422</v>
      </c>
      <c r="F35" s="40">
        <v>805.24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574CF-FB47-45D1-92C0-AF605467A5B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152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2141</v>
      </c>
      <c r="D8" s="36">
        <v>0</v>
      </c>
      <c r="E8" s="36">
        <v>13033</v>
      </c>
      <c r="F8" s="43"/>
      <c r="G8" s="10"/>
      <c r="H8" s="10"/>
      <c r="I8" s="10"/>
    </row>
    <row r="9" spans="1:12" x14ac:dyDescent="0.25">
      <c r="A9" s="32" t="s">
        <v>96</v>
      </c>
      <c r="B9" s="33">
        <v>557</v>
      </c>
      <c r="C9" s="33">
        <v>9898</v>
      </c>
      <c r="D9" s="33">
        <v>1946</v>
      </c>
      <c r="E9" s="33">
        <v>29910</v>
      </c>
      <c r="F9" s="34">
        <v>1437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21358</v>
      </c>
      <c r="C11" s="33">
        <v>65641</v>
      </c>
      <c r="D11" s="33">
        <v>76595</v>
      </c>
      <c r="E11" s="33">
        <v>198671</v>
      </c>
      <c r="F11" s="34">
        <v>159.38</v>
      </c>
      <c r="G11" s="10"/>
      <c r="H11" s="10"/>
      <c r="I11" s="10"/>
    </row>
    <row r="12" spans="1:12" x14ac:dyDescent="0.25">
      <c r="A12" s="35" t="s">
        <v>99</v>
      </c>
      <c r="B12" s="36">
        <v>1012</v>
      </c>
      <c r="C12" s="36">
        <v>1194</v>
      </c>
      <c r="D12" s="36">
        <v>4199</v>
      </c>
      <c r="E12" s="36">
        <v>5372</v>
      </c>
      <c r="F12" s="37">
        <v>27.94</v>
      </c>
      <c r="G12" s="10"/>
      <c r="H12" s="10"/>
      <c r="I12" s="10"/>
    </row>
    <row r="13" spans="1:12" x14ac:dyDescent="0.25">
      <c r="A13" s="32" t="s">
        <v>100</v>
      </c>
      <c r="B13" s="33">
        <v>99479</v>
      </c>
      <c r="C13" s="33">
        <v>115826</v>
      </c>
      <c r="D13" s="33">
        <v>279500</v>
      </c>
      <c r="E13" s="33">
        <v>440155</v>
      </c>
      <c r="F13" s="34">
        <v>57.48</v>
      </c>
      <c r="G13" s="10"/>
      <c r="H13" s="10"/>
      <c r="I13" s="10"/>
    </row>
    <row r="14" spans="1:12" x14ac:dyDescent="0.25">
      <c r="A14" s="35" t="s">
        <v>101</v>
      </c>
      <c r="B14" s="36">
        <v>22065</v>
      </c>
      <c r="C14" s="36">
        <v>45206</v>
      </c>
      <c r="D14" s="36">
        <v>58063</v>
      </c>
      <c r="E14" s="36">
        <v>148828</v>
      </c>
      <c r="F14" s="37">
        <v>156.32</v>
      </c>
      <c r="G14" s="10"/>
      <c r="H14" s="10"/>
      <c r="I14" s="10"/>
    </row>
    <row r="15" spans="1:12" x14ac:dyDescent="0.25">
      <c r="A15" s="32" t="s">
        <v>102</v>
      </c>
      <c r="B15" s="33">
        <v>440</v>
      </c>
      <c r="C15" s="33">
        <v>5922</v>
      </c>
      <c r="D15" s="33">
        <v>2561</v>
      </c>
      <c r="E15" s="33">
        <v>18061</v>
      </c>
      <c r="F15" s="34">
        <v>605.23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21171</v>
      </c>
      <c r="C18" s="36">
        <v>33938</v>
      </c>
      <c r="D18" s="36">
        <v>73490</v>
      </c>
      <c r="E18" s="36">
        <v>131391</v>
      </c>
      <c r="F18" s="37">
        <v>78.790000000000006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2112</v>
      </c>
      <c r="C21" s="33">
        <v>3289</v>
      </c>
      <c r="D21" s="33">
        <v>8135</v>
      </c>
      <c r="E21" s="33">
        <v>16975</v>
      </c>
      <c r="F21" s="34">
        <v>108.67</v>
      </c>
      <c r="G21" s="10"/>
      <c r="H21" s="10"/>
      <c r="I21" s="10"/>
    </row>
    <row r="22" spans="1:9" x14ac:dyDescent="0.25">
      <c r="A22" s="35" t="s">
        <v>109</v>
      </c>
      <c r="B22" s="36">
        <v>44993</v>
      </c>
      <c r="C22" s="36">
        <v>56822</v>
      </c>
      <c r="D22" s="36">
        <v>193933</v>
      </c>
      <c r="E22" s="36">
        <v>301966</v>
      </c>
      <c r="F22" s="37">
        <v>55.71</v>
      </c>
      <c r="G22" s="10"/>
      <c r="H22" s="10"/>
      <c r="I22" s="10"/>
    </row>
    <row r="23" spans="1:9" x14ac:dyDescent="0.25">
      <c r="A23" s="32" t="s">
        <v>110</v>
      </c>
      <c r="B23" s="33">
        <v>2628</v>
      </c>
      <c r="C23" s="33">
        <v>5295</v>
      </c>
      <c r="D23" s="33">
        <v>9505</v>
      </c>
      <c r="E23" s="33">
        <v>18774</v>
      </c>
      <c r="F23" s="34">
        <v>97.52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4573</v>
      </c>
      <c r="C25" s="33">
        <v>11285</v>
      </c>
      <c r="D25" s="33">
        <v>14545</v>
      </c>
      <c r="E25" s="33">
        <v>32404</v>
      </c>
      <c r="F25" s="34">
        <v>122.78</v>
      </c>
      <c r="G25" s="10"/>
      <c r="H25" s="10"/>
      <c r="I25" s="10"/>
    </row>
    <row r="26" spans="1:9" x14ac:dyDescent="0.25">
      <c r="A26" s="35" t="s">
        <v>113</v>
      </c>
      <c r="B26" s="36">
        <v>1218</v>
      </c>
      <c r="C26" s="36">
        <v>1900</v>
      </c>
      <c r="D26" s="36">
        <v>3078</v>
      </c>
      <c r="E26" s="36">
        <v>5470</v>
      </c>
      <c r="F26" s="37">
        <v>77.709999999999994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115067</v>
      </c>
      <c r="C28" s="36">
        <v>134042</v>
      </c>
      <c r="D28" s="36">
        <v>512810</v>
      </c>
      <c r="E28" s="36">
        <v>763370</v>
      </c>
      <c r="F28" s="37">
        <v>48.86</v>
      </c>
      <c r="G28" s="10"/>
      <c r="H28" s="10"/>
      <c r="I28" s="10"/>
    </row>
    <row r="29" spans="1:9" x14ac:dyDescent="0.25">
      <c r="A29" s="32" t="s">
        <v>116</v>
      </c>
      <c r="B29" s="33">
        <v>6715</v>
      </c>
      <c r="C29" s="33">
        <v>14065</v>
      </c>
      <c r="D29" s="33">
        <v>13959</v>
      </c>
      <c r="E29" s="33">
        <v>49988</v>
      </c>
      <c r="F29" s="34">
        <v>258.11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9201</v>
      </c>
      <c r="C32" s="36">
        <v>16282</v>
      </c>
      <c r="D32" s="36">
        <v>31805</v>
      </c>
      <c r="E32" s="36">
        <v>76130</v>
      </c>
      <c r="F32" s="37">
        <v>139.36000000000001</v>
      </c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352589</v>
      </c>
      <c r="C35" s="39">
        <v>522746</v>
      </c>
      <c r="D35" s="39">
        <v>1284124</v>
      </c>
      <c r="E35" s="39">
        <v>2250498</v>
      </c>
      <c r="F35" s="40">
        <v>75.260000000000005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149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2189D-F3D7-4AFC-A5CF-1E6BC0FCE1E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153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34</v>
      </c>
      <c r="C8" s="36">
        <v>35</v>
      </c>
      <c r="D8" s="36">
        <v>411</v>
      </c>
      <c r="E8" s="36">
        <v>349</v>
      </c>
      <c r="F8" s="37">
        <v>-15.09</v>
      </c>
      <c r="G8" s="10"/>
      <c r="H8" s="10"/>
      <c r="I8" s="10"/>
    </row>
    <row r="9" spans="1:12" x14ac:dyDescent="0.25">
      <c r="A9" s="32" t="s">
        <v>96</v>
      </c>
      <c r="B9" s="33">
        <v>143</v>
      </c>
      <c r="C9" s="33">
        <v>156</v>
      </c>
      <c r="D9" s="33">
        <v>506</v>
      </c>
      <c r="E9" s="33">
        <v>1106</v>
      </c>
      <c r="F9" s="34">
        <v>118.58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526</v>
      </c>
      <c r="C11" s="33">
        <v>371</v>
      </c>
      <c r="D11" s="33">
        <v>3364</v>
      </c>
      <c r="E11" s="33">
        <v>1131</v>
      </c>
      <c r="F11" s="34">
        <v>-66.38</v>
      </c>
      <c r="G11" s="10"/>
      <c r="H11" s="10"/>
      <c r="I11" s="10"/>
    </row>
    <row r="12" spans="1:12" x14ac:dyDescent="0.25">
      <c r="A12" s="35" t="s">
        <v>99</v>
      </c>
      <c r="B12" s="36">
        <v>950</v>
      </c>
      <c r="C12" s="36">
        <v>1226</v>
      </c>
      <c r="D12" s="36">
        <v>4401</v>
      </c>
      <c r="E12" s="36">
        <v>7993</v>
      </c>
      <c r="F12" s="37">
        <v>81.62</v>
      </c>
      <c r="G12" s="10"/>
      <c r="H12" s="10"/>
      <c r="I12" s="10"/>
    </row>
    <row r="13" spans="1:12" x14ac:dyDescent="0.25">
      <c r="A13" s="32" t="s">
        <v>100</v>
      </c>
      <c r="B13" s="33">
        <v>12814</v>
      </c>
      <c r="C13" s="33">
        <v>10182</v>
      </c>
      <c r="D13" s="33">
        <v>52001</v>
      </c>
      <c r="E13" s="33">
        <v>47984</v>
      </c>
      <c r="F13" s="34">
        <v>-7.72</v>
      </c>
      <c r="G13" s="10"/>
      <c r="H13" s="10"/>
      <c r="I13" s="10"/>
    </row>
    <row r="14" spans="1:12" x14ac:dyDescent="0.25">
      <c r="A14" s="35" t="s">
        <v>101</v>
      </c>
      <c r="B14" s="36">
        <v>50852</v>
      </c>
      <c r="C14" s="36">
        <v>57027</v>
      </c>
      <c r="D14" s="36">
        <v>285646</v>
      </c>
      <c r="E14" s="36">
        <v>248314</v>
      </c>
      <c r="F14" s="37">
        <v>-13.07</v>
      </c>
      <c r="G14" s="10"/>
      <c r="H14" s="10"/>
      <c r="I14" s="10"/>
    </row>
    <row r="15" spans="1:12" x14ac:dyDescent="0.25">
      <c r="A15" s="32" t="s">
        <v>102</v>
      </c>
      <c r="B15" s="33">
        <v>707</v>
      </c>
      <c r="C15" s="33">
        <v>2570</v>
      </c>
      <c r="D15" s="33">
        <v>4482</v>
      </c>
      <c r="E15" s="33">
        <v>33045</v>
      </c>
      <c r="F15" s="34">
        <v>637.28</v>
      </c>
      <c r="G15" s="10"/>
      <c r="H15" s="10"/>
      <c r="I15" s="10"/>
    </row>
    <row r="16" spans="1:12" x14ac:dyDescent="0.25">
      <c r="A16" s="35" t="s">
        <v>103</v>
      </c>
      <c r="B16" s="36">
        <v>5</v>
      </c>
      <c r="C16" s="36">
        <v>0</v>
      </c>
      <c r="D16" s="36">
        <v>43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104</v>
      </c>
      <c r="B17" s="33">
        <v>8</v>
      </c>
      <c r="C17" s="33">
        <v>161</v>
      </c>
      <c r="D17" s="33">
        <v>215</v>
      </c>
      <c r="E17" s="33">
        <v>464</v>
      </c>
      <c r="F17" s="34">
        <v>115.81</v>
      </c>
      <c r="G17" s="10"/>
      <c r="H17" s="10"/>
      <c r="I17" s="10"/>
    </row>
    <row r="18" spans="1:9" x14ac:dyDescent="0.25">
      <c r="A18" s="35" t="s">
        <v>105</v>
      </c>
      <c r="B18" s="36">
        <v>90</v>
      </c>
      <c r="C18" s="36">
        <v>109</v>
      </c>
      <c r="D18" s="36">
        <v>580</v>
      </c>
      <c r="E18" s="36">
        <v>595</v>
      </c>
      <c r="F18" s="37">
        <v>2.59</v>
      </c>
      <c r="G18" s="10"/>
      <c r="H18" s="10"/>
      <c r="I18" s="10"/>
    </row>
    <row r="19" spans="1:9" x14ac:dyDescent="0.25">
      <c r="A19" s="32" t="s">
        <v>106</v>
      </c>
      <c r="B19" s="33">
        <v>1</v>
      </c>
      <c r="C19" s="33">
        <v>2</v>
      </c>
      <c r="D19" s="33">
        <v>6</v>
      </c>
      <c r="E19" s="33">
        <v>3</v>
      </c>
      <c r="F19" s="34">
        <v>-50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265</v>
      </c>
      <c r="C21" s="33">
        <v>491</v>
      </c>
      <c r="D21" s="33">
        <v>1949</v>
      </c>
      <c r="E21" s="33">
        <v>3142</v>
      </c>
      <c r="F21" s="34">
        <v>61.21</v>
      </c>
      <c r="G21" s="10"/>
      <c r="H21" s="10"/>
      <c r="I21" s="10"/>
    </row>
    <row r="22" spans="1:9" x14ac:dyDescent="0.25">
      <c r="A22" s="35" t="s">
        <v>109</v>
      </c>
      <c r="B22" s="36">
        <v>5155</v>
      </c>
      <c r="C22" s="36">
        <v>3614</v>
      </c>
      <c r="D22" s="36">
        <v>26688</v>
      </c>
      <c r="E22" s="36">
        <v>21072</v>
      </c>
      <c r="F22" s="37">
        <v>-21.04</v>
      </c>
      <c r="G22" s="10"/>
      <c r="H22" s="10"/>
      <c r="I22" s="10"/>
    </row>
    <row r="23" spans="1:9" x14ac:dyDescent="0.25">
      <c r="A23" s="32" t="s">
        <v>110</v>
      </c>
      <c r="B23" s="33">
        <v>2910</v>
      </c>
      <c r="C23" s="33">
        <v>5835</v>
      </c>
      <c r="D23" s="33">
        <v>16003</v>
      </c>
      <c r="E23" s="33">
        <v>19221</v>
      </c>
      <c r="F23" s="34">
        <v>20.11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3</v>
      </c>
      <c r="D24" s="36">
        <v>153</v>
      </c>
      <c r="E24" s="36">
        <v>14</v>
      </c>
      <c r="F24" s="37">
        <v>-90.85</v>
      </c>
      <c r="G24" s="10"/>
      <c r="H24" s="10"/>
      <c r="I24" s="10"/>
    </row>
    <row r="25" spans="1:9" x14ac:dyDescent="0.25">
      <c r="A25" s="32" t="s">
        <v>112</v>
      </c>
      <c r="B25" s="33">
        <v>97</v>
      </c>
      <c r="C25" s="33">
        <v>136</v>
      </c>
      <c r="D25" s="33">
        <v>626</v>
      </c>
      <c r="E25" s="33">
        <v>680</v>
      </c>
      <c r="F25" s="34">
        <v>8.6300000000000008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16</v>
      </c>
      <c r="D26" s="36">
        <v>6</v>
      </c>
      <c r="E26" s="36">
        <v>16</v>
      </c>
      <c r="F26" s="37">
        <v>166.67</v>
      </c>
      <c r="G26" s="10"/>
      <c r="H26" s="10"/>
      <c r="I26" s="10"/>
    </row>
    <row r="27" spans="1:9" x14ac:dyDescent="0.25">
      <c r="A27" s="32" t="s">
        <v>114</v>
      </c>
      <c r="B27" s="33">
        <v>16595</v>
      </c>
      <c r="C27" s="33">
        <v>25554</v>
      </c>
      <c r="D27" s="33">
        <v>114844</v>
      </c>
      <c r="E27" s="33">
        <v>126205</v>
      </c>
      <c r="F27" s="34">
        <v>9.89</v>
      </c>
      <c r="G27" s="10"/>
      <c r="H27" s="10"/>
      <c r="I27" s="10"/>
    </row>
    <row r="28" spans="1:9" x14ac:dyDescent="0.25">
      <c r="A28" s="35" t="s">
        <v>115</v>
      </c>
      <c r="B28" s="36">
        <v>4375</v>
      </c>
      <c r="C28" s="36">
        <v>5090</v>
      </c>
      <c r="D28" s="36">
        <v>25931</v>
      </c>
      <c r="E28" s="36">
        <v>27467</v>
      </c>
      <c r="F28" s="37">
        <v>5.92</v>
      </c>
      <c r="G28" s="10"/>
      <c r="H28" s="10"/>
      <c r="I28" s="10"/>
    </row>
    <row r="29" spans="1:9" x14ac:dyDescent="0.25">
      <c r="A29" s="32" t="s">
        <v>116</v>
      </c>
      <c r="B29" s="33">
        <v>24143</v>
      </c>
      <c r="C29" s="33">
        <v>25266</v>
      </c>
      <c r="D29" s="33">
        <v>167271</v>
      </c>
      <c r="E29" s="33">
        <v>132020</v>
      </c>
      <c r="F29" s="34">
        <v>-21.07</v>
      </c>
      <c r="G29" s="10"/>
      <c r="H29" s="10"/>
      <c r="I29" s="10"/>
    </row>
    <row r="30" spans="1:9" x14ac:dyDescent="0.25">
      <c r="A30" s="35" t="s">
        <v>117</v>
      </c>
      <c r="B30" s="36">
        <v>209</v>
      </c>
      <c r="C30" s="36">
        <v>337</v>
      </c>
      <c r="D30" s="36">
        <v>1288</v>
      </c>
      <c r="E30" s="36">
        <v>1488</v>
      </c>
      <c r="F30" s="37">
        <v>15.53</v>
      </c>
      <c r="G30" s="10"/>
      <c r="H30" s="10"/>
      <c r="I30" s="10"/>
    </row>
    <row r="31" spans="1:9" x14ac:dyDescent="0.25">
      <c r="A31" s="32" t="s">
        <v>118</v>
      </c>
      <c r="B31" s="33">
        <v>11649</v>
      </c>
      <c r="C31" s="33">
        <v>17245</v>
      </c>
      <c r="D31" s="33">
        <v>78769</v>
      </c>
      <c r="E31" s="33">
        <v>90070</v>
      </c>
      <c r="F31" s="34">
        <v>14.35</v>
      </c>
      <c r="G31" s="10"/>
      <c r="H31" s="10"/>
      <c r="I31" s="10"/>
    </row>
    <row r="32" spans="1:9" x14ac:dyDescent="0.25">
      <c r="A32" s="35" t="s">
        <v>119</v>
      </c>
      <c r="B32" s="36">
        <v>43408</v>
      </c>
      <c r="C32" s="36">
        <v>45183</v>
      </c>
      <c r="D32" s="36">
        <v>273652</v>
      </c>
      <c r="E32" s="36">
        <v>289514</v>
      </c>
      <c r="F32" s="37">
        <v>5.8</v>
      </c>
      <c r="G32" s="10"/>
      <c r="H32" s="10"/>
      <c r="I32" s="10"/>
    </row>
    <row r="33" spans="1:9" x14ac:dyDescent="0.25">
      <c r="A33" s="32" t="s">
        <v>120</v>
      </c>
      <c r="B33" s="33">
        <v>30853</v>
      </c>
      <c r="C33" s="33">
        <v>46752</v>
      </c>
      <c r="D33" s="33">
        <v>273800</v>
      </c>
      <c r="E33" s="33">
        <v>215512</v>
      </c>
      <c r="F33" s="34">
        <v>-21.29</v>
      </c>
      <c r="G33" s="10"/>
      <c r="H33" s="10"/>
      <c r="I33" s="10"/>
    </row>
    <row r="34" spans="1:9" x14ac:dyDescent="0.25">
      <c r="A34" s="35" t="s">
        <v>121</v>
      </c>
      <c r="B34" s="36">
        <v>13</v>
      </c>
      <c r="C34" s="36">
        <v>5</v>
      </c>
      <c r="D34" s="36">
        <v>44</v>
      </c>
      <c r="E34" s="36">
        <v>90</v>
      </c>
      <c r="F34" s="37">
        <v>104.55</v>
      </c>
      <c r="G34" s="10"/>
      <c r="H34" s="10"/>
      <c r="I34" s="10"/>
    </row>
    <row r="35" spans="1:9" x14ac:dyDescent="0.25">
      <c r="A35" s="38" t="s">
        <v>122</v>
      </c>
      <c r="B35" s="39">
        <v>205802</v>
      </c>
      <c r="C35" s="39">
        <v>247366</v>
      </c>
      <c r="D35" s="39">
        <v>1332679</v>
      </c>
      <c r="E35" s="39">
        <v>1267495</v>
      </c>
      <c r="F35" s="40">
        <v>-4.8899999999999997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154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2015B-A0CE-4531-AD7C-BD25D9990D2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155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70</v>
      </c>
      <c r="C7" s="33">
        <v>92</v>
      </c>
      <c r="D7" s="33">
        <v>428</v>
      </c>
      <c r="E7" s="33">
        <v>511</v>
      </c>
      <c r="F7" s="34">
        <v>19.39</v>
      </c>
      <c r="G7" s="10"/>
      <c r="H7" s="10"/>
      <c r="I7" s="10"/>
    </row>
    <row r="8" spans="1:12" x14ac:dyDescent="0.25">
      <c r="A8" s="35" t="s">
        <v>95</v>
      </c>
      <c r="B8" s="36">
        <v>35</v>
      </c>
      <c r="C8" s="36">
        <v>53</v>
      </c>
      <c r="D8" s="36">
        <v>229</v>
      </c>
      <c r="E8" s="36">
        <v>312</v>
      </c>
      <c r="F8" s="37">
        <v>36.24</v>
      </c>
      <c r="G8" s="10"/>
      <c r="H8" s="10"/>
      <c r="I8" s="10"/>
    </row>
    <row r="9" spans="1:12" x14ac:dyDescent="0.25">
      <c r="A9" s="32" t="s">
        <v>96</v>
      </c>
      <c r="B9" s="33">
        <v>114</v>
      </c>
      <c r="C9" s="33">
        <v>150</v>
      </c>
      <c r="D9" s="33">
        <v>584</v>
      </c>
      <c r="E9" s="33">
        <v>731</v>
      </c>
      <c r="F9" s="34">
        <v>25.17</v>
      </c>
      <c r="G9" s="10"/>
      <c r="H9" s="10"/>
      <c r="I9" s="10"/>
    </row>
    <row r="10" spans="1:12" x14ac:dyDescent="0.25">
      <c r="A10" s="35" t="s">
        <v>97</v>
      </c>
      <c r="B10" s="36">
        <v>77</v>
      </c>
      <c r="C10" s="36">
        <v>83</v>
      </c>
      <c r="D10" s="36">
        <v>421</v>
      </c>
      <c r="E10" s="36">
        <v>417</v>
      </c>
      <c r="F10" s="37">
        <v>-0.95</v>
      </c>
      <c r="G10" s="10"/>
      <c r="H10" s="10"/>
      <c r="I10" s="10"/>
    </row>
    <row r="11" spans="1:12" x14ac:dyDescent="0.25">
      <c r="A11" s="32" t="s">
        <v>98</v>
      </c>
      <c r="B11" s="33">
        <v>1662</v>
      </c>
      <c r="C11" s="33">
        <v>2348</v>
      </c>
      <c r="D11" s="33">
        <v>9312</v>
      </c>
      <c r="E11" s="33">
        <v>11884</v>
      </c>
      <c r="F11" s="34">
        <v>27.62</v>
      </c>
      <c r="G11" s="10"/>
      <c r="H11" s="10"/>
      <c r="I11" s="10"/>
    </row>
    <row r="12" spans="1:12" x14ac:dyDescent="0.25">
      <c r="A12" s="35" t="s">
        <v>99</v>
      </c>
      <c r="B12" s="36">
        <v>97</v>
      </c>
      <c r="C12" s="36">
        <v>118</v>
      </c>
      <c r="D12" s="36">
        <v>724</v>
      </c>
      <c r="E12" s="36">
        <v>784</v>
      </c>
      <c r="F12" s="37">
        <v>8.2899999999999991</v>
      </c>
      <c r="G12" s="10"/>
      <c r="H12" s="10"/>
      <c r="I12" s="10"/>
    </row>
    <row r="13" spans="1:12" x14ac:dyDescent="0.25">
      <c r="A13" s="32" t="s">
        <v>100</v>
      </c>
      <c r="B13" s="33">
        <v>5184</v>
      </c>
      <c r="C13" s="33">
        <v>4795</v>
      </c>
      <c r="D13" s="33">
        <v>17125</v>
      </c>
      <c r="E13" s="33">
        <v>20480</v>
      </c>
      <c r="F13" s="34">
        <v>19.59</v>
      </c>
      <c r="G13" s="10"/>
      <c r="H13" s="10"/>
      <c r="I13" s="10"/>
    </row>
    <row r="14" spans="1:12" x14ac:dyDescent="0.25">
      <c r="A14" s="35" t="s">
        <v>101</v>
      </c>
      <c r="B14" s="36">
        <v>602</v>
      </c>
      <c r="C14" s="36">
        <v>752</v>
      </c>
      <c r="D14" s="36">
        <v>3239</v>
      </c>
      <c r="E14" s="36">
        <v>4119</v>
      </c>
      <c r="F14" s="37">
        <v>27.17</v>
      </c>
      <c r="G14" s="10"/>
      <c r="H14" s="10"/>
      <c r="I14" s="10"/>
    </row>
    <row r="15" spans="1:12" x14ac:dyDescent="0.25">
      <c r="A15" s="32" t="s">
        <v>102</v>
      </c>
      <c r="B15" s="33">
        <v>225</v>
      </c>
      <c r="C15" s="33">
        <v>254</v>
      </c>
      <c r="D15" s="33">
        <v>1273</v>
      </c>
      <c r="E15" s="33">
        <v>1291</v>
      </c>
      <c r="F15" s="34">
        <v>1.41</v>
      </c>
      <c r="G15" s="10"/>
      <c r="H15" s="10"/>
      <c r="I15" s="10"/>
    </row>
    <row r="16" spans="1:12" x14ac:dyDescent="0.25">
      <c r="A16" s="35" t="s">
        <v>103</v>
      </c>
      <c r="B16" s="36">
        <v>169</v>
      </c>
      <c r="C16" s="36">
        <v>181</v>
      </c>
      <c r="D16" s="36">
        <v>988</v>
      </c>
      <c r="E16" s="36">
        <v>1107</v>
      </c>
      <c r="F16" s="37">
        <v>12.04</v>
      </c>
      <c r="G16" s="10"/>
      <c r="H16" s="10"/>
      <c r="I16" s="10"/>
    </row>
    <row r="17" spans="1:9" x14ac:dyDescent="0.25">
      <c r="A17" s="32" t="s">
        <v>104</v>
      </c>
      <c r="B17" s="33">
        <v>146</v>
      </c>
      <c r="C17" s="33">
        <v>139</v>
      </c>
      <c r="D17" s="33">
        <v>827</v>
      </c>
      <c r="E17" s="33">
        <v>805</v>
      </c>
      <c r="F17" s="34">
        <v>-2.66</v>
      </c>
      <c r="G17" s="10"/>
      <c r="H17" s="10"/>
      <c r="I17" s="10"/>
    </row>
    <row r="18" spans="1:9" x14ac:dyDescent="0.25">
      <c r="A18" s="35" t="s">
        <v>105</v>
      </c>
      <c r="B18" s="36">
        <v>641</v>
      </c>
      <c r="C18" s="36">
        <v>783</v>
      </c>
      <c r="D18" s="36">
        <v>3491</v>
      </c>
      <c r="E18" s="36">
        <v>4498</v>
      </c>
      <c r="F18" s="37">
        <v>28.85</v>
      </c>
      <c r="G18" s="10"/>
      <c r="H18" s="10"/>
      <c r="I18" s="10"/>
    </row>
    <row r="19" spans="1:9" x14ac:dyDescent="0.25">
      <c r="A19" s="32" t="s">
        <v>106</v>
      </c>
      <c r="B19" s="33">
        <v>94</v>
      </c>
      <c r="C19" s="33">
        <v>109</v>
      </c>
      <c r="D19" s="33">
        <v>528</v>
      </c>
      <c r="E19" s="33">
        <v>512</v>
      </c>
      <c r="F19" s="34">
        <v>-3.03</v>
      </c>
      <c r="G19" s="10"/>
      <c r="H19" s="10"/>
      <c r="I19" s="10"/>
    </row>
    <row r="20" spans="1:9" x14ac:dyDescent="0.25">
      <c r="A20" s="35" t="s">
        <v>107</v>
      </c>
      <c r="B20" s="36">
        <v>97</v>
      </c>
      <c r="C20" s="36">
        <v>120</v>
      </c>
      <c r="D20" s="36">
        <v>596</v>
      </c>
      <c r="E20" s="36">
        <v>622</v>
      </c>
      <c r="F20" s="37">
        <v>4.3600000000000003</v>
      </c>
      <c r="G20" s="10"/>
      <c r="H20" s="10"/>
      <c r="I20" s="10"/>
    </row>
    <row r="21" spans="1:9" x14ac:dyDescent="0.25">
      <c r="A21" s="32" t="s">
        <v>108</v>
      </c>
      <c r="B21" s="33">
        <v>195</v>
      </c>
      <c r="C21" s="33">
        <v>165</v>
      </c>
      <c r="D21" s="33">
        <v>1090</v>
      </c>
      <c r="E21" s="33">
        <v>1081</v>
      </c>
      <c r="F21" s="34">
        <v>-0.83</v>
      </c>
      <c r="G21" s="10"/>
      <c r="H21" s="10"/>
      <c r="I21" s="10"/>
    </row>
    <row r="22" spans="1:9" x14ac:dyDescent="0.25">
      <c r="A22" s="35" t="s">
        <v>109</v>
      </c>
      <c r="B22" s="36">
        <v>923</v>
      </c>
      <c r="C22" s="36">
        <v>983</v>
      </c>
      <c r="D22" s="36">
        <v>5643</v>
      </c>
      <c r="E22" s="36">
        <v>6157</v>
      </c>
      <c r="F22" s="37">
        <v>9.11</v>
      </c>
      <c r="G22" s="10"/>
      <c r="H22" s="10"/>
      <c r="I22" s="10"/>
    </row>
    <row r="23" spans="1:9" x14ac:dyDescent="0.25">
      <c r="A23" s="32" t="s">
        <v>110</v>
      </c>
      <c r="B23" s="33">
        <v>82</v>
      </c>
      <c r="C23" s="33">
        <v>122</v>
      </c>
      <c r="D23" s="33">
        <v>482</v>
      </c>
      <c r="E23" s="33">
        <v>710</v>
      </c>
      <c r="F23" s="34">
        <v>47.3</v>
      </c>
      <c r="G23" s="10"/>
      <c r="H23" s="10"/>
      <c r="I23" s="10"/>
    </row>
    <row r="24" spans="1:9" x14ac:dyDescent="0.25">
      <c r="A24" s="35" t="s">
        <v>111</v>
      </c>
      <c r="B24" s="36">
        <v>48</v>
      </c>
      <c r="C24" s="36">
        <v>50</v>
      </c>
      <c r="D24" s="36">
        <v>215</v>
      </c>
      <c r="E24" s="36">
        <v>239</v>
      </c>
      <c r="F24" s="37">
        <v>11.16</v>
      </c>
      <c r="G24" s="10"/>
      <c r="H24" s="10"/>
      <c r="I24" s="10"/>
    </row>
    <row r="25" spans="1:9" x14ac:dyDescent="0.25">
      <c r="A25" s="32" t="s">
        <v>112</v>
      </c>
      <c r="B25" s="33">
        <v>92</v>
      </c>
      <c r="C25" s="33">
        <v>104</v>
      </c>
      <c r="D25" s="33">
        <v>408</v>
      </c>
      <c r="E25" s="33">
        <v>544</v>
      </c>
      <c r="F25" s="34">
        <v>33.33</v>
      </c>
      <c r="G25" s="10"/>
      <c r="H25" s="10"/>
      <c r="I25" s="10"/>
    </row>
    <row r="26" spans="1:9" x14ac:dyDescent="0.25">
      <c r="A26" s="35" t="s">
        <v>113</v>
      </c>
      <c r="B26" s="36">
        <v>56</v>
      </c>
      <c r="C26" s="36">
        <v>66</v>
      </c>
      <c r="D26" s="36">
        <v>246</v>
      </c>
      <c r="E26" s="36">
        <v>254</v>
      </c>
      <c r="F26" s="37">
        <v>3.25</v>
      </c>
      <c r="G26" s="10"/>
      <c r="H26" s="10"/>
      <c r="I26" s="10"/>
    </row>
    <row r="27" spans="1:9" x14ac:dyDescent="0.25">
      <c r="A27" s="32" t="s">
        <v>114</v>
      </c>
      <c r="B27" s="33">
        <v>94</v>
      </c>
      <c r="C27" s="33">
        <v>75</v>
      </c>
      <c r="D27" s="33">
        <v>517</v>
      </c>
      <c r="E27" s="33">
        <v>467</v>
      </c>
      <c r="F27" s="34">
        <v>-9.67</v>
      </c>
      <c r="G27" s="10"/>
      <c r="H27" s="10"/>
      <c r="I27" s="10"/>
    </row>
    <row r="28" spans="1:9" x14ac:dyDescent="0.25">
      <c r="A28" s="35" t="s">
        <v>115</v>
      </c>
      <c r="B28" s="36">
        <v>1147</v>
      </c>
      <c r="C28" s="36">
        <v>1247</v>
      </c>
      <c r="D28" s="36">
        <v>6461</v>
      </c>
      <c r="E28" s="36">
        <v>7612</v>
      </c>
      <c r="F28" s="37">
        <v>17.809999999999999</v>
      </c>
      <c r="G28" s="10"/>
      <c r="H28" s="10"/>
      <c r="I28" s="10"/>
    </row>
    <row r="29" spans="1:9" x14ac:dyDescent="0.25">
      <c r="A29" s="32" t="s">
        <v>116</v>
      </c>
      <c r="B29" s="33">
        <v>123</v>
      </c>
      <c r="C29" s="33">
        <v>123</v>
      </c>
      <c r="D29" s="33">
        <v>754</v>
      </c>
      <c r="E29" s="33">
        <v>719</v>
      </c>
      <c r="F29" s="34">
        <v>-4.6399999999999997</v>
      </c>
      <c r="G29" s="10"/>
      <c r="H29" s="10"/>
      <c r="I29" s="10"/>
    </row>
    <row r="30" spans="1:9" x14ac:dyDescent="0.25">
      <c r="A30" s="35" t="s">
        <v>117</v>
      </c>
      <c r="B30" s="36">
        <v>75</v>
      </c>
      <c r="C30" s="36">
        <v>77</v>
      </c>
      <c r="D30" s="36">
        <v>478</v>
      </c>
      <c r="E30" s="36">
        <v>454</v>
      </c>
      <c r="F30" s="37">
        <v>-5.0199999999999996</v>
      </c>
      <c r="G30" s="10"/>
      <c r="H30" s="10"/>
      <c r="I30" s="10"/>
    </row>
    <row r="31" spans="1:9" x14ac:dyDescent="0.25">
      <c r="A31" s="32" t="s">
        <v>118</v>
      </c>
      <c r="B31" s="33">
        <v>215</v>
      </c>
      <c r="C31" s="33">
        <v>209</v>
      </c>
      <c r="D31" s="33">
        <v>1269</v>
      </c>
      <c r="E31" s="33">
        <v>1204</v>
      </c>
      <c r="F31" s="34">
        <v>-5.12</v>
      </c>
      <c r="G31" s="10"/>
      <c r="H31" s="10"/>
      <c r="I31" s="10"/>
    </row>
    <row r="32" spans="1:9" x14ac:dyDescent="0.25">
      <c r="A32" s="35" t="s">
        <v>119</v>
      </c>
      <c r="B32" s="36">
        <v>632</v>
      </c>
      <c r="C32" s="36">
        <v>599</v>
      </c>
      <c r="D32" s="36">
        <v>3522</v>
      </c>
      <c r="E32" s="36">
        <v>3648</v>
      </c>
      <c r="F32" s="37">
        <v>3.58</v>
      </c>
      <c r="G32" s="10"/>
      <c r="H32" s="10"/>
      <c r="I32" s="10"/>
    </row>
    <row r="33" spans="1:9" x14ac:dyDescent="0.25">
      <c r="A33" s="32" t="s">
        <v>120</v>
      </c>
      <c r="B33" s="33">
        <v>136</v>
      </c>
      <c r="C33" s="33">
        <v>126</v>
      </c>
      <c r="D33" s="33">
        <v>779</v>
      </c>
      <c r="E33" s="33">
        <v>749</v>
      </c>
      <c r="F33" s="34">
        <v>-3.85</v>
      </c>
      <c r="G33" s="10"/>
      <c r="H33" s="10"/>
      <c r="I33" s="10"/>
    </row>
    <row r="34" spans="1:9" x14ac:dyDescent="0.25">
      <c r="A34" s="35" t="s">
        <v>121</v>
      </c>
      <c r="B34" s="36">
        <v>37</v>
      </c>
      <c r="C34" s="36">
        <v>41</v>
      </c>
      <c r="D34" s="36">
        <v>204</v>
      </c>
      <c r="E34" s="36">
        <v>214</v>
      </c>
      <c r="F34" s="37">
        <v>4.9000000000000004</v>
      </c>
      <c r="G34" s="10"/>
      <c r="H34" s="10"/>
      <c r="I34" s="10"/>
    </row>
    <row r="35" spans="1:9" x14ac:dyDescent="0.25">
      <c r="A35" s="38" t="s">
        <v>122</v>
      </c>
      <c r="B35" s="39">
        <v>13068</v>
      </c>
      <c r="C35" s="39">
        <v>13964</v>
      </c>
      <c r="D35" s="39">
        <v>61833</v>
      </c>
      <c r="E35" s="39">
        <v>72125</v>
      </c>
      <c r="F35" s="40">
        <v>16.64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41064-D2B0-4703-9490-3B35E0C3F07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157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919155</v>
      </c>
      <c r="C7" s="33">
        <v>2642117</v>
      </c>
      <c r="D7" s="33">
        <v>5474004</v>
      </c>
      <c r="E7" s="33">
        <v>11574284</v>
      </c>
      <c r="F7" s="34">
        <v>111.44</v>
      </c>
      <c r="G7" s="10"/>
      <c r="H7" s="10"/>
      <c r="I7" s="10"/>
    </row>
    <row r="8" spans="1:12" x14ac:dyDescent="0.25">
      <c r="A8" s="35" t="s">
        <v>95</v>
      </c>
      <c r="B8" s="36">
        <v>479856</v>
      </c>
      <c r="C8" s="36">
        <v>592194</v>
      </c>
      <c r="D8" s="36">
        <v>2675739</v>
      </c>
      <c r="E8" s="36">
        <v>4879942</v>
      </c>
      <c r="F8" s="37">
        <v>82.38</v>
      </c>
      <c r="G8" s="10"/>
      <c r="H8" s="10"/>
      <c r="I8" s="10"/>
    </row>
    <row r="9" spans="1:12" x14ac:dyDescent="0.25">
      <c r="A9" s="32" t="s">
        <v>96</v>
      </c>
      <c r="B9" s="33">
        <v>1639210</v>
      </c>
      <c r="C9" s="33">
        <v>2300303</v>
      </c>
      <c r="D9" s="33">
        <v>8646374</v>
      </c>
      <c r="E9" s="33">
        <v>11181134</v>
      </c>
      <c r="F9" s="34">
        <v>29.32</v>
      </c>
      <c r="G9" s="10"/>
      <c r="H9" s="10"/>
      <c r="I9" s="10"/>
    </row>
    <row r="10" spans="1:12" x14ac:dyDescent="0.25">
      <c r="A10" s="35" t="s">
        <v>97</v>
      </c>
      <c r="B10" s="36">
        <v>485336</v>
      </c>
      <c r="C10" s="36">
        <v>584398</v>
      </c>
      <c r="D10" s="36">
        <v>2942507</v>
      </c>
      <c r="E10" s="36">
        <v>3014512</v>
      </c>
      <c r="F10" s="37">
        <v>2.4500000000000002</v>
      </c>
      <c r="G10" s="10"/>
      <c r="H10" s="10"/>
      <c r="I10" s="10"/>
    </row>
    <row r="11" spans="1:12" x14ac:dyDescent="0.25">
      <c r="A11" s="32" t="s">
        <v>98</v>
      </c>
      <c r="B11" s="33">
        <v>30392257</v>
      </c>
      <c r="C11" s="33">
        <v>40915821</v>
      </c>
      <c r="D11" s="33">
        <v>173995697</v>
      </c>
      <c r="E11" s="33">
        <v>219450253</v>
      </c>
      <c r="F11" s="34">
        <v>26.12</v>
      </c>
      <c r="G11" s="10"/>
      <c r="H11" s="10"/>
      <c r="I11" s="10"/>
    </row>
    <row r="12" spans="1:12" x14ac:dyDescent="0.25">
      <c r="A12" s="35" t="s">
        <v>99</v>
      </c>
      <c r="B12" s="36">
        <v>1363573</v>
      </c>
      <c r="C12" s="36">
        <v>2422672</v>
      </c>
      <c r="D12" s="36">
        <v>8223843</v>
      </c>
      <c r="E12" s="36">
        <v>16435205</v>
      </c>
      <c r="F12" s="37">
        <v>99.85</v>
      </c>
      <c r="G12" s="10"/>
      <c r="H12" s="10"/>
      <c r="I12" s="10"/>
    </row>
    <row r="13" spans="1:12" x14ac:dyDescent="0.25">
      <c r="A13" s="32" t="s">
        <v>100</v>
      </c>
      <c r="B13" s="33">
        <v>16797861</v>
      </c>
      <c r="C13" s="33">
        <v>27707249</v>
      </c>
      <c r="D13" s="33">
        <v>71569371</v>
      </c>
      <c r="E13" s="33">
        <v>124180041</v>
      </c>
      <c r="F13" s="34">
        <v>73.510000000000005</v>
      </c>
      <c r="G13" s="10"/>
      <c r="H13" s="10"/>
      <c r="I13" s="10"/>
    </row>
    <row r="14" spans="1:12" x14ac:dyDescent="0.25">
      <c r="A14" s="35" t="s">
        <v>101</v>
      </c>
      <c r="B14" s="36">
        <v>19571651</v>
      </c>
      <c r="C14" s="36">
        <v>30777846</v>
      </c>
      <c r="D14" s="36">
        <v>106925235</v>
      </c>
      <c r="E14" s="36">
        <v>159461469</v>
      </c>
      <c r="F14" s="37">
        <v>49.13</v>
      </c>
      <c r="G14" s="10"/>
      <c r="H14" s="10"/>
      <c r="I14" s="10"/>
    </row>
    <row r="15" spans="1:12" x14ac:dyDescent="0.25">
      <c r="A15" s="32" t="s">
        <v>102</v>
      </c>
      <c r="B15" s="33">
        <v>3662121</v>
      </c>
      <c r="C15" s="33">
        <v>5410148</v>
      </c>
      <c r="D15" s="33">
        <v>19731910</v>
      </c>
      <c r="E15" s="33">
        <v>25703938</v>
      </c>
      <c r="F15" s="34">
        <v>30.27</v>
      </c>
      <c r="G15" s="10"/>
      <c r="H15" s="10"/>
      <c r="I15" s="10"/>
    </row>
    <row r="16" spans="1:12" x14ac:dyDescent="0.25">
      <c r="A16" s="35" t="s">
        <v>103</v>
      </c>
      <c r="B16" s="36">
        <v>2636107</v>
      </c>
      <c r="C16" s="36">
        <v>4486492</v>
      </c>
      <c r="D16" s="36">
        <v>16723882</v>
      </c>
      <c r="E16" s="36">
        <v>26581633</v>
      </c>
      <c r="F16" s="37">
        <v>58.94</v>
      </c>
      <c r="G16" s="10"/>
      <c r="H16" s="10"/>
      <c r="I16" s="10"/>
    </row>
    <row r="17" spans="1:9" x14ac:dyDescent="0.25">
      <c r="A17" s="32" t="s">
        <v>104</v>
      </c>
      <c r="B17" s="33">
        <v>2170007</v>
      </c>
      <c r="C17" s="33">
        <v>1877995</v>
      </c>
      <c r="D17" s="33">
        <v>11265482</v>
      </c>
      <c r="E17" s="33">
        <v>11111108</v>
      </c>
      <c r="F17" s="34">
        <v>-1.37</v>
      </c>
      <c r="G17" s="10"/>
      <c r="H17" s="10"/>
      <c r="I17" s="10"/>
    </row>
    <row r="18" spans="1:9" x14ac:dyDescent="0.25">
      <c r="A18" s="35" t="s">
        <v>105</v>
      </c>
      <c r="B18" s="36">
        <v>4064939</v>
      </c>
      <c r="C18" s="36">
        <v>5384108</v>
      </c>
      <c r="D18" s="36">
        <v>20764662</v>
      </c>
      <c r="E18" s="36">
        <v>33714561</v>
      </c>
      <c r="F18" s="37">
        <v>62.37</v>
      </c>
      <c r="G18" s="10"/>
      <c r="H18" s="10"/>
      <c r="I18" s="10"/>
    </row>
    <row r="19" spans="1:9" x14ac:dyDescent="0.25">
      <c r="A19" s="32" t="s">
        <v>106</v>
      </c>
      <c r="B19" s="33">
        <v>1469201</v>
      </c>
      <c r="C19" s="33">
        <v>1648180</v>
      </c>
      <c r="D19" s="33">
        <v>8011959</v>
      </c>
      <c r="E19" s="33">
        <v>7917441</v>
      </c>
      <c r="F19" s="34">
        <v>-1.18</v>
      </c>
      <c r="G19" s="10"/>
      <c r="H19" s="10"/>
      <c r="I19" s="10"/>
    </row>
    <row r="20" spans="1:9" x14ac:dyDescent="0.25">
      <c r="A20" s="35" t="s">
        <v>107</v>
      </c>
      <c r="B20" s="36">
        <v>1102762</v>
      </c>
      <c r="C20" s="36">
        <v>2166620</v>
      </c>
      <c r="D20" s="36">
        <v>8613886</v>
      </c>
      <c r="E20" s="36">
        <v>10520557</v>
      </c>
      <c r="F20" s="37">
        <v>22.13</v>
      </c>
      <c r="G20" s="10"/>
      <c r="H20" s="10"/>
      <c r="I20" s="10"/>
    </row>
    <row r="21" spans="1:9" x14ac:dyDescent="0.25">
      <c r="A21" s="32" t="s">
        <v>108</v>
      </c>
      <c r="B21" s="33">
        <v>3035888</v>
      </c>
      <c r="C21" s="33">
        <v>3438697</v>
      </c>
      <c r="D21" s="33">
        <v>17265913</v>
      </c>
      <c r="E21" s="33">
        <v>21317875</v>
      </c>
      <c r="F21" s="34">
        <v>23.47</v>
      </c>
      <c r="G21" s="10"/>
      <c r="H21" s="10"/>
      <c r="I21" s="10"/>
    </row>
    <row r="22" spans="1:9" x14ac:dyDescent="0.25">
      <c r="A22" s="35" t="s">
        <v>109</v>
      </c>
      <c r="B22" s="36">
        <v>18518765</v>
      </c>
      <c r="C22" s="36">
        <v>18516003</v>
      </c>
      <c r="D22" s="36">
        <v>113569579</v>
      </c>
      <c r="E22" s="36">
        <v>137160758</v>
      </c>
      <c r="F22" s="37">
        <v>20.77</v>
      </c>
      <c r="G22" s="10"/>
      <c r="H22" s="10"/>
      <c r="I22" s="10"/>
    </row>
    <row r="23" spans="1:9" x14ac:dyDescent="0.25">
      <c r="A23" s="32" t="s">
        <v>110</v>
      </c>
      <c r="B23" s="33">
        <v>2196497</v>
      </c>
      <c r="C23" s="33">
        <v>3453933</v>
      </c>
      <c r="D23" s="33">
        <v>11632080</v>
      </c>
      <c r="E23" s="33">
        <v>24273162</v>
      </c>
      <c r="F23" s="34">
        <v>108.67</v>
      </c>
      <c r="G23" s="10"/>
      <c r="H23" s="10"/>
      <c r="I23" s="10"/>
    </row>
    <row r="24" spans="1:9" x14ac:dyDescent="0.25">
      <c r="A24" s="35" t="s">
        <v>111</v>
      </c>
      <c r="B24" s="36">
        <v>277678</v>
      </c>
      <c r="C24" s="36">
        <v>267849</v>
      </c>
      <c r="D24" s="36">
        <v>1231728</v>
      </c>
      <c r="E24" s="36">
        <v>1475851</v>
      </c>
      <c r="F24" s="37">
        <v>19.82</v>
      </c>
      <c r="G24" s="10"/>
      <c r="H24" s="10"/>
      <c r="I24" s="10"/>
    </row>
    <row r="25" spans="1:9" x14ac:dyDescent="0.25">
      <c r="A25" s="32" t="s">
        <v>112</v>
      </c>
      <c r="B25" s="33">
        <v>1996544</v>
      </c>
      <c r="C25" s="33">
        <v>2365572</v>
      </c>
      <c r="D25" s="33">
        <v>9150588</v>
      </c>
      <c r="E25" s="33">
        <v>12178428</v>
      </c>
      <c r="F25" s="34">
        <v>33.090000000000003</v>
      </c>
      <c r="G25" s="10"/>
      <c r="H25" s="10"/>
      <c r="I25" s="10"/>
    </row>
    <row r="26" spans="1:9" x14ac:dyDescent="0.25">
      <c r="A26" s="35" t="s">
        <v>113</v>
      </c>
      <c r="B26" s="36">
        <v>684529</v>
      </c>
      <c r="C26" s="36">
        <v>922383</v>
      </c>
      <c r="D26" s="36">
        <v>2927437</v>
      </c>
      <c r="E26" s="36">
        <v>3731121</v>
      </c>
      <c r="F26" s="37">
        <v>27.45</v>
      </c>
      <c r="G26" s="10"/>
      <c r="H26" s="10"/>
      <c r="I26" s="10"/>
    </row>
    <row r="27" spans="1:9" x14ac:dyDescent="0.25">
      <c r="A27" s="32" t="s">
        <v>114</v>
      </c>
      <c r="B27" s="33">
        <v>588241</v>
      </c>
      <c r="C27" s="33">
        <v>653347</v>
      </c>
      <c r="D27" s="33">
        <v>3619373</v>
      </c>
      <c r="E27" s="33">
        <v>3720883</v>
      </c>
      <c r="F27" s="34">
        <v>2.8</v>
      </c>
      <c r="G27" s="10"/>
      <c r="H27" s="10"/>
      <c r="I27" s="10"/>
    </row>
    <row r="28" spans="1:9" x14ac:dyDescent="0.25">
      <c r="A28" s="35" t="s">
        <v>115</v>
      </c>
      <c r="B28" s="36">
        <v>14581448</v>
      </c>
      <c r="C28" s="36">
        <v>14050165</v>
      </c>
      <c r="D28" s="36">
        <v>92407990</v>
      </c>
      <c r="E28" s="36">
        <v>102146066</v>
      </c>
      <c r="F28" s="37">
        <v>10.54</v>
      </c>
      <c r="G28" s="10"/>
      <c r="H28" s="10"/>
      <c r="I28" s="10"/>
    </row>
    <row r="29" spans="1:9" x14ac:dyDescent="0.25">
      <c r="A29" s="32" t="s">
        <v>116</v>
      </c>
      <c r="B29" s="33">
        <v>2604818</v>
      </c>
      <c r="C29" s="33">
        <v>2872093</v>
      </c>
      <c r="D29" s="33">
        <v>14732204</v>
      </c>
      <c r="E29" s="33">
        <v>14553917</v>
      </c>
      <c r="F29" s="34">
        <v>-1.21</v>
      </c>
      <c r="G29" s="10"/>
      <c r="H29" s="10"/>
      <c r="I29" s="10"/>
    </row>
    <row r="30" spans="1:9" x14ac:dyDescent="0.25">
      <c r="A30" s="35" t="s">
        <v>117</v>
      </c>
      <c r="B30" s="36">
        <v>397547</v>
      </c>
      <c r="C30" s="36">
        <v>447993</v>
      </c>
      <c r="D30" s="36">
        <v>2398610</v>
      </c>
      <c r="E30" s="36">
        <v>2631299</v>
      </c>
      <c r="F30" s="37">
        <v>9.6999999999999993</v>
      </c>
      <c r="G30" s="10"/>
      <c r="H30" s="10"/>
      <c r="I30" s="10"/>
    </row>
    <row r="31" spans="1:9" x14ac:dyDescent="0.25">
      <c r="A31" s="32" t="s">
        <v>118</v>
      </c>
      <c r="B31" s="33">
        <v>3426357</v>
      </c>
      <c r="C31" s="33">
        <v>4293571</v>
      </c>
      <c r="D31" s="33">
        <v>20887480</v>
      </c>
      <c r="E31" s="33">
        <v>23487997</v>
      </c>
      <c r="F31" s="34">
        <v>12.45</v>
      </c>
      <c r="G31" s="10"/>
      <c r="H31" s="10"/>
      <c r="I31" s="10"/>
    </row>
    <row r="32" spans="1:9" x14ac:dyDescent="0.25">
      <c r="A32" s="35" t="s">
        <v>119</v>
      </c>
      <c r="B32" s="36">
        <v>20725121</v>
      </c>
      <c r="C32" s="36">
        <v>22633219</v>
      </c>
      <c r="D32" s="36">
        <v>118917122</v>
      </c>
      <c r="E32" s="36">
        <v>136418030</v>
      </c>
      <c r="F32" s="37">
        <v>14.72</v>
      </c>
      <c r="G32" s="10"/>
      <c r="H32" s="10"/>
      <c r="I32" s="10"/>
    </row>
    <row r="33" spans="1:9" x14ac:dyDescent="0.25">
      <c r="A33" s="32" t="s">
        <v>120</v>
      </c>
      <c r="B33" s="33">
        <v>2425016</v>
      </c>
      <c r="C33" s="33">
        <v>3057028</v>
      </c>
      <c r="D33" s="33">
        <v>15426118</v>
      </c>
      <c r="E33" s="33">
        <v>17090751</v>
      </c>
      <c r="F33" s="34">
        <v>10.79</v>
      </c>
      <c r="G33" s="10"/>
      <c r="H33" s="10"/>
      <c r="I33" s="10"/>
    </row>
    <row r="34" spans="1:9" x14ac:dyDescent="0.25">
      <c r="A34" s="35" t="s">
        <v>121</v>
      </c>
      <c r="B34" s="36">
        <v>238138</v>
      </c>
      <c r="C34" s="36">
        <v>288722</v>
      </c>
      <c r="D34" s="36">
        <v>1309004</v>
      </c>
      <c r="E34" s="36">
        <v>1502906</v>
      </c>
      <c r="F34" s="37">
        <v>14.81</v>
      </c>
      <c r="G34" s="10"/>
      <c r="H34" s="10"/>
      <c r="I34" s="10"/>
    </row>
    <row r="35" spans="1:9" x14ac:dyDescent="0.25">
      <c r="A35" s="38" t="s">
        <v>122</v>
      </c>
      <c r="B35" s="39">
        <v>158450623</v>
      </c>
      <c r="C35" s="39">
        <v>206176718</v>
      </c>
      <c r="D35" s="39">
        <v>891039777</v>
      </c>
      <c r="E35" s="39">
        <v>1167415122</v>
      </c>
      <c r="F35" s="40">
        <v>31.02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09C8C-42D5-48A0-9F04-E1DB08917EA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159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11</v>
      </c>
      <c r="D7" s="33">
        <v>0</v>
      </c>
      <c r="E7" s="33">
        <v>60</v>
      </c>
      <c r="F7" s="44"/>
      <c r="G7" s="10"/>
      <c r="H7" s="10"/>
      <c r="I7" s="10"/>
    </row>
    <row r="8" spans="1:12" x14ac:dyDescent="0.25">
      <c r="A8" s="35" t="s">
        <v>95</v>
      </c>
      <c r="B8" s="36">
        <v>1</v>
      </c>
      <c r="C8" s="36">
        <v>2</v>
      </c>
      <c r="D8" s="36">
        <v>1</v>
      </c>
      <c r="E8" s="36">
        <v>20</v>
      </c>
      <c r="F8" s="37">
        <v>1900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7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1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</v>
      </c>
      <c r="C11" s="33">
        <v>0</v>
      </c>
      <c r="D11" s="33">
        <v>4</v>
      </c>
      <c r="E11" s="33">
        <v>1</v>
      </c>
      <c r="F11" s="34">
        <v>-75</v>
      </c>
      <c r="G11" s="10"/>
      <c r="H11" s="10"/>
      <c r="I11" s="10"/>
    </row>
    <row r="12" spans="1:12" x14ac:dyDescent="0.25">
      <c r="A12" s="35" t="s">
        <v>99</v>
      </c>
      <c r="B12" s="36">
        <v>3</v>
      </c>
      <c r="C12" s="36">
        <v>19</v>
      </c>
      <c r="D12" s="36">
        <v>8</v>
      </c>
      <c r="E12" s="36">
        <v>133</v>
      </c>
      <c r="F12" s="37">
        <v>1562.5</v>
      </c>
      <c r="G12" s="10"/>
      <c r="H12" s="10"/>
      <c r="I12" s="10"/>
    </row>
    <row r="13" spans="1:12" x14ac:dyDescent="0.25">
      <c r="A13" s="32" t="s">
        <v>100</v>
      </c>
      <c r="B13" s="33">
        <v>2</v>
      </c>
      <c r="C13" s="33">
        <v>75</v>
      </c>
      <c r="D13" s="33">
        <v>3</v>
      </c>
      <c r="E13" s="33">
        <v>280</v>
      </c>
      <c r="F13" s="34">
        <v>9233.33</v>
      </c>
      <c r="G13" s="10"/>
      <c r="H13" s="10"/>
      <c r="I13" s="10"/>
    </row>
    <row r="14" spans="1:12" x14ac:dyDescent="0.25">
      <c r="A14" s="35" t="s">
        <v>101</v>
      </c>
      <c r="B14" s="36">
        <v>4</v>
      </c>
      <c r="C14" s="36">
        <v>78</v>
      </c>
      <c r="D14" s="36">
        <v>14</v>
      </c>
      <c r="E14" s="36">
        <v>331</v>
      </c>
      <c r="F14" s="37">
        <v>2264.29</v>
      </c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12</v>
      </c>
      <c r="D15" s="33">
        <v>0</v>
      </c>
      <c r="E15" s="33">
        <v>37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1</v>
      </c>
      <c r="C16" s="36">
        <v>15</v>
      </c>
      <c r="D16" s="36">
        <v>1</v>
      </c>
      <c r="E16" s="36">
        <v>95</v>
      </c>
      <c r="F16" s="37">
        <v>9400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1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3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1</v>
      </c>
      <c r="D19" s="33">
        <v>0</v>
      </c>
      <c r="E19" s="33">
        <v>5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6</v>
      </c>
      <c r="D20" s="36">
        <v>0</v>
      </c>
      <c r="E20" s="36">
        <v>13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4</v>
      </c>
      <c r="D21" s="33">
        <v>0</v>
      </c>
      <c r="E21" s="33">
        <v>9</v>
      </c>
      <c r="F21" s="44"/>
      <c r="G21" s="10"/>
      <c r="H21" s="10"/>
      <c r="I21" s="10"/>
    </row>
    <row r="22" spans="1:9" x14ac:dyDescent="0.25">
      <c r="A22" s="35" t="s">
        <v>109</v>
      </c>
      <c r="B22" s="36">
        <v>16</v>
      </c>
      <c r="C22" s="36">
        <v>5</v>
      </c>
      <c r="D22" s="36">
        <v>172</v>
      </c>
      <c r="E22" s="36">
        <v>382</v>
      </c>
      <c r="F22" s="37">
        <v>122.09</v>
      </c>
      <c r="G22" s="10"/>
      <c r="H22" s="10"/>
      <c r="I22" s="10"/>
    </row>
    <row r="23" spans="1:9" x14ac:dyDescent="0.25">
      <c r="A23" s="32" t="s">
        <v>110</v>
      </c>
      <c r="B23" s="33">
        <v>4</v>
      </c>
      <c r="C23" s="33">
        <v>13</v>
      </c>
      <c r="D23" s="33">
        <v>4</v>
      </c>
      <c r="E23" s="33">
        <v>127</v>
      </c>
      <c r="F23" s="34">
        <v>3075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1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2</v>
      </c>
      <c r="D25" s="33">
        <v>0</v>
      </c>
      <c r="E25" s="33">
        <v>4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1</v>
      </c>
      <c r="D26" s="36">
        <v>0</v>
      </c>
      <c r="E26" s="36">
        <v>5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1</v>
      </c>
      <c r="D27" s="33">
        <v>0</v>
      </c>
      <c r="E27" s="33">
        <v>2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20</v>
      </c>
      <c r="C28" s="36">
        <v>3</v>
      </c>
      <c r="D28" s="36">
        <v>233</v>
      </c>
      <c r="E28" s="36">
        <v>353</v>
      </c>
      <c r="F28" s="37">
        <v>51.5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3</v>
      </c>
      <c r="D29" s="33">
        <v>0</v>
      </c>
      <c r="E29" s="33">
        <v>11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6</v>
      </c>
      <c r="D30" s="36">
        <v>0</v>
      </c>
      <c r="E30" s="36">
        <v>40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1</v>
      </c>
      <c r="D31" s="33">
        <v>0</v>
      </c>
      <c r="E31" s="33">
        <v>11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1</v>
      </c>
      <c r="C32" s="36">
        <v>19</v>
      </c>
      <c r="D32" s="36">
        <v>1</v>
      </c>
      <c r="E32" s="36">
        <v>119</v>
      </c>
      <c r="F32" s="37">
        <v>11800</v>
      </c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8</v>
      </c>
      <c r="D33" s="33">
        <v>0</v>
      </c>
      <c r="E33" s="33">
        <v>42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2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53</v>
      </c>
      <c r="C35" s="39">
        <v>285</v>
      </c>
      <c r="D35" s="39">
        <v>441</v>
      </c>
      <c r="E35" s="39">
        <v>2095</v>
      </c>
      <c r="F35" s="40">
        <v>375.06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17</A_x00f1_o>
  </documentManagement>
</p:properties>
</file>

<file path=customXml/itemProps1.xml><?xml version="1.0" encoding="utf-8"?>
<ds:datastoreItem xmlns:ds="http://schemas.openxmlformats.org/officeDocument/2006/customXml" ds:itemID="{0C888630-58A1-4224-850E-95B183555A8F}"/>
</file>

<file path=customXml/itemProps2.xml><?xml version="1.0" encoding="utf-8"?>
<ds:datastoreItem xmlns:ds="http://schemas.openxmlformats.org/officeDocument/2006/customXml" ds:itemID="{C896EE00-8770-4B57-8BD7-28A28B93FD84}"/>
</file>

<file path=customXml/itemProps3.xml><?xml version="1.0" encoding="utf-8"?>
<ds:datastoreItem xmlns:ds="http://schemas.openxmlformats.org/officeDocument/2006/customXml" ds:itemID="{081171EB-71E1-4EEA-83E9-B579CD56E1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Raquel Bartolomé Jiménez</dc:creator>
  <cp:lastModifiedBy>Raquel Bartolomé Jiménez</cp:lastModifiedBy>
  <dcterms:created xsi:type="dcterms:W3CDTF">2023-01-27T10:16:43Z</dcterms:created>
  <dcterms:modified xsi:type="dcterms:W3CDTF">2023-01-27T10:25:21Z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