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81802B15-5A70-4224-89BE-83F8871C69BE}" xr6:coauthVersionLast="47" xr6:coauthVersionMax="47" xr10:uidLastSave="{00000000-0000-0000-0000-000000000000}"/>
  <bookViews>
    <workbookView xWindow="-120" yWindow="-120" windowWidth="29040" windowHeight="17520" xr2:uid="{C17E0A2A-814D-478E-B1B2-6EC8253AC12E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<sst xmlns="http://schemas.openxmlformats.org/spreadsheetml/2006/main" count="1032" uniqueCount="160">
  <si>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</si>
  <si>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</si>
  <si>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</si>
  <si>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Febrero 2022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</si>
  <si>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</si>
  <si>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</si>
  <si>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</si>
  <si>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</si>
  <si>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</si>
  <si>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</si>
  <si>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</si>
  <si>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</si>
  <si>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</si>
  <si>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</si>
  <si>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</si>
  <si>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</si>
  <si>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</si>
  <si>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</si>
  <si>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</si>
  <si>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</si>
  <si>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</si>
  <si>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</si>
  <si>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</si>
  <si>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</si>
  <si>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</si>
  <si>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</si>
  <si>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</si>
  <si>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</si>
  <si>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</si>
  <si>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</si>
  <si>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</si>
  <si>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</si>
  <si>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</si>
  <si>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</si>
  <si>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</si>
  <si>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</si>
  <si>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</si>
  <si>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</si>
  <si>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</si>
  <si>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</si>
  <si>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</si>
  <si>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</si>
  <si>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</si>
  <si>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</si>
  <si>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</si>
  <si>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</si>
  <si>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</si>
  <si>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</si>
  <si>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</si>
  <si>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</si>
  <si>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</si>
  <si>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</si>
  <si>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</si>
  <si>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</si>
  <si>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</si>
  <si>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</si>
  <si>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</si>
  <si>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</si>
  <si>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</si>
  <si>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</si>
  <si>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</si>
  <si>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</si>
  <si>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</si>
  <si>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</si>
  <si>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</si>
  <si>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</si>
  <si>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</si>
  <si>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</si>
  <si>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</si>
  <si>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</si>
  <si>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</si>
  <si>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</si>
  <si>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</si>
  <si>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</si>
  <si>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</si>
  <si>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</si>
  <si>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</si>
  <si>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</si>
  <si>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</si>
  <si>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</si>
  <si>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</si>
  <si>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</si>
  <si>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</si>
  <si>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</si>
  <si>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</si>
  <si>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</si>
  <si>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Febrero</t>
  </si>
  <si>
    <t>Acumulado desde Enero</t>
  </si>
  <si>
    <t>Variación</t>
  </si>
  <si>
    <t>CONCEPTO</t>
  </si>
  <si>
    <t>Fecha: 27/01/2023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</si>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</sst>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0" fillId="0" borderId="5" xfId="0" applyBorder="1" applyAlignment="1"/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5" fillId="6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emf"/><Relationship Id="rId1" Type="http://schemas.openxmlformats.org/officeDocument/2006/relationships/image" Target="../media/image52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5.emf"/><Relationship Id="rId1" Type="http://schemas.openxmlformats.org/officeDocument/2006/relationships/image" Target="../media/image5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84000</xdr:colOff>
      <xdr:row>1</xdr:row>
      <xdr:rowOff>220350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B6B44332-B21A-D00A-355D-DB3FB3E6CA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84000</xdr:colOff>
      <xdr:row>2</xdr:row>
      <xdr:rowOff>87000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CFC4A246-0CC3-9A4C-5E1C-F111D95FAA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1093650</xdr:colOff>
      <xdr:row>1</xdr:row>
      <xdr:rowOff>182250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74B4F795-5F4B-4010-16E8-D1C9400D20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D2C9B1B7-DC03-E611-FE8E-D4B3EB4A55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974CA39A-566B-E3FB-865D-F2AB7B2750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344ABC31-9E6C-CC77-C52B-9D9001520C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42852E46-5B47-ACC1-92E1-45BE7ADA02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8247137B-3B42-38BC-E1D8-43E85EBD55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DE270524-BD53-4CDC-D827-07C8B608DE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EB34EB91-584B-EB11-C3D6-0F02E525AC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3B7A67CA-361B-F07E-B372-8F45B9D286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B452C774-7759-0C14-9A40-4D4253D7E2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4D1AC172-7271-49F0-CFA8-E26BC61187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3076E861-AADE-B21D-A098-92B4B2AAA8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CD21C0C7-AB5C-C8D4-4C78-E875208DD3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34371D2E-AF5F-45F1-AC82-BB20EBC1FE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88FEB05D-8749-2236-3131-892586875D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9D1EB48D-4D59-AC27-5073-FBFF5F6DDE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D877CBF4-FF1A-596E-2208-EAE3F06B2C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3AF8B81B-D67A-3C6D-B6AB-E03EF73AC6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E8FA26FF-0D16-E7EA-9FE5-411AB5107E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4B4322AA-F742-9998-0251-875B378E67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6ED73575-EEFA-141D-22FB-E28658D2DB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A182C9C1-0C4B-96E7-7570-7E9E4ED5BE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7E870711-073D-2E41-2E80-9656394C4A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4AE92CCA-73F3-C888-A2CF-36DF9B2D48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476250</xdr:colOff>
      <xdr:row>5</xdr:row>
      <xdr:rowOff>114300</xdr:rowOff>
    </xdr:from>
    <xdr:to>
      <xdr:col>12</xdr:col>
      <xdr:colOff>62250</xdr:colOff>
      <xdr:row>28</xdr:row>
      <xdr:rowOff>106800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D57F898E-B307-0A2B-C3B0-DB29982CA8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78E8A32E-0A78-E06E-5AF0-3C6EF9C4BA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6ECD3E03-1141-B024-DB29-F126DC2AB4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F12EAC72-F056-0062-C603-04BACFA99D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5</xdr:row>
      <xdr:rowOff>114300</xdr:rowOff>
    </xdr:from>
    <xdr:to>
      <xdr:col>12</xdr:col>
      <xdr:colOff>119400</xdr:colOff>
      <xdr:row>28</xdr:row>
      <xdr:rowOff>106800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01AF590D-AC89-6601-B452-F3AF926E8A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B829A11E-81DD-6F5E-DB29-0FEC43B416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637CA06A-B993-CDF8-879D-307F47AFC5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3ECF04AC-DC33-ADA0-9372-58DB2D6C65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476250</xdr:colOff>
      <xdr:row>5</xdr:row>
      <xdr:rowOff>114300</xdr:rowOff>
    </xdr:from>
    <xdr:to>
      <xdr:col>12</xdr:col>
      <xdr:colOff>62250</xdr:colOff>
      <xdr:row>28</xdr:row>
      <xdr:rowOff>106800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3B6ADE06-BE62-87CC-77C6-B1452B2BC3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7F49061F-015B-69CA-C7F2-A93E69ACF4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7D52742F-79AA-20DB-E41E-2946313157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D9BDEA4E-3717-185E-567B-492CB1007E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F36A6A63-D39D-DF8E-EE82-DD7611F4E1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15DF4C8B-C929-A569-990A-377FD22F24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3B5A5234-3B5C-CB49-4E7E-20D511531B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6CDFF189-7A53-1482-EF64-80F589D6BE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7BB269F1-246F-4F8B-B262-A32FCA49FE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4FDADE15-EF33-00A9-00FB-B4CF9C1801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93DFD682-9A18-BC34-7A53-D96156B315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3CC4F284-CE4C-4366-D7DB-FD2919B8A4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62D8D895-82FF-468B-1A02-5F499500C8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463E78D3-2006-3350-5220-E9DD6ADCAD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9079C9B7-EE14-A695-EEEB-46AD9714FC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48EFCAA7-8FF5-4DB7-F044-90F27DB9EF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918B7A96-C232-22EF-380F-92D696F18A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7991898F-840C-B4EC-776E-1240CA6BDE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91ED61A3-BCDC-398B-9967-DDC935382C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E05F96AA-9E6F-F437-1AED-EFAF00B24E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5</xdr:row>
      <xdr:rowOff>114300</xdr:rowOff>
    </xdr:from>
    <xdr:to>
      <xdr:col>12</xdr:col>
      <xdr:colOff>119400</xdr:colOff>
      <xdr:row>28</xdr:row>
      <xdr:rowOff>106800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6C27B212-E658-C9BE-4F41-7F4A0815F5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08727-AF68-4A4C-9DBF-10E495B128D0}">
  <sheetPr>
    <pageSetUpPr fitToPage="1"/>
  </sheetPr>
  <dimension ref="G1:M28"/>
  <sheetViews>
    <sheetView tabSelected="1" workbookViewId="0"/>
  </sheetViews>
  <sheetFormatPr baseColWidth="10" defaultRowHeight="15" x14ac:dyDescent="0.25"/>
  <cols>
    <col min="12" max="12" width="1.7109375" customWidth="1"/>
  </cols>
  <sheetData>
    <row r="1" spans="7:13" ht="19.5" x14ac:dyDescent="0.3">
      <c r="H1" s="45" t="s">
        <v>0</v>
      </c>
      <c r="I1" s="45"/>
      <c r="J1" s="45"/>
      <c r="K1" s="45"/>
      <c r="L1" s="45"/>
      <c r="M1" s="45"/>
    </row>
    <row r="2" spans="7:13" ht="18.75" x14ac:dyDescent="0.3">
      <c r="H2" s="46" t="s">
        <v>1</v>
      </c>
      <c r="I2" s="46"/>
      <c r="J2" s="46"/>
      <c r="K2" s="46"/>
      <c r="L2" s="46"/>
      <c r="M2" s="46"/>
    </row>
    <row r="15" spans="7:13" ht="31.5" x14ac:dyDescent="0.5">
      <c r="G15" s="1" t="s">
        <v>2</v>
      </c>
    </row>
    <row r="16" spans="7:13" ht="23.25" x14ac:dyDescent="0.35">
      <c r="G16" s="2" t="s">
        <v>3</v>
      </c>
    </row>
    <row r="28" spans="13:13" x14ac:dyDescent="0.25">
      <c r="M28" s="4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04407-A2DB-4D9E-AD01-1A0FB592071C}">
  <sheetPr>
    <pageSetUpPr fitToPage="1"/>
  </sheetPr>
  <dimension ref="B5:F33"/>
  <sheetViews>
    <sheetView workbookViewId="0"/>
  </sheetViews>
  <sheetFormatPr baseColWidth="10" defaultRowHeight="15" x14ac:dyDescent="0.25"/>
  <cols>
    <col min="12" max="12" width="1.7109375" customWidth="1"/>
  </cols>
  <sheetData>
    <row r="5" spans="2:6" ht="15.75" x14ac:dyDescent="0.25">
      <c r="F5" s="5" t="s">
        <v>5</v>
      </c>
    </row>
    <row r="7" spans="2:6" ht="15.75" x14ac:dyDescent="0.25">
      <c r="B7" s="6" t="str">
        <f>"0."</f>
        <v>0.</v>
      </c>
      <c r="C7" s="6" t="s">
        <v>20</v>
      </c>
    </row>
    <row r="8" spans="2:6" ht="15.75" x14ac:dyDescent="0.25">
      <c r="B8" s="6" t="str">
        <f>"1."</f>
        <v>1.</v>
      </c>
      <c r="C8" s="6" t="s">
        <v>21</v>
      </c>
    </row>
    <row r="9" spans="2:6" ht="15.75" x14ac:dyDescent="0.25">
      <c r="B9" s="7" t="s">
        <v>6</v>
      </c>
      <c r="C9" s="7" t="s">
        <v>22</v>
      </c>
    </row>
    <row r="10" spans="2:6" ht="15.75" x14ac:dyDescent="0.25">
      <c r="B10" s="6" t="str">
        <f>"2."</f>
        <v>2.</v>
      </c>
      <c r="C10" s="6" t="s">
        <v>23</v>
      </c>
    </row>
    <row r="11" spans="2:6" ht="15.75" x14ac:dyDescent="0.25">
      <c r="B11" s="6" t="str">
        <f>"3."</f>
        <v>3.</v>
      </c>
      <c r="C11" s="6" t="s">
        <v>24</v>
      </c>
    </row>
    <row r="12" spans="2:6" ht="15.75" x14ac:dyDescent="0.25">
      <c r="B12" s="6" t="str">
        <f>"4."</f>
        <v>4.</v>
      </c>
      <c r="C12" s="6" t="s">
        <v>25</v>
      </c>
    </row>
    <row r="13" spans="2:6" ht="15.75" x14ac:dyDescent="0.25">
      <c r="B13" s="7" t="s">
        <v>7</v>
      </c>
      <c r="C13" s="7" t="s">
        <v>26</v>
      </c>
    </row>
    <row r="14" spans="2:6" ht="15.75" x14ac:dyDescent="0.25">
      <c r="B14" s="6" t="str">
        <f>"5."</f>
        <v>5.</v>
      </c>
      <c r="C14" s="6" t="s">
        <v>27</v>
      </c>
    </row>
    <row r="15" spans="2:6" ht="15.75" x14ac:dyDescent="0.25">
      <c r="B15" s="6" t="str">
        <f>"6."</f>
        <v>6.</v>
      </c>
      <c r="C15" s="6" t="s">
        <v>28</v>
      </c>
    </row>
    <row r="16" spans="2:6" ht="15.75" x14ac:dyDescent="0.25">
      <c r="B16" s="7" t="s">
        <v>8</v>
      </c>
      <c r="C16" s="7" t="s">
        <v>29</v>
      </c>
    </row>
    <row r="17" spans="2:3" ht="15.75" x14ac:dyDescent="0.25">
      <c r="B17" s="6" t="str">
        <f>"7."</f>
        <v>7.</v>
      </c>
      <c r="C17" s="6" t="s">
        <v>30</v>
      </c>
    </row>
    <row r="18" spans="2:3" ht="15.75" x14ac:dyDescent="0.25">
      <c r="B18" s="6" t="str">
        <f>"8."</f>
        <v>8.</v>
      </c>
      <c r="C18" s="6" t="s">
        <v>31</v>
      </c>
    </row>
    <row r="19" spans="2:3" ht="15.75" x14ac:dyDescent="0.25">
      <c r="B19" s="7" t="s">
        <v>9</v>
      </c>
      <c r="C19" s="7" t="s">
        <v>32</v>
      </c>
    </row>
    <row r="20" spans="2:3" ht="15.75" x14ac:dyDescent="0.25">
      <c r="B20" s="6" t="str">
        <f>"9."</f>
        <v>9.</v>
      </c>
      <c r="C20" s="6" t="s">
        <v>33</v>
      </c>
    </row>
    <row r="21" spans="2:3" ht="15.75" x14ac:dyDescent="0.25">
      <c r="B21" s="7" t="s">
        <v>10</v>
      </c>
      <c r="C21" s="7" t="s">
        <v>34</v>
      </c>
    </row>
    <row r="22" spans="2:3" ht="15.75" x14ac:dyDescent="0.25">
      <c r="B22" s="6" t="str">
        <f>"10."</f>
        <v>10.</v>
      </c>
      <c r="C22" s="6" t="s">
        <v>35</v>
      </c>
    </row>
    <row r="23" spans="2:3" ht="15.75" x14ac:dyDescent="0.25">
      <c r="B23" s="7" t="s">
        <v>11</v>
      </c>
      <c r="C23" s="7" t="s">
        <v>36</v>
      </c>
    </row>
    <row r="24" spans="2:3" ht="15.75" x14ac:dyDescent="0.25">
      <c r="B24" s="7" t="s">
        <v>12</v>
      </c>
      <c r="C24" s="7" t="s">
        <v>37</v>
      </c>
    </row>
    <row r="25" spans="2:3" ht="15.75" x14ac:dyDescent="0.25">
      <c r="B25" s="7" t="s">
        <v>13</v>
      </c>
      <c r="C25" s="7" t="s">
        <v>38</v>
      </c>
    </row>
    <row r="26" spans="2:3" ht="15.75" x14ac:dyDescent="0.25">
      <c r="B26" s="7" t="s">
        <v>14</v>
      </c>
      <c r="C26" s="7" t="s">
        <v>39</v>
      </c>
    </row>
    <row r="27" spans="2:3" ht="15.75" x14ac:dyDescent="0.25">
      <c r="B27" s="6" t="str">
        <f>"11."</f>
        <v>11.</v>
      </c>
      <c r="C27" s="6" t="s">
        <v>40</v>
      </c>
    </row>
    <row r="28" spans="2:3" ht="15.75" x14ac:dyDescent="0.25">
      <c r="B28" s="7" t="s">
        <v>15</v>
      </c>
      <c r="C28" s="7" t="s">
        <v>41</v>
      </c>
    </row>
    <row r="29" spans="2:3" ht="15.75" x14ac:dyDescent="0.25">
      <c r="B29" s="6" t="s">
        <v>16</v>
      </c>
      <c r="C29" s="6" t="s">
        <v>42</v>
      </c>
    </row>
    <row r="30" spans="2:3" ht="15.75" x14ac:dyDescent="0.25">
      <c r="B30" s="6" t="s">
        <v>17</v>
      </c>
      <c r="C30" s="6" t="s">
        <v>43</v>
      </c>
    </row>
    <row r="31" spans="2:3" ht="15.75" x14ac:dyDescent="0.25">
      <c r="B31" s="6" t="str">
        <f>"13."</f>
        <v>13.</v>
      </c>
      <c r="C31" s="6" t="s">
        <v>44</v>
      </c>
    </row>
    <row r="32" spans="2:3" ht="15.75" x14ac:dyDescent="0.25">
      <c r="B32" s="7" t="s">
        <v>18</v>
      </c>
      <c r="C32" s="7" t="s">
        <v>45</v>
      </c>
    </row>
    <row r="33" spans="2:3" ht="15.75" x14ac:dyDescent="0.25">
      <c r="B33" s="7" t="s">
        <v>19</v>
      </c>
      <c r="C33" s="7" t="s">
        <v>46</v>
      </c>
    </row>
  </sheetData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B86F5-F891-4E72-B5F2-004608FE38A1}">
  <sheetPr>
    <pageSetUpPr fitToPage="1"/>
  </sheetPr>
  <dimension ref="A1:I39"/>
  <sheetViews>
    <sheetView workbookViewId="0"/>
  </sheetViews>
  <sheetFormatPr baseColWidth="10" defaultRowHeight="15" x14ac:dyDescent="0.25"/>
  <cols>
    <col min="1" max="1" width="30.5703125" bestFit="1" customWidth="1"/>
    <col min="2" max="2" width="16.5703125" bestFit="1" customWidth="1"/>
    <col min="3" max="3" width="29.42578125" bestFit="1" customWidth="1"/>
  </cols>
  <sheetData>
    <row r="1" spans="1:9" ht="22.5" customHeight="1" x14ac:dyDescent="0.35">
      <c r="D1" s="25" t="s">
        <v>85</v>
      </c>
    </row>
    <row r="4" spans="1:9" x14ac:dyDescent="0.25">
      <c r="F4" s="3"/>
      <c r="G4" s="3"/>
      <c r="I4" s="26" t="s">
        <v>90</v>
      </c>
    </row>
    <row r="6" spans="1:9" x14ac:dyDescent="0.25">
      <c r="A6" s="53" t="s">
        <v>89</v>
      </c>
      <c r="B6" s="54"/>
      <c r="C6" s="54"/>
      <c r="D6" s="51" t="s">
        <v>86</v>
      </c>
      <c r="E6" s="52"/>
      <c r="F6" s="51" t="s">
        <v>87</v>
      </c>
      <c r="G6" s="52"/>
      <c r="H6" s="51" t="s">
        <v>88</v>
      </c>
      <c r="I6" s="52"/>
    </row>
    <row r="7" spans="1:9" x14ac:dyDescent="0.25">
      <c r="A7" s="55"/>
      <c r="B7" s="55"/>
      <c r="C7" s="55"/>
      <c r="D7" s="24">
        <v>2021</v>
      </c>
      <c r="E7" s="24">
        <v>2022</v>
      </c>
      <c r="F7" s="24">
        <v>2021</v>
      </c>
      <c r="G7" s="24">
        <v>2022</v>
      </c>
      <c r="H7" s="24" t="s">
        <v>47</v>
      </c>
      <c r="I7" s="24" t="s">
        <v>50</v>
      </c>
    </row>
    <row r="8" spans="1:9" x14ac:dyDescent="0.25">
      <c r="A8" s="47" t="s">
        <v>56</v>
      </c>
      <c r="B8" s="47" t="s">
        <v>57</v>
      </c>
      <c r="C8" s="8" t="s">
        <v>58</v>
      </c>
      <c r="D8" s="22">
        <v>12145827</v>
      </c>
      <c r="E8" s="22">
        <v>13961402</v>
      </c>
      <c r="F8" s="22">
        <v>25359255</v>
      </c>
      <c r="G8" s="22">
        <v>29143656</v>
      </c>
      <c r="H8" s="22">
        <v>3784401</v>
      </c>
      <c r="I8" s="23">
        <v>14.92</v>
      </c>
    </row>
    <row r="9" spans="1:9" x14ac:dyDescent="0.25">
      <c r="A9" s="49"/>
      <c r="B9" s="48"/>
      <c r="C9" s="8" t="s">
        <v>59</v>
      </c>
      <c r="D9" s="22">
        <v>6087638</v>
      </c>
      <c r="E9" s="22">
        <v>7420058</v>
      </c>
      <c r="F9" s="22">
        <v>12569313</v>
      </c>
      <c r="G9" s="22">
        <v>15608861</v>
      </c>
      <c r="H9" s="22">
        <v>3039548</v>
      </c>
      <c r="I9" s="23">
        <v>24.18</v>
      </c>
    </row>
    <row r="10" spans="1:9" x14ac:dyDescent="0.25">
      <c r="A10" s="49"/>
      <c r="B10" s="47" t="s">
        <v>60</v>
      </c>
      <c r="C10" s="8" t="s">
        <v>61</v>
      </c>
      <c r="D10" s="22">
        <v>5870640</v>
      </c>
      <c r="E10" s="22">
        <v>6603275</v>
      </c>
      <c r="F10" s="22">
        <v>11164020</v>
      </c>
      <c r="G10" s="22">
        <v>12898818</v>
      </c>
      <c r="H10" s="22">
        <v>1734798</v>
      </c>
      <c r="I10" s="23">
        <v>15.54</v>
      </c>
    </row>
    <row r="11" spans="1:9" x14ac:dyDescent="0.25">
      <c r="A11" s="49"/>
      <c r="B11" s="49"/>
      <c r="C11" s="8" t="s">
        <v>62</v>
      </c>
      <c r="D11" s="22">
        <v>15530800</v>
      </c>
      <c r="E11" s="22">
        <v>14720015</v>
      </c>
      <c r="F11" s="22">
        <v>32201048</v>
      </c>
      <c r="G11" s="22">
        <v>30674903</v>
      </c>
      <c r="H11" s="22">
        <v>-1526145</v>
      </c>
      <c r="I11" s="23">
        <v>-4.74</v>
      </c>
    </row>
    <row r="12" spans="1:9" x14ac:dyDescent="0.25">
      <c r="A12" s="48"/>
      <c r="B12" s="48"/>
      <c r="C12" s="8" t="s">
        <v>49</v>
      </c>
      <c r="D12" s="22">
        <v>21401440</v>
      </c>
      <c r="E12" s="22">
        <v>21323290</v>
      </c>
      <c r="F12" s="22">
        <v>43365068</v>
      </c>
      <c r="G12" s="22">
        <v>43573721</v>
      </c>
      <c r="H12" s="22">
        <v>208653</v>
      </c>
      <c r="I12" s="23">
        <v>0.48</v>
      </c>
    </row>
    <row r="13" spans="1:9" x14ac:dyDescent="0.25">
      <c r="A13" s="17"/>
      <c r="B13" s="17"/>
      <c r="C13" s="19" t="s">
        <v>49</v>
      </c>
      <c r="D13" s="20">
        <v>39634905</v>
      </c>
      <c r="E13" s="20">
        <v>42704750</v>
      </c>
      <c r="F13" s="20">
        <v>81293636</v>
      </c>
      <c r="G13" s="20">
        <v>88326238</v>
      </c>
      <c r="H13" s="20">
        <v>7032602</v>
      </c>
      <c r="I13" s="21">
        <v>8.65</v>
      </c>
    </row>
    <row r="14" spans="1:9" x14ac:dyDescent="0.25">
      <c r="A14" s="47" t="s">
        <v>51</v>
      </c>
      <c r="B14" s="18" t="s">
        <v>27</v>
      </c>
      <c r="C14" s="8" t="s">
        <v>52</v>
      </c>
      <c r="D14" s="22">
        <v>9595</v>
      </c>
      <c r="E14" s="22">
        <v>9170</v>
      </c>
      <c r="F14" s="22">
        <v>17459</v>
      </c>
      <c r="G14" s="22">
        <v>17953</v>
      </c>
      <c r="H14" s="22">
        <v>494</v>
      </c>
      <c r="I14" s="23">
        <v>2.83</v>
      </c>
    </row>
    <row r="15" spans="1:9" x14ac:dyDescent="0.25">
      <c r="A15" s="49"/>
      <c r="B15" s="47" t="s">
        <v>28</v>
      </c>
      <c r="C15" s="8" t="s">
        <v>53</v>
      </c>
      <c r="D15" s="22">
        <v>563713</v>
      </c>
      <c r="E15" s="22">
        <v>760662</v>
      </c>
      <c r="F15" s="22">
        <v>1135784</v>
      </c>
      <c r="G15" s="22">
        <v>1515599</v>
      </c>
      <c r="H15" s="22">
        <v>379815</v>
      </c>
      <c r="I15" s="23">
        <v>33.44</v>
      </c>
    </row>
    <row r="16" spans="1:9" x14ac:dyDescent="0.25">
      <c r="A16" s="49"/>
      <c r="B16" s="48"/>
      <c r="C16" s="8" t="s">
        <v>54</v>
      </c>
      <c r="D16" s="22">
        <v>95211</v>
      </c>
      <c r="E16" s="22">
        <v>138474</v>
      </c>
      <c r="F16" s="22">
        <v>194396</v>
      </c>
      <c r="G16" s="22">
        <v>269571</v>
      </c>
      <c r="H16" s="22">
        <v>75175</v>
      </c>
      <c r="I16" s="23">
        <v>38.67</v>
      </c>
    </row>
    <row r="17" spans="1:9" x14ac:dyDescent="0.25">
      <c r="A17" s="48"/>
      <c r="B17" s="18" t="s">
        <v>30</v>
      </c>
      <c r="C17" s="8" t="s">
        <v>55</v>
      </c>
      <c r="D17" s="22">
        <v>165208</v>
      </c>
      <c r="E17" s="22">
        <v>358590</v>
      </c>
      <c r="F17" s="22">
        <v>334994</v>
      </c>
      <c r="G17" s="22">
        <v>619360</v>
      </c>
      <c r="H17" s="22">
        <v>284366</v>
      </c>
      <c r="I17" s="23">
        <v>84.89</v>
      </c>
    </row>
    <row r="18" spans="1:9" x14ac:dyDescent="0.25">
      <c r="A18" s="14"/>
      <c r="B18" s="14"/>
      <c r="C18" s="19" t="s">
        <v>49</v>
      </c>
      <c r="D18" s="20">
        <v>833727</v>
      </c>
      <c r="E18" s="20">
        <v>1266896</v>
      </c>
      <c r="F18" s="20">
        <v>1682633</v>
      </c>
      <c r="G18" s="20">
        <v>2422483</v>
      </c>
      <c r="H18" s="20">
        <v>739850</v>
      </c>
      <c r="I18" s="21">
        <v>43.97</v>
      </c>
    </row>
    <row r="19" spans="1:9" x14ac:dyDescent="0.25">
      <c r="A19" s="15"/>
      <c r="B19" s="15"/>
      <c r="C19" s="11" t="s">
        <v>48</v>
      </c>
      <c r="D19" s="12">
        <v>40468632</v>
      </c>
      <c r="E19" s="12">
        <v>43971646</v>
      </c>
      <c r="F19" s="12">
        <v>82976269</v>
      </c>
      <c r="G19" s="12">
        <v>90748721</v>
      </c>
      <c r="H19" s="12">
        <v>7772452</v>
      </c>
      <c r="I19" s="13">
        <v>9.3699999999999992</v>
      </c>
    </row>
    <row r="20" spans="1:9" x14ac:dyDescent="0.25">
      <c r="A20" s="14"/>
      <c r="B20" s="14"/>
      <c r="I20" s="10"/>
    </row>
    <row r="21" spans="1:9" x14ac:dyDescent="0.25">
      <c r="A21" s="47" t="s">
        <v>63</v>
      </c>
      <c r="B21" s="47" t="s">
        <v>64</v>
      </c>
      <c r="C21" s="8" t="s">
        <v>65</v>
      </c>
      <c r="D21" s="22">
        <v>11684075</v>
      </c>
      <c r="E21" s="22">
        <v>11008161</v>
      </c>
      <c r="F21" s="22">
        <v>24641400</v>
      </c>
      <c r="G21" s="22">
        <v>23500386</v>
      </c>
      <c r="H21" s="22">
        <v>-1141014</v>
      </c>
      <c r="I21" s="23">
        <v>-4.63</v>
      </c>
    </row>
    <row r="22" spans="1:9" x14ac:dyDescent="0.25">
      <c r="A22" s="49"/>
      <c r="B22" s="48"/>
      <c r="C22" s="8" t="s">
        <v>66</v>
      </c>
      <c r="D22" s="22">
        <v>9383866</v>
      </c>
      <c r="E22" s="22">
        <v>8512167</v>
      </c>
      <c r="F22" s="22">
        <v>20096400</v>
      </c>
      <c r="G22" s="22">
        <v>18158142</v>
      </c>
      <c r="H22" s="22">
        <v>-1938258</v>
      </c>
      <c r="I22" s="23">
        <v>-9.64</v>
      </c>
    </row>
    <row r="23" spans="1:9" x14ac:dyDescent="0.25">
      <c r="A23" s="49"/>
      <c r="B23" s="47" t="s">
        <v>33</v>
      </c>
      <c r="C23" s="8" t="s">
        <v>67</v>
      </c>
      <c r="D23" s="22">
        <v>4918934</v>
      </c>
      <c r="E23" s="22">
        <v>5670197</v>
      </c>
      <c r="F23" s="22">
        <v>9431684</v>
      </c>
      <c r="G23" s="22">
        <v>10979374</v>
      </c>
      <c r="H23" s="22">
        <v>1547690</v>
      </c>
      <c r="I23" s="23">
        <v>16.41</v>
      </c>
    </row>
    <row r="24" spans="1:9" x14ac:dyDescent="0.25">
      <c r="A24" s="49"/>
      <c r="B24" s="48"/>
      <c r="C24" s="8" t="s">
        <v>68</v>
      </c>
      <c r="D24" s="22">
        <v>97128</v>
      </c>
      <c r="E24" s="22">
        <v>125072</v>
      </c>
      <c r="F24" s="22">
        <v>189951</v>
      </c>
      <c r="G24" s="22">
        <v>240716</v>
      </c>
      <c r="H24" s="22">
        <v>50765</v>
      </c>
      <c r="I24" s="23">
        <v>26.73</v>
      </c>
    </row>
    <row r="25" spans="1:9" x14ac:dyDescent="0.25">
      <c r="A25" s="49"/>
      <c r="B25" s="47" t="s">
        <v>69</v>
      </c>
      <c r="C25" s="8" t="s">
        <v>70</v>
      </c>
      <c r="D25" s="22">
        <v>1366845</v>
      </c>
      <c r="E25" s="22">
        <v>1349632</v>
      </c>
      <c r="F25" s="22">
        <v>2853998</v>
      </c>
      <c r="G25" s="22">
        <v>2810615</v>
      </c>
      <c r="H25" s="22">
        <v>-43383</v>
      </c>
      <c r="I25" s="23">
        <v>-1.52</v>
      </c>
    </row>
    <row r="26" spans="1:9" x14ac:dyDescent="0.25">
      <c r="A26" s="49"/>
      <c r="B26" s="49"/>
      <c r="C26" s="8" t="s">
        <v>71</v>
      </c>
      <c r="D26" s="22">
        <v>738145</v>
      </c>
      <c r="E26" s="22">
        <v>687237</v>
      </c>
      <c r="F26" s="22">
        <v>1596259</v>
      </c>
      <c r="G26" s="22">
        <v>1477182</v>
      </c>
      <c r="H26" s="22">
        <v>-119077</v>
      </c>
      <c r="I26" s="23">
        <v>-7.46</v>
      </c>
    </row>
    <row r="27" spans="1:9" x14ac:dyDescent="0.25">
      <c r="A27" s="49"/>
      <c r="B27" s="49"/>
      <c r="C27" s="8" t="s">
        <v>72</v>
      </c>
      <c r="D27" s="22">
        <v>147247</v>
      </c>
      <c r="E27" s="22">
        <v>159552</v>
      </c>
      <c r="F27" s="22">
        <v>289205</v>
      </c>
      <c r="G27" s="22">
        <v>320600</v>
      </c>
      <c r="H27" s="22">
        <v>31396</v>
      </c>
      <c r="I27" s="23">
        <v>10.86</v>
      </c>
    </row>
    <row r="28" spans="1:9" x14ac:dyDescent="0.25">
      <c r="A28" s="49"/>
      <c r="B28" s="49"/>
      <c r="C28" s="8" t="s">
        <v>73</v>
      </c>
      <c r="D28" s="22">
        <v>481453</v>
      </c>
      <c r="E28" s="22">
        <v>502843</v>
      </c>
      <c r="F28" s="22">
        <v>968534</v>
      </c>
      <c r="G28" s="22">
        <v>1012832</v>
      </c>
      <c r="H28" s="22">
        <v>44298</v>
      </c>
      <c r="I28" s="23">
        <v>4.57</v>
      </c>
    </row>
    <row r="29" spans="1:9" x14ac:dyDescent="0.25">
      <c r="A29" s="49"/>
      <c r="B29" s="48"/>
      <c r="C29" s="8" t="s">
        <v>74</v>
      </c>
      <c r="D29" s="22">
        <v>628697</v>
      </c>
      <c r="E29" s="22">
        <v>662395</v>
      </c>
      <c r="F29" s="22">
        <v>1257737</v>
      </c>
      <c r="G29" s="22">
        <v>1333433</v>
      </c>
      <c r="H29" s="22">
        <v>75696</v>
      </c>
      <c r="I29" s="23">
        <v>6.02</v>
      </c>
    </row>
    <row r="30" spans="1:9" x14ac:dyDescent="0.25">
      <c r="A30" s="49"/>
      <c r="B30" s="47" t="s">
        <v>75</v>
      </c>
      <c r="C30" s="8" t="s">
        <v>76</v>
      </c>
      <c r="D30" s="22">
        <v>525464</v>
      </c>
      <c r="E30" s="22">
        <v>1221467</v>
      </c>
      <c r="F30" s="22">
        <v>1055670</v>
      </c>
      <c r="G30" s="22">
        <v>2440209</v>
      </c>
      <c r="H30" s="22">
        <v>1384539</v>
      </c>
      <c r="I30" s="23">
        <v>131.15</v>
      </c>
    </row>
    <row r="31" spans="1:9" x14ac:dyDescent="0.25">
      <c r="A31" s="49"/>
      <c r="B31" s="48"/>
      <c r="C31" s="8" t="s">
        <v>77</v>
      </c>
      <c r="D31" s="22">
        <v>31182</v>
      </c>
      <c r="E31" s="22">
        <v>207876</v>
      </c>
      <c r="F31" s="22">
        <v>63032</v>
      </c>
      <c r="G31" s="22">
        <v>466568</v>
      </c>
      <c r="H31" s="22">
        <v>403536</v>
      </c>
      <c r="I31" s="23">
        <v>640.21</v>
      </c>
    </row>
    <row r="32" spans="1:9" x14ac:dyDescent="0.25">
      <c r="A32" s="49"/>
      <c r="B32" s="47" t="s">
        <v>78</v>
      </c>
      <c r="C32" s="8" t="s">
        <v>79</v>
      </c>
      <c r="D32" s="22">
        <v>143422</v>
      </c>
      <c r="E32" s="22">
        <v>275417</v>
      </c>
      <c r="F32" s="22">
        <v>289346</v>
      </c>
      <c r="G32" s="22">
        <v>546416</v>
      </c>
      <c r="H32" s="22">
        <v>257070</v>
      </c>
      <c r="I32" s="23">
        <v>88.85</v>
      </c>
    </row>
    <row r="33" spans="1:9" x14ac:dyDescent="0.25">
      <c r="A33" s="49"/>
      <c r="B33" s="48"/>
      <c r="C33" s="8" t="s">
        <v>80</v>
      </c>
      <c r="D33" s="22">
        <v>242015</v>
      </c>
      <c r="E33" s="22">
        <v>206801</v>
      </c>
      <c r="F33" s="22">
        <v>419073</v>
      </c>
      <c r="G33" s="22">
        <v>380807</v>
      </c>
      <c r="H33" s="22">
        <v>-38266</v>
      </c>
      <c r="I33" s="23">
        <v>-9.1300000000000008</v>
      </c>
    </row>
    <row r="34" spans="1:9" x14ac:dyDescent="0.25">
      <c r="A34" s="49"/>
      <c r="B34" s="47" t="s">
        <v>81</v>
      </c>
      <c r="C34" s="8" t="s">
        <v>82</v>
      </c>
      <c r="D34" s="22">
        <v>8440</v>
      </c>
      <c r="E34" s="22">
        <v>10022</v>
      </c>
      <c r="F34" s="22">
        <v>17756</v>
      </c>
      <c r="G34" s="22">
        <v>21177</v>
      </c>
      <c r="H34" s="22">
        <v>3421</v>
      </c>
      <c r="I34" s="23">
        <v>19.27</v>
      </c>
    </row>
    <row r="35" spans="1:9" x14ac:dyDescent="0.25">
      <c r="A35" s="49"/>
      <c r="B35" s="49"/>
      <c r="C35" s="8" t="s">
        <v>83</v>
      </c>
      <c r="D35" s="22">
        <v>131412658</v>
      </c>
      <c r="E35" s="22">
        <v>168002464</v>
      </c>
      <c r="F35" s="22">
        <v>271916589</v>
      </c>
      <c r="G35" s="22">
        <v>350044240</v>
      </c>
      <c r="H35" s="22">
        <v>78127651</v>
      </c>
      <c r="I35" s="23">
        <v>28.73</v>
      </c>
    </row>
    <row r="36" spans="1:9" x14ac:dyDescent="0.25">
      <c r="A36" s="48"/>
      <c r="B36" s="50"/>
      <c r="C36" s="8" t="s">
        <v>84</v>
      </c>
      <c r="D36" s="9">
        <v>56</v>
      </c>
      <c r="E36" s="9">
        <v>201</v>
      </c>
      <c r="F36" s="9">
        <v>131</v>
      </c>
      <c r="G36" s="9">
        <v>472</v>
      </c>
      <c r="H36" s="9">
        <v>341</v>
      </c>
      <c r="I36" s="9">
        <v>260.31</v>
      </c>
    </row>
    <row r="38" spans="1:9" x14ac:dyDescent="0.25">
      <c r="A38" s="27" t="s">
        <v>91</v>
      </c>
    </row>
    <row r="39" spans="1:9" x14ac:dyDescent="0.25">
      <c r="A39" s="27" t="s">
        <v>92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25FEE-22BE-4B3F-82AD-9EE6FFD1E35B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124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768268</v>
      </c>
      <c r="C7" s="33">
        <v>949875</v>
      </c>
      <c r="D7" s="33">
        <v>1800050</v>
      </c>
      <c r="E7" s="33">
        <v>2121837</v>
      </c>
      <c r="F7" s="34">
        <v>17.88</v>
      </c>
      <c r="G7" s="10"/>
      <c r="H7" s="10"/>
      <c r="I7" s="10"/>
    </row>
    <row r="8" spans="1:12" x14ac:dyDescent="0.25">
      <c r="A8" s="35" t="s">
        <v>95</v>
      </c>
      <c r="B8" s="36">
        <v>170118</v>
      </c>
      <c r="C8" s="36">
        <v>270930</v>
      </c>
      <c r="D8" s="36">
        <v>315889</v>
      </c>
      <c r="E8" s="36">
        <v>496029</v>
      </c>
      <c r="F8" s="37">
        <v>57.03</v>
      </c>
      <c r="G8" s="10"/>
      <c r="H8" s="10"/>
      <c r="I8" s="10"/>
    </row>
    <row r="9" spans="1:12" x14ac:dyDescent="0.25">
      <c r="A9" s="32" t="s">
        <v>96</v>
      </c>
      <c r="B9" s="33">
        <v>487418</v>
      </c>
      <c r="C9" s="33">
        <v>534082</v>
      </c>
      <c r="D9" s="33">
        <v>925161</v>
      </c>
      <c r="E9" s="33">
        <v>947809</v>
      </c>
      <c r="F9" s="34">
        <v>2.4500000000000002</v>
      </c>
      <c r="G9" s="10"/>
      <c r="H9" s="10"/>
      <c r="I9" s="10"/>
    </row>
    <row r="10" spans="1:12" x14ac:dyDescent="0.25">
      <c r="A10" s="35" t="s">
        <v>97</v>
      </c>
      <c r="B10" s="36">
        <v>389025</v>
      </c>
      <c r="C10" s="36">
        <v>479896</v>
      </c>
      <c r="D10" s="36">
        <v>722617</v>
      </c>
      <c r="E10" s="36">
        <v>846588</v>
      </c>
      <c r="F10" s="37">
        <v>17.16</v>
      </c>
      <c r="G10" s="10"/>
      <c r="H10" s="10"/>
      <c r="I10" s="10"/>
    </row>
    <row r="11" spans="1:12" x14ac:dyDescent="0.25">
      <c r="A11" s="32" t="s">
        <v>98</v>
      </c>
      <c r="B11" s="33">
        <v>7729405</v>
      </c>
      <c r="C11" s="33">
        <v>8665602</v>
      </c>
      <c r="D11" s="33">
        <v>16108801</v>
      </c>
      <c r="E11" s="33">
        <v>17734091</v>
      </c>
      <c r="F11" s="34">
        <v>10.09</v>
      </c>
      <c r="G11" s="10"/>
      <c r="H11" s="10"/>
      <c r="I11" s="10"/>
    </row>
    <row r="12" spans="1:12" x14ac:dyDescent="0.25">
      <c r="A12" s="35" t="s">
        <v>99</v>
      </c>
      <c r="B12" s="36">
        <v>382655</v>
      </c>
      <c r="C12" s="36">
        <v>460244</v>
      </c>
      <c r="D12" s="36">
        <v>818907</v>
      </c>
      <c r="E12" s="36">
        <v>947672</v>
      </c>
      <c r="F12" s="37">
        <v>15.72</v>
      </c>
      <c r="G12" s="10"/>
      <c r="H12" s="10"/>
      <c r="I12" s="10"/>
    </row>
    <row r="13" spans="1:12" x14ac:dyDescent="0.25">
      <c r="A13" s="32" t="s">
        <v>100</v>
      </c>
      <c r="B13" s="33">
        <v>895816</v>
      </c>
      <c r="C13" s="33">
        <v>1050221</v>
      </c>
      <c r="D13" s="33">
        <v>1711524</v>
      </c>
      <c r="E13" s="33">
        <v>1996382</v>
      </c>
      <c r="F13" s="34">
        <v>16.64</v>
      </c>
      <c r="G13" s="10"/>
      <c r="H13" s="10"/>
      <c r="I13" s="10"/>
    </row>
    <row r="14" spans="1:12" x14ac:dyDescent="0.25">
      <c r="A14" s="35" t="s">
        <v>101</v>
      </c>
      <c r="B14" s="36">
        <v>5199192</v>
      </c>
      <c r="C14" s="36">
        <v>5592510</v>
      </c>
      <c r="D14" s="36">
        <v>10449865</v>
      </c>
      <c r="E14" s="36">
        <v>11304029</v>
      </c>
      <c r="F14" s="37">
        <v>8.17</v>
      </c>
      <c r="G14" s="10"/>
      <c r="H14" s="10"/>
      <c r="I14" s="10"/>
    </row>
    <row r="15" spans="1:12" x14ac:dyDescent="0.25">
      <c r="A15" s="32" t="s">
        <v>102</v>
      </c>
      <c r="B15" s="33">
        <v>2583114</v>
      </c>
      <c r="C15" s="33">
        <v>2173211</v>
      </c>
      <c r="D15" s="33">
        <v>5118202</v>
      </c>
      <c r="E15" s="33">
        <v>4661220</v>
      </c>
      <c r="F15" s="34">
        <v>-8.93</v>
      </c>
      <c r="G15" s="10"/>
      <c r="H15" s="10"/>
      <c r="I15" s="10"/>
    </row>
    <row r="16" spans="1:12" x14ac:dyDescent="0.25">
      <c r="A16" s="35" t="s">
        <v>103</v>
      </c>
      <c r="B16" s="36">
        <v>2394376</v>
      </c>
      <c r="C16" s="36">
        <v>2750889</v>
      </c>
      <c r="D16" s="36">
        <v>4810197</v>
      </c>
      <c r="E16" s="36">
        <v>5953999</v>
      </c>
      <c r="F16" s="37">
        <v>23.78</v>
      </c>
      <c r="G16" s="10"/>
      <c r="H16" s="10"/>
      <c r="I16" s="10"/>
    </row>
    <row r="17" spans="1:9" x14ac:dyDescent="0.25">
      <c r="A17" s="32" t="s">
        <v>104</v>
      </c>
      <c r="B17" s="33">
        <v>1410142</v>
      </c>
      <c r="C17" s="33">
        <v>1547919</v>
      </c>
      <c r="D17" s="33">
        <v>3131965</v>
      </c>
      <c r="E17" s="33">
        <v>3630747</v>
      </c>
      <c r="F17" s="34">
        <v>15.93</v>
      </c>
      <c r="G17" s="10"/>
      <c r="H17" s="10"/>
      <c r="I17" s="10"/>
    </row>
    <row r="18" spans="1:9" x14ac:dyDescent="0.25">
      <c r="A18" s="35" t="s">
        <v>105</v>
      </c>
      <c r="B18" s="36">
        <v>110891</v>
      </c>
      <c r="C18" s="36">
        <v>146321</v>
      </c>
      <c r="D18" s="36">
        <v>249913</v>
      </c>
      <c r="E18" s="36">
        <v>258352</v>
      </c>
      <c r="F18" s="37">
        <v>3.38</v>
      </c>
      <c r="G18" s="10"/>
      <c r="H18" s="10"/>
      <c r="I18" s="10"/>
    </row>
    <row r="19" spans="1:9" x14ac:dyDescent="0.25">
      <c r="A19" s="32" t="s">
        <v>106</v>
      </c>
      <c r="B19" s="33">
        <v>742534</v>
      </c>
      <c r="C19" s="33">
        <v>792796</v>
      </c>
      <c r="D19" s="33">
        <v>1400916</v>
      </c>
      <c r="E19" s="33">
        <v>1651973</v>
      </c>
      <c r="F19" s="34">
        <v>17.920000000000002</v>
      </c>
      <c r="G19" s="10"/>
      <c r="H19" s="10"/>
      <c r="I19" s="10"/>
    </row>
    <row r="20" spans="1:9" x14ac:dyDescent="0.25">
      <c r="A20" s="35" t="s">
        <v>107</v>
      </c>
      <c r="B20" s="36">
        <v>1181303</v>
      </c>
      <c r="C20" s="36">
        <v>1490211</v>
      </c>
      <c r="D20" s="36">
        <v>2604322</v>
      </c>
      <c r="E20" s="36">
        <v>2940307</v>
      </c>
      <c r="F20" s="37">
        <v>12.9</v>
      </c>
      <c r="G20" s="10"/>
      <c r="H20" s="10"/>
      <c r="I20" s="10"/>
    </row>
    <row r="21" spans="1:9" x14ac:dyDescent="0.25">
      <c r="A21" s="32" t="s">
        <v>108</v>
      </c>
      <c r="B21" s="33">
        <v>1816423</v>
      </c>
      <c r="C21" s="33">
        <v>2480929</v>
      </c>
      <c r="D21" s="33">
        <v>3929951</v>
      </c>
      <c r="E21" s="33">
        <v>4906547</v>
      </c>
      <c r="F21" s="34">
        <v>24.85</v>
      </c>
      <c r="G21" s="10"/>
      <c r="H21" s="10"/>
      <c r="I21" s="10"/>
    </row>
    <row r="22" spans="1:9" x14ac:dyDescent="0.25">
      <c r="A22" s="35" t="s">
        <v>109</v>
      </c>
      <c r="B22" s="36">
        <v>2048639</v>
      </c>
      <c r="C22" s="36">
        <v>2099339</v>
      </c>
      <c r="D22" s="36">
        <v>4275704</v>
      </c>
      <c r="E22" s="36">
        <v>4502872</v>
      </c>
      <c r="F22" s="37">
        <v>5.31</v>
      </c>
      <c r="G22" s="10"/>
      <c r="H22" s="10"/>
      <c r="I22" s="10"/>
    </row>
    <row r="23" spans="1:9" x14ac:dyDescent="0.25">
      <c r="A23" s="32" t="s">
        <v>110</v>
      </c>
      <c r="B23" s="33">
        <v>192061</v>
      </c>
      <c r="C23" s="33">
        <v>437953</v>
      </c>
      <c r="D23" s="33">
        <v>581230</v>
      </c>
      <c r="E23" s="33">
        <v>890325</v>
      </c>
      <c r="F23" s="34">
        <v>53.18</v>
      </c>
      <c r="G23" s="10"/>
      <c r="H23" s="10"/>
      <c r="I23" s="10"/>
    </row>
    <row r="24" spans="1:9" x14ac:dyDescent="0.25">
      <c r="A24" s="35" t="s">
        <v>111</v>
      </c>
      <c r="B24" s="36">
        <v>246616</v>
      </c>
      <c r="C24" s="36">
        <v>116553</v>
      </c>
      <c r="D24" s="36">
        <v>376542</v>
      </c>
      <c r="E24" s="36">
        <v>252330</v>
      </c>
      <c r="F24" s="37">
        <v>-32.99</v>
      </c>
      <c r="G24" s="10"/>
      <c r="H24" s="10"/>
      <c r="I24" s="10"/>
    </row>
    <row r="25" spans="1:9" x14ac:dyDescent="0.25">
      <c r="A25" s="32" t="s">
        <v>112</v>
      </c>
      <c r="B25" s="33">
        <v>44646</v>
      </c>
      <c r="C25" s="33">
        <v>37091</v>
      </c>
      <c r="D25" s="33">
        <v>90242</v>
      </c>
      <c r="E25" s="33">
        <v>86659</v>
      </c>
      <c r="F25" s="34">
        <v>-3.97</v>
      </c>
      <c r="G25" s="10"/>
      <c r="H25" s="10"/>
      <c r="I25" s="10"/>
    </row>
    <row r="26" spans="1:9" x14ac:dyDescent="0.25">
      <c r="A26" s="35" t="s">
        <v>113</v>
      </c>
      <c r="B26" s="36">
        <v>185271</v>
      </c>
      <c r="C26" s="36">
        <v>198277</v>
      </c>
      <c r="D26" s="36">
        <v>461546</v>
      </c>
      <c r="E26" s="36">
        <v>396212</v>
      </c>
      <c r="F26" s="37">
        <v>-14.16</v>
      </c>
      <c r="G26" s="10"/>
      <c r="H26" s="10"/>
      <c r="I26" s="10"/>
    </row>
    <row r="27" spans="1:9" x14ac:dyDescent="0.25">
      <c r="A27" s="32" t="s">
        <v>114</v>
      </c>
      <c r="B27" s="33">
        <v>288918</v>
      </c>
      <c r="C27" s="33">
        <v>269859</v>
      </c>
      <c r="D27" s="33">
        <v>562533</v>
      </c>
      <c r="E27" s="33">
        <v>545259</v>
      </c>
      <c r="F27" s="34">
        <v>-3.07</v>
      </c>
      <c r="G27" s="10"/>
      <c r="H27" s="10"/>
      <c r="I27" s="10"/>
    </row>
    <row r="28" spans="1:9" x14ac:dyDescent="0.25">
      <c r="A28" s="35" t="s">
        <v>115</v>
      </c>
      <c r="B28" s="36">
        <v>718896</v>
      </c>
      <c r="C28" s="36">
        <v>830665</v>
      </c>
      <c r="D28" s="36">
        <v>1571085</v>
      </c>
      <c r="E28" s="36">
        <v>1726736</v>
      </c>
      <c r="F28" s="37">
        <v>9.91</v>
      </c>
      <c r="G28" s="10"/>
      <c r="H28" s="10"/>
      <c r="I28" s="10"/>
    </row>
    <row r="29" spans="1:9" x14ac:dyDescent="0.25">
      <c r="A29" s="32" t="s">
        <v>116</v>
      </c>
      <c r="B29" s="33">
        <v>565496</v>
      </c>
      <c r="C29" s="33">
        <v>600117</v>
      </c>
      <c r="D29" s="33">
        <v>952634</v>
      </c>
      <c r="E29" s="33">
        <v>1121371</v>
      </c>
      <c r="F29" s="34">
        <v>17.71</v>
      </c>
      <c r="G29" s="10"/>
      <c r="H29" s="10"/>
      <c r="I29" s="10"/>
    </row>
    <row r="30" spans="1:9" x14ac:dyDescent="0.25">
      <c r="A30" s="35" t="s">
        <v>117</v>
      </c>
      <c r="B30" s="36">
        <v>351805</v>
      </c>
      <c r="C30" s="36">
        <v>280679</v>
      </c>
      <c r="D30" s="36">
        <v>679964</v>
      </c>
      <c r="E30" s="36">
        <v>624194</v>
      </c>
      <c r="F30" s="37">
        <v>-8.1999999999999993</v>
      </c>
      <c r="G30" s="10"/>
      <c r="H30" s="10"/>
      <c r="I30" s="10"/>
    </row>
    <row r="31" spans="1:9" x14ac:dyDescent="0.25">
      <c r="A31" s="32" t="s">
        <v>118</v>
      </c>
      <c r="B31" s="33">
        <v>2458103</v>
      </c>
      <c r="C31" s="33">
        <v>2465875</v>
      </c>
      <c r="D31" s="33">
        <v>4956319</v>
      </c>
      <c r="E31" s="33">
        <v>5487466</v>
      </c>
      <c r="F31" s="34">
        <v>10.72</v>
      </c>
      <c r="G31" s="10"/>
      <c r="H31" s="10"/>
      <c r="I31" s="10"/>
    </row>
    <row r="32" spans="1:9" x14ac:dyDescent="0.25">
      <c r="A32" s="35" t="s">
        <v>119</v>
      </c>
      <c r="B32" s="36">
        <v>6640208</v>
      </c>
      <c r="C32" s="36">
        <v>6741132</v>
      </c>
      <c r="D32" s="36">
        <v>13461463</v>
      </c>
      <c r="E32" s="36">
        <v>13707146</v>
      </c>
      <c r="F32" s="37">
        <v>1.83</v>
      </c>
      <c r="G32" s="10"/>
      <c r="H32" s="10"/>
      <c r="I32" s="10"/>
    </row>
    <row r="33" spans="1:9" x14ac:dyDescent="0.25">
      <c r="A33" s="32" t="s">
        <v>120</v>
      </c>
      <c r="B33" s="33">
        <v>354043</v>
      </c>
      <c r="C33" s="33">
        <v>380975</v>
      </c>
      <c r="D33" s="33">
        <v>698163</v>
      </c>
      <c r="E33" s="33">
        <v>746499</v>
      </c>
      <c r="F33" s="34">
        <v>6.92</v>
      </c>
      <c r="G33" s="10"/>
      <c r="H33" s="10"/>
      <c r="I33" s="10"/>
    </row>
    <row r="34" spans="1:9" x14ac:dyDescent="0.25">
      <c r="A34" s="35" t="s">
        <v>121</v>
      </c>
      <c r="B34" s="36">
        <v>113252</v>
      </c>
      <c r="C34" s="36">
        <v>127497</v>
      </c>
      <c r="D34" s="36">
        <v>210563</v>
      </c>
      <c r="E34" s="36">
        <v>264067</v>
      </c>
      <c r="F34" s="37">
        <v>25.41</v>
      </c>
      <c r="G34" s="10"/>
      <c r="H34" s="10"/>
      <c r="I34" s="10"/>
    </row>
    <row r="35" spans="1:9" x14ac:dyDescent="0.25">
      <c r="A35" s="38" t="s">
        <v>122</v>
      </c>
      <c r="B35" s="39">
        <v>40468632</v>
      </c>
      <c r="C35" s="39">
        <v>43971646</v>
      </c>
      <c r="D35" s="39">
        <v>82976269</v>
      </c>
      <c r="E35" s="39">
        <v>90748721</v>
      </c>
      <c r="F35" s="40">
        <v>9.3699999999999992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7C2D3-BA66-46C4-8781-3024B6D4C643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125</v>
      </c>
      <c r="G1" s="25"/>
      <c r="H1" s="25"/>
      <c r="I1" s="25"/>
      <c r="J1" s="25"/>
    </row>
    <row r="2" spans="1:12" s="16" customFormat="1" ht="21" x14ac:dyDescent="0.35">
      <c r="F2" s="25"/>
      <c r="G2" s="25"/>
      <c r="H2" s="25"/>
      <c r="I2" s="25"/>
      <c r="J2" s="25" t="s">
        <v>126</v>
      </c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764415</v>
      </c>
      <c r="C7" s="33">
        <v>945115</v>
      </c>
      <c r="D7" s="33">
        <v>1792427</v>
      </c>
      <c r="E7" s="33">
        <v>2112675</v>
      </c>
      <c r="F7" s="34">
        <v>17.87</v>
      </c>
      <c r="G7" s="10"/>
      <c r="H7" s="10"/>
      <c r="I7" s="10"/>
    </row>
    <row r="8" spans="1:12" x14ac:dyDescent="0.25">
      <c r="A8" s="35" t="s">
        <v>95</v>
      </c>
      <c r="B8" s="36">
        <v>169347</v>
      </c>
      <c r="C8" s="36">
        <v>268943</v>
      </c>
      <c r="D8" s="36">
        <v>313743</v>
      </c>
      <c r="E8" s="36">
        <v>492558</v>
      </c>
      <c r="F8" s="37">
        <v>56.99</v>
      </c>
      <c r="G8" s="10"/>
      <c r="H8" s="10"/>
      <c r="I8" s="10"/>
    </row>
    <row r="9" spans="1:12" x14ac:dyDescent="0.25">
      <c r="A9" s="32" t="s">
        <v>96</v>
      </c>
      <c r="B9" s="33">
        <v>484528</v>
      </c>
      <c r="C9" s="33">
        <v>529977</v>
      </c>
      <c r="D9" s="33">
        <v>918565</v>
      </c>
      <c r="E9" s="33">
        <v>938927</v>
      </c>
      <c r="F9" s="34">
        <v>2.2200000000000002</v>
      </c>
      <c r="G9" s="10"/>
      <c r="H9" s="10"/>
      <c r="I9" s="10"/>
    </row>
    <row r="10" spans="1:12" x14ac:dyDescent="0.25">
      <c r="A10" s="35" t="s">
        <v>97</v>
      </c>
      <c r="B10" s="36">
        <v>384869</v>
      </c>
      <c r="C10" s="36">
        <v>475724</v>
      </c>
      <c r="D10" s="36">
        <v>714598</v>
      </c>
      <c r="E10" s="36">
        <v>837538</v>
      </c>
      <c r="F10" s="37">
        <v>17.2</v>
      </c>
      <c r="G10" s="10"/>
      <c r="H10" s="10"/>
      <c r="I10" s="10"/>
    </row>
    <row r="11" spans="1:12" x14ac:dyDescent="0.25">
      <c r="A11" s="32" t="s">
        <v>98</v>
      </c>
      <c r="B11" s="33">
        <v>7362887</v>
      </c>
      <c r="C11" s="33">
        <v>7985058</v>
      </c>
      <c r="D11" s="33">
        <v>15381109</v>
      </c>
      <c r="E11" s="33">
        <v>16506938</v>
      </c>
      <c r="F11" s="34">
        <v>7.32</v>
      </c>
      <c r="G11" s="10"/>
      <c r="H11" s="10"/>
      <c r="I11" s="10"/>
    </row>
    <row r="12" spans="1:12" x14ac:dyDescent="0.25">
      <c r="A12" s="35" t="s">
        <v>99</v>
      </c>
      <c r="B12" s="36">
        <v>376606</v>
      </c>
      <c r="C12" s="36">
        <v>448465</v>
      </c>
      <c r="D12" s="36">
        <v>805789</v>
      </c>
      <c r="E12" s="36">
        <v>922223</v>
      </c>
      <c r="F12" s="37">
        <v>14.45</v>
      </c>
      <c r="G12" s="10"/>
      <c r="H12" s="10"/>
      <c r="I12" s="10"/>
    </row>
    <row r="13" spans="1:12" x14ac:dyDescent="0.25">
      <c r="A13" s="32" t="s">
        <v>100</v>
      </c>
      <c r="B13" s="33">
        <v>893472</v>
      </c>
      <c r="C13" s="33">
        <v>1046581</v>
      </c>
      <c r="D13" s="33">
        <v>1706654</v>
      </c>
      <c r="E13" s="33">
        <v>1986636</v>
      </c>
      <c r="F13" s="34">
        <v>16.41</v>
      </c>
      <c r="G13" s="10"/>
      <c r="H13" s="10"/>
      <c r="I13" s="10"/>
    </row>
    <row r="14" spans="1:12" x14ac:dyDescent="0.25">
      <c r="A14" s="35" t="s">
        <v>101</v>
      </c>
      <c r="B14" s="36">
        <v>5102357</v>
      </c>
      <c r="C14" s="36">
        <v>5447423</v>
      </c>
      <c r="D14" s="36">
        <v>10244900</v>
      </c>
      <c r="E14" s="36">
        <v>11018337</v>
      </c>
      <c r="F14" s="37">
        <v>7.55</v>
      </c>
      <c r="G14" s="10"/>
      <c r="H14" s="10"/>
      <c r="I14" s="10"/>
    </row>
    <row r="15" spans="1:12" x14ac:dyDescent="0.25">
      <c r="A15" s="32" t="s">
        <v>102</v>
      </c>
      <c r="B15" s="33">
        <v>2573178</v>
      </c>
      <c r="C15" s="33">
        <v>2165222</v>
      </c>
      <c r="D15" s="33">
        <v>5099732</v>
      </c>
      <c r="E15" s="33">
        <v>4644289</v>
      </c>
      <c r="F15" s="34">
        <v>-8.93</v>
      </c>
      <c r="G15" s="10"/>
      <c r="H15" s="10"/>
      <c r="I15" s="10"/>
    </row>
    <row r="16" spans="1:12" x14ac:dyDescent="0.25">
      <c r="A16" s="35" t="s">
        <v>103</v>
      </c>
      <c r="B16" s="36">
        <v>2377430</v>
      </c>
      <c r="C16" s="36">
        <v>2731500</v>
      </c>
      <c r="D16" s="36">
        <v>4780289</v>
      </c>
      <c r="E16" s="36">
        <v>5918604</v>
      </c>
      <c r="F16" s="37">
        <v>23.81</v>
      </c>
      <c r="G16" s="10"/>
      <c r="H16" s="10"/>
      <c r="I16" s="10"/>
    </row>
    <row r="17" spans="1:9" x14ac:dyDescent="0.25">
      <c r="A17" s="32" t="s">
        <v>104</v>
      </c>
      <c r="B17" s="33">
        <v>1406533</v>
      </c>
      <c r="C17" s="33">
        <v>1544190</v>
      </c>
      <c r="D17" s="33">
        <v>3126283</v>
      </c>
      <c r="E17" s="33">
        <v>3624381</v>
      </c>
      <c r="F17" s="34">
        <v>15.93</v>
      </c>
      <c r="G17" s="10"/>
      <c r="H17" s="10"/>
      <c r="I17" s="10"/>
    </row>
    <row r="18" spans="1:9" x14ac:dyDescent="0.25">
      <c r="A18" s="35" t="s">
        <v>105</v>
      </c>
      <c r="B18" s="36">
        <v>76598</v>
      </c>
      <c r="C18" s="36">
        <v>96315</v>
      </c>
      <c r="D18" s="36">
        <v>182792</v>
      </c>
      <c r="E18" s="36">
        <v>169189</v>
      </c>
      <c r="F18" s="37">
        <v>-7.44</v>
      </c>
      <c r="G18" s="10"/>
      <c r="H18" s="10"/>
      <c r="I18" s="10"/>
    </row>
    <row r="19" spans="1:9" x14ac:dyDescent="0.25">
      <c r="A19" s="32" t="s">
        <v>106</v>
      </c>
      <c r="B19" s="33">
        <v>739483</v>
      </c>
      <c r="C19" s="33">
        <v>792271</v>
      </c>
      <c r="D19" s="33">
        <v>1397518</v>
      </c>
      <c r="E19" s="33">
        <v>1650575</v>
      </c>
      <c r="F19" s="34">
        <v>18.11</v>
      </c>
      <c r="G19" s="10"/>
      <c r="H19" s="10"/>
      <c r="I19" s="10"/>
    </row>
    <row r="20" spans="1:9" x14ac:dyDescent="0.25">
      <c r="A20" s="35" t="s">
        <v>107</v>
      </c>
      <c r="B20" s="36">
        <v>1181166</v>
      </c>
      <c r="C20" s="36">
        <v>1490058</v>
      </c>
      <c r="D20" s="36">
        <v>2594482</v>
      </c>
      <c r="E20" s="36">
        <v>2932538</v>
      </c>
      <c r="F20" s="37">
        <v>13.03</v>
      </c>
      <c r="G20" s="10"/>
      <c r="H20" s="10"/>
      <c r="I20" s="10"/>
    </row>
    <row r="21" spans="1:9" x14ac:dyDescent="0.25">
      <c r="A21" s="32" t="s">
        <v>108</v>
      </c>
      <c r="B21" s="33">
        <v>1802889</v>
      </c>
      <c r="C21" s="33">
        <v>2461132</v>
      </c>
      <c r="D21" s="33">
        <v>3904265</v>
      </c>
      <c r="E21" s="33">
        <v>4869725</v>
      </c>
      <c r="F21" s="34">
        <v>24.73</v>
      </c>
      <c r="G21" s="10"/>
      <c r="H21" s="10"/>
      <c r="I21" s="10"/>
    </row>
    <row r="22" spans="1:9" x14ac:dyDescent="0.25">
      <c r="A22" s="35" t="s">
        <v>109</v>
      </c>
      <c r="B22" s="36">
        <v>1875006</v>
      </c>
      <c r="C22" s="36">
        <v>1906833</v>
      </c>
      <c r="D22" s="36">
        <v>3917196</v>
      </c>
      <c r="E22" s="36">
        <v>4094172</v>
      </c>
      <c r="F22" s="37">
        <v>4.5199999999999996</v>
      </c>
      <c r="G22" s="10"/>
      <c r="H22" s="10"/>
      <c r="I22" s="10"/>
    </row>
    <row r="23" spans="1:9" x14ac:dyDescent="0.25">
      <c r="A23" s="32" t="s">
        <v>110</v>
      </c>
      <c r="B23" s="33">
        <v>189190</v>
      </c>
      <c r="C23" s="33">
        <v>431920</v>
      </c>
      <c r="D23" s="33">
        <v>575489</v>
      </c>
      <c r="E23" s="33">
        <v>879294</v>
      </c>
      <c r="F23" s="34">
        <v>52.79</v>
      </c>
      <c r="G23" s="10"/>
      <c r="H23" s="10"/>
      <c r="I23" s="10"/>
    </row>
    <row r="24" spans="1:9" x14ac:dyDescent="0.25">
      <c r="A24" s="35" t="s">
        <v>111</v>
      </c>
      <c r="B24" s="36">
        <v>244540</v>
      </c>
      <c r="C24" s="36">
        <v>113797</v>
      </c>
      <c r="D24" s="36">
        <v>371029</v>
      </c>
      <c r="E24" s="36">
        <v>245643</v>
      </c>
      <c r="F24" s="37">
        <v>-33.79</v>
      </c>
      <c r="G24" s="10"/>
      <c r="H24" s="10"/>
      <c r="I24" s="10"/>
    </row>
    <row r="25" spans="1:9" x14ac:dyDescent="0.25">
      <c r="A25" s="32" t="s">
        <v>112</v>
      </c>
      <c r="B25" s="33">
        <v>43316</v>
      </c>
      <c r="C25" s="33">
        <v>37081</v>
      </c>
      <c r="D25" s="33">
        <v>88912</v>
      </c>
      <c r="E25" s="33">
        <v>86649</v>
      </c>
      <c r="F25" s="34">
        <v>-2.5499999999999998</v>
      </c>
      <c r="G25" s="10"/>
      <c r="H25" s="10"/>
      <c r="I25" s="10"/>
    </row>
    <row r="26" spans="1:9" x14ac:dyDescent="0.25">
      <c r="A26" s="35" t="s">
        <v>113</v>
      </c>
      <c r="B26" s="36">
        <v>184759</v>
      </c>
      <c r="C26" s="36">
        <v>196741</v>
      </c>
      <c r="D26" s="36">
        <v>459962</v>
      </c>
      <c r="E26" s="36">
        <v>393412</v>
      </c>
      <c r="F26" s="37">
        <v>-14.47</v>
      </c>
      <c r="G26" s="10"/>
      <c r="H26" s="10"/>
      <c r="I26" s="10"/>
    </row>
    <row r="27" spans="1:9" x14ac:dyDescent="0.25">
      <c r="A27" s="32" t="s">
        <v>114</v>
      </c>
      <c r="B27" s="33">
        <v>285302</v>
      </c>
      <c r="C27" s="33">
        <v>266056</v>
      </c>
      <c r="D27" s="33">
        <v>555327</v>
      </c>
      <c r="E27" s="33">
        <v>536984</v>
      </c>
      <c r="F27" s="34">
        <v>-3.3</v>
      </c>
      <c r="G27" s="10"/>
      <c r="H27" s="10"/>
      <c r="I27" s="10"/>
    </row>
    <row r="28" spans="1:9" x14ac:dyDescent="0.25">
      <c r="A28" s="35" t="s">
        <v>115</v>
      </c>
      <c r="B28" s="36">
        <v>690554</v>
      </c>
      <c r="C28" s="36">
        <v>792478</v>
      </c>
      <c r="D28" s="36">
        <v>1509001</v>
      </c>
      <c r="E28" s="36">
        <v>1648464</v>
      </c>
      <c r="F28" s="37">
        <v>9.24</v>
      </c>
      <c r="G28" s="10"/>
      <c r="H28" s="10"/>
      <c r="I28" s="10"/>
    </row>
    <row r="29" spans="1:9" x14ac:dyDescent="0.25">
      <c r="A29" s="32" t="s">
        <v>116</v>
      </c>
      <c r="B29" s="33">
        <v>563745</v>
      </c>
      <c r="C29" s="33">
        <v>597826</v>
      </c>
      <c r="D29" s="33">
        <v>948989</v>
      </c>
      <c r="E29" s="33">
        <v>1116091</v>
      </c>
      <c r="F29" s="34">
        <v>17.61</v>
      </c>
      <c r="G29" s="10"/>
      <c r="H29" s="10"/>
      <c r="I29" s="10"/>
    </row>
    <row r="30" spans="1:9" x14ac:dyDescent="0.25">
      <c r="A30" s="35" t="s">
        <v>117</v>
      </c>
      <c r="B30" s="36">
        <v>349976</v>
      </c>
      <c r="C30" s="36">
        <v>278586</v>
      </c>
      <c r="D30" s="36">
        <v>676308</v>
      </c>
      <c r="E30" s="36">
        <v>619568</v>
      </c>
      <c r="F30" s="37">
        <v>-8.39</v>
      </c>
      <c r="G30" s="10"/>
      <c r="H30" s="10"/>
      <c r="I30" s="10"/>
    </row>
    <row r="31" spans="1:9" x14ac:dyDescent="0.25">
      <c r="A31" s="32" t="s">
        <v>118</v>
      </c>
      <c r="B31" s="33">
        <v>2452121</v>
      </c>
      <c r="C31" s="33">
        <v>2444196</v>
      </c>
      <c r="D31" s="33">
        <v>4946391</v>
      </c>
      <c r="E31" s="33">
        <v>5456005</v>
      </c>
      <c r="F31" s="34">
        <v>10.3</v>
      </c>
      <c r="G31" s="10"/>
      <c r="H31" s="10"/>
      <c r="I31" s="10"/>
    </row>
    <row r="32" spans="1:9" x14ac:dyDescent="0.25">
      <c r="A32" s="35" t="s">
        <v>119</v>
      </c>
      <c r="B32" s="36">
        <v>6604433</v>
      </c>
      <c r="C32" s="36">
        <v>6713260</v>
      </c>
      <c r="D32" s="36">
        <v>13395032</v>
      </c>
      <c r="E32" s="36">
        <v>13640137</v>
      </c>
      <c r="F32" s="37">
        <v>1.83</v>
      </c>
      <c r="G32" s="10"/>
      <c r="H32" s="10"/>
      <c r="I32" s="10"/>
    </row>
    <row r="33" spans="1:9" x14ac:dyDescent="0.25">
      <c r="A33" s="32" t="s">
        <v>120</v>
      </c>
      <c r="B33" s="33">
        <v>343778</v>
      </c>
      <c r="C33" s="33">
        <v>371234</v>
      </c>
      <c r="D33" s="33">
        <v>677691</v>
      </c>
      <c r="E33" s="33">
        <v>722133</v>
      </c>
      <c r="F33" s="34">
        <v>6.56</v>
      </c>
      <c r="G33" s="10"/>
      <c r="H33" s="10"/>
      <c r="I33" s="10"/>
    </row>
    <row r="34" spans="1:9" x14ac:dyDescent="0.25">
      <c r="A34" s="35" t="s">
        <v>121</v>
      </c>
      <c r="B34" s="36">
        <v>112427</v>
      </c>
      <c r="C34" s="36">
        <v>126768</v>
      </c>
      <c r="D34" s="36">
        <v>209163</v>
      </c>
      <c r="E34" s="36">
        <v>262553</v>
      </c>
      <c r="F34" s="37">
        <v>25.53</v>
      </c>
      <c r="G34" s="10"/>
      <c r="H34" s="10"/>
      <c r="I34" s="10"/>
    </row>
    <row r="35" spans="1:9" x14ac:dyDescent="0.25">
      <c r="A35" s="38" t="s">
        <v>122</v>
      </c>
      <c r="B35" s="39">
        <v>39634905</v>
      </c>
      <c r="C35" s="39">
        <v>42704750</v>
      </c>
      <c r="D35" s="39">
        <v>81293636</v>
      </c>
      <c r="E35" s="39">
        <v>88326238</v>
      </c>
      <c r="F35" s="40">
        <v>8.65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8EBE5-7EC8-4FC5-9656-0CD07E901A84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127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581930</v>
      </c>
      <c r="C7" s="33">
        <v>692349</v>
      </c>
      <c r="D7" s="33">
        <v>1184215</v>
      </c>
      <c r="E7" s="33">
        <v>1315734</v>
      </c>
      <c r="F7" s="34">
        <v>11.11</v>
      </c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7190</v>
      </c>
      <c r="D8" s="36">
        <v>0</v>
      </c>
      <c r="E8" s="36">
        <v>7190</v>
      </c>
      <c r="F8" s="43"/>
      <c r="G8" s="10"/>
      <c r="H8" s="10"/>
      <c r="I8" s="10"/>
    </row>
    <row r="9" spans="1:12" x14ac:dyDescent="0.25">
      <c r="A9" s="32" t="s">
        <v>96</v>
      </c>
      <c r="B9" s="33">
        <v>12010</v>
      </c>
      <c r="C9" s="33">
        <v>13894</v>
      </c>
      <c r="D9" s="33">
        <v>25929</v>
      </c>
      <c r="E9" s="33">
        <v>21406</v>
      </c>
      <c r="F9" s="34">
        <v>-17.440000000000001</v>
      </c>
      <c r="G9" s="10"/>
      <c r="H9" s="10"/>
      <c r="I9" s="10"/>
    </row>
    <row r="10" spans="1:12" x14ac:dyDescent="0.25">
      <c r="A10" s="35" t="s">
        <v>97</v>
      </c>
      <c r="B10" s="36">
        <v>49328</v>
      </c>
      <c r="C10" s="36">
        <v>54157</v>
      </c>
      <c r="D10" s="36">
        <v>91632</v>
      </c>
      <c r="E10" s="36">
        <v>128860</v>
      </c>
      <c r="F10" s="37">
        <v>40.630000000000003</v>
      </c>
      <c r="G10" s="10"/>
      <c r="H10" s="10"/>
      <c r="I10" s="10"/>
    </row>
    <row r="11" spans="1:12" x14ac:dyDescent="0.25">
      <c r="A11" s="32" t="s">
        <v>98</v>
      </c>
      <c r="B11" s="33">
        <v>1894263</v>
      </c>
      <c r="C11" s="33">
        <v>2455118</v>
      </c>
      <c r="D11" s="33">
        <v>3803164</v>
      </c>
      <c r="E11" s="33">
        <v>4716672</v>
      </c>
      <c r="F11" s="34">
        <v>24.02</v>
      </c>
      <c r="G11" s="10"/>
      <c r="H11" s="10"/>
      <c r="I11" s="10"/>
    </row>
    <row r="12" spans="1:12" x14ac:dyDescent="0.25">
      <c r="A12" s="35" t="s">
        <v>99</v>
      </c>
      <c r="B12" s="36">
        <v>71002</v>
      </c>
      <c r="C12" s="36">
        <v>62924</v>
      </c>
      <c r="D12" s="36">
        <v>160236</v>
      </c>
      <c r="E12" s="36">
        <v>143877</v>
      </c>
      <c r="F12" s="37">
        <v>-10.210000000000001</v>
      </c>
      <c r="G12" s="10"/>
      <c r="H12" s="10"/>
      <c r="I12" s="10"/>
    </row>
    <row r="13" spans="1:12" x14ac:dyDescent="0.25">
      <c r="A13" s="32" t="s">
        <v>100</v>
      </c>
      <c r="B13" s="33">
        <v>50735</v>
      </c>
      <c r="C13" s="33">
        <v>54226</v>
      </c>
      <c r="D13" s="33">
        <v>104512</v>
      </c>
      <c r="E13" s="33">
        <v>144096</v>
      </c>
      <c r="F13" s="34">
        <v>37.880000000000003</v>
      </c>
      <c r="G13" s="10"/>
      <c r="H13" s="10"/>
      <c r="I13" s="10"/>
    </row>
    <row r="14" spans="1:12" x14ac:dyDescent="0.25">
      <c r="A14" s="35" t="s">
        <v>101</v>
      </c>
      <c r="B14" s="36">
        <v>891925</v>
      </c>
      <c r="C14" s="36">
        <v>1376785</v>
      </c>
      <c r="D14" s="36">
        <v>1719523</v>
      </c>
      <c r="E14" s="36">
        <v>2884109</v>
      </c>
      <c r="F14" s="37">
        <v>67.73</v>
      </c>
      <c r="G14" s="10"/>
      <c r="H14" s="10"/>
      <c r="I14" s="10"/>
    </row>
    <row r="15" spans="1:12" x14ac:dyDescent="0.25">
      <c r="A15" s="32" t="s">
        <v>102</v>
      </c>
      <c r="B15" s="33">
        <v>1615939</v>
      </c>
      <c r="C15" s="33">
        <v>1168146</v>
      </c>
      <c r="D15" s="33">
        <v>3207008</v>
      </c>
      <c r="E15" s="33">
        <v>2690193</v>
      </c>
      <c r="F15" s="34">
        <v>-16.12</v>
      </c>
      <c r="G15" s="10"/>
      <c r="H15" s="10"/>
      <c r="I15" s="10"/>
    </row>
    <row r="16" spans="1:12" x14ac:dyDescent="0.25">
      <c r="A16" s="35" t="s">
        <v>103</v>
      </c>
      <c r="B16" s="36">
        <v>1925157</v>
      </c>
      <c r="C16" s="36">
        <v>2124356</v>
      </c>
      <c r="D16" s="36">
        <v>3743991</v>
      </c>
      <c r="E16" s="36">
        <v>4518113</v>
      </c>
      <c r="F16" s="37">
        <v>20.68</v>
      </c>
      <c r="G16" s="10"/>
      <c r="H16" s="10"/>
      <c r="I16" s="10"/>
    </row>
    <row r="17" spans="1:9" x14ac:dyDescent="0.25">
      <c r="A17" s="32" t="s">
        <v>104</v>
      </c>
      <c r="B17" s="33">
        <v>712957</v>
      </c>
      <c r="C17" s="33">
        <v>681731</v>
      </c>
      <c r="D17" s="33">
        <v>1621999</v>
      </c>
      <c r="E17" s="33">
        <v>1549984</v>
      </c>
      <c r="F17" s="34">
        <v>-4.4400000000000004</v>
      </c>
      <c r="G17" s="10"/>
      <c r="H17" s="10"/>
      <c r="I17" s="10"/>
    </row>
    <row r="18" spans="1:9" x14ac:dyDescent="0.25">
      <c r="A18" s="35" t="s">
        <v>105</v>
      </c>
      <c r="B18" s="36">
        <v>27797</v>
      </c>
      <c r="C18" s="36">
        <v>52302</v>
      </c>
      <c r="D18" s="36">
        <v>87034</v>
      </c>
      <c r="E18" s="36">
        <v>83137</v>
      </c>
      <c r="F18" s="37">
        <v>-4.4800000000000004</v>
      </c>
      <c r="G18" s="10"/>
      <c r="H18" s="10"/>
      <c r="I18" s="10"/>
    </row>
    <row r="19" spans="1:9" x14ac:dyDescent="0.25">
      <c r="A19" s="32" t="s">
        <v>106</v>
      </c>
      <c r="B19" s="33">
        <v>205001</v>
      </c>
      <c r="C19" s="33">
        <v>278240</v>
      </c>
      <c r="D19" s="33">
        <v>504769</v>
      </c>
      <c r="E19" s="33">
        <v>576772</v>
      </c>
      <c r="F19" s="34">
        <v>14.26</v>
      </c>
      <c r="G19" s="10"/>
      <c r="H19" s="10"/>
      <c r="I19" s="10"/>
    </row>
    <row r="20" spans="1:9" x14ac:dyDescent="0.25">
      <c r="A20" s="35" t="s">
        <v>107</v>
      </c>
      <c r="B20" s="36">
        <v>83727</v>
      </c>
      <c r="C20" s="36">
        <v>52422</v>
      </c>
      <c r="D20" s="36">
        <v>187481</v>
      </c>
      <c r="E20" s="36">
        <v>135264</v>
      </c>
      <c r="F20" s="37">
        <v>-27.85</v>
      </c>
      <c r="G20" s="10"/>
      <c r="H20" s="10"/>
      <c r="I20" s="10"/>
    </row>
    <row r="21" spans="1:9" x14ac:dyDescent="0.25">
      <c r="A21" s="32" t="s">
        <v>108</v>
      </c>
      <c r="B21" s="33">
        <v>1385497</v>
      </c>
      <c r="C21" s="33">
        <v>1842111</v>
      </c>
      <c r="D21" s="33">
        <v>3045304</v>
      </c>
      <c r="E21" s="33">
        <v>3621936</v>
      </c>
      <c r="F21" s="34">
        <v>18.940000000000001</v>
      </c>
      <c r="G21" s="10"/>
      <c r="H21" s="10"/>
      <c r="I21" s="10"/>
    </row>
    <row r="22" spans="1:9" x14ac:dyDescent="0.25">
      <c r="A22" s="35" t="s">
        <v>109</v>
      </c>
      <c r="B22" s="36">
        <v>488537</v>
      </c>
      <c r="C22" s="36">
        <v>582404</v>
      </c>
      <c r="D22" s="36">
        <v>1190041</v>
      </c>
      <c r="E22" s="36">
        <v>1350266</v>
      </c>
      <c r="F22" s="37">
        <v>13.46</v>
      </c>
      <c r="G22" s="10"/>
      <c r="H22" s="10"/>
      <c r="I22" s="10"/>
    </row>
    <row r="23" spans="1:9" x14ac:dyDescent="0.25">
      <c r="A23" s="32" t="s">
        <v>110</v>
      </c>
      <c r="B23" s="33">
        <v>15755</v>
      </c>
      <c r="C23" s="33">
        <v>7875</v>
      </c>
      <c r="D23" s="33">
        <v>43489</v>
      </c>
      <c r="E23" s="33">
        <v>14025</v>
      </c>
      <c r="F23" s="34">
        <v>-67.75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3729</v>
      </c>
      <c r="C25" s="33">
        <v>2300</v>
      </c>
      <c r="D25" s="33">
        <v>10173</v>
      </c>
      <c r="E25" s="33">
        <v>8735</v>
      </c>
      <c r="F25" s="34">
        <v>-14.14</v>
      </c>
      <c r="G25" s="10"/>
      <c r="H25" s="10"/>
      <c r="I25" s="10"/>
    </row>
    <row r="26" spans="1:9" x14ac:dyDescent="0.25">
      <c r="A26" s="35" t="s">
        <v>113</v>
      </c>
      <c r="B26" s="36">
        <v>120947</v>
      </c>
      <c r="C26" s="36">
        <v>124883</v>
      </c>
      <c r="D26" s="36">
        <v>290847</v>
      </c>
      <c r="E26" s="36">
        <v>225956</v>
      </c>
      <c r="F26" s="37">
        <v>-22.31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145069</v>
      </c>
      <c r="C28" s="36">
        <v>171026</v>
      </c>
      <c r="D28" s="36">
        <v>376764</v>
      </c>
      <c r="E28" s="36">
        <v>445810</v>
      </c>
      <c r="F28" s="37">
        <v>18.329999999999998</v>
      </c>
      <c r="G28" s="10"/>
      <c r="H28" s="10"/>
      <c r="I28" s="10"/>
    </row>
    <row r="29" spans="1:9" x14ac:dyDescent="0.25">
      <c r="A29" s="32" t="s">
        <v>116</v>
      </c>
      <c r="B29" s="33">
        <v>23789</v>
      </c>
      <c r="C29" s="33">
        <v>14723</v>
      </c>
      <c r="D29" s="33">
        <v>38419</v>
      </c>
      <c r="E29" s="33">
        <v>33988</v>
      </c>
      <c r="F29" s="34">
        <v>-11.53</v>
      </c>
      <c r="G29" s="10"/>
      <c r="H29" s="10"/>
      <c r="I29" s="10"/>
    </row>
    <row r="30" spans="1:9" x14ac:dyDescent="0.25">
      <c r="A30" s="35" t="s">
        <v>117</v>
      </c>
      <c r="B30" s="36">
        <v>48245</v>
      </c>
      <c r="C30" s="36">
        <v>27776</v>
      </c>
      <c r="D30" s="36">
        <v>64209</v>
      </c>
      <c r="E30" s="36">
        <v>73770</v>
      </c>
      <c r="F30" s="37">
        <v>14.89</v>
      </c>
      <c r="G30" s="10"/>
      <c r="H30" s="10"/>
      <c r="I30" s="10"/>
    </row>
    <row r="31" spans="1:9" x14ac:dyDescent="0.25">
      <c r="A31" s="32" t="s">
        <v>118</v>
      </c>
      <c r="B31" s="33">
        <v>1584330</v>
      </c>
      <c r="C31" s="33">
        <v>1627078</v>
      </c>
      <c r="D31" s="33">
        <v>3352250</v>
      </c>
      <c r="E31" s="33">
        <v>3485046</v>
      </c>
      <c r="F31" s="34">
        <v>3.96</v>
      </c>
      <c r="G31" s="10"/>
      <c r="H31" s="10"/>
      <c r="I31" s="10"/>
    </row>
    <row r="32" spans="1:9" x14ac:dyDescent="0.25">
      <c r="A32" s="35" t="s">
        <v>119</v>
      </c>
      <c r="B32" s="36">
        <v>180807</v>
      </c>
      <c r="C32" s="36">
        <v>440093</v>
      </c>
      <c r="D32" s="36">
        <v>454364</v>
      </c>
      <c r="E32" s="36">
        <v>897659</v>
      </c>
      <c r="F32" s="37">
        <v>97.56</v>
      </c>
      <c r="G32" s="10"/>
      <c r="H32" s="10"/>
      <c r="I32" s="10"/>
    </row>
    <row r="33" spans="1:9" x14ac:dyDescent="0.25">
      <c r="A33" s="32" t="s">
        <v>120</v>
      </c>
      <c r="B33" s="33">
        <v>2600</v>
      </c>
      <c r="C33" s="33">
        <v>5404</v>
      </c>
      <c r="D33" s="33">
        <v>9200</v>
      </c>
      <c r="E33" s="33">
        <v>5404</v>
      </c>
      <c r="F33" s="34">
        <v>-41.26</v>
      </c>
      <c r="G33" s="10"/>
      <c r="H33" s="10"/>
      <c r="I33" s="10"/>
    </row>
    <row r="34" spans="1:9" x14ac:dyDescent="0.25">
      <c r="A34" s="35" t="s">
        <v>121</v>
      </c>
      <c r="B34" s="36">
        <v>24751</v>
      </c>
      <c r="C34" s="36">
        <v>41889</v>
      </c>
      <c r="D34" s="36">
        <v>42702</v>
      </c>
      <c r="E34" s="36">
        <v>65654</v>
      </c>
      <c r="F34" s="37">
        <v>53.75</v>
      </c>
      <c r="G34" s="10"/>
      <c r="H34" s="10"/>
      <c r="I34" s="10"/>
    </row>
    <row r="35" spans="1:9" x14ac:dyDescent="0.25">
      <c r="A35" s="38" t="s">
        <v>122</v>
      </c>
      <c r="B35" s="39">
        <v>12145827</v>
      </c>
      <c r="C35" s="39">
        <v>13961402</v>
      </c>
      <c r="D35" s="39">
        <v>25359255</v>
      </c>
      <c r="E35" s="39">
        <v>29143656</v>
      </c>
      <c r="F35" s="40">
        <v>14.92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AF40D-E063-4641-A5B8-19D725952D44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128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124915</v>
      </c>
      <c r="C7" s="33">
        <v>185452</v>
      </c>
      <c r="D7" s="33">
        <v>494061</v>
      </c>
      <c r="E7" s="33">
        <v>650011</v>
      </c>
      <c r="F7" s="34">
        <v>31.56</v>
      </c>
      <c r="G7" s="10"/>
      <c r="H7" s="10"/>
      <c r="I7" s="10"/>
    </row>
    <row r="8" spans="1:12" x14ac:dyDescent="0.25">
      <c r="A8" s="35" t="s">
        <v>95</v>
      </c>
      <c r="B8" s="36">
        <v>69152</v>
      </c>
      <c r="C8" s="36">
        <v>127195</v>
      </c>
      <c r="D8" s="36">
        <v>133405</v>
      </c>
      <c r="E8" s="36">
        <v>246770</v>
      </c>
      <c r="F8" s="37">
        <v>84.98</v>
      </c>
      <c r="G8" s="10"/>
      <c r="H8" s="10"/>
      <c r="I8" s="10"/>
    </row>
    <row r="9" spans="1:12" x14ac:dyDescent="0.25">
      <c r="A9" s="32" t="s">
        <v>96</v>
      </c>
      <c r="B9" s="33">
        <v>362865</v>
      </c>
      <c r="C9" s="33">
        <v>389279</v>
      </c>
      <c r="D9" s="33">
        <v>680743</v>
      </c>
      <c r="E9" s="33">
        <v>656271</v>
      </c>
      <c r="F9" s="34">
        <v>-3.59</v>
      </c>
      <c r="G9" s="10"/>
      <c r="H9" s="10"/>
      <c r="I9" s="10"/>
    </row>
    <row r="10" spans="1:12" x14ac:dyDescent="0.25">
      <c r="A10" s="35" t="s">
        <v>97</v>
      </c>
      <c r="B10" s="36">
        <v>254190</v>
      </c>
      <c r="C10" s="36">
        <v>294729</v>
      </c>
      <c r="D10" s="36">
        <v>489916</v>
      </c>
      <c r="E10" s="36">
        <v>483948</v>
      </c>
      <c r="F10" s="37">
        <v>-1.22</v>
      </c>
      <c r="G10" s="10"/>
      <c r="H10" s="10"/>
      <c r="I10" s="10"/>
    </row>
    <row r="11" spans="1:12" x14ac:dyDescent="0.25">
      <c r="A11" s="32" t="s">
        <v>98</v>
      </c>
      <c r="B11" s="33">
        <v>45807</v>
      </c>
      <c r="C11" s="33">
        <v>60047</v>
      </c>
      <c r="D11" s="33">
        <v>94989</v>
      </c>
      <c r="E11" s="33">
        <v>267259</v>
      </c>
      <c r="F11" s="34">
        <v>181.36</v>
      </c>
      <c r="G11" s="10"/>
      <c r="H11" s="10"/>
      <c r="I11" s="10"/>
    </row>
    <row r="12" spans="1:12" x14ac:dyDescent="0.25">
      <c r="A12" s="35" t="s">
        <v>99</v>
      </c>
      <c r="B12" s="36">
        <v>94719</v>
      </c>
      <c r="C12" s="36">
        <v>189202</v>
      </c>
      <c r="D12" s="36">
        <v>187062</v>
      </c>
      <c r="E12" s="36">
        <v>375965</v>
      </c>
      <c r="F12" s="37">
        <v>100.98</v>
      </c>
      <c r="G12" s="10"/>
      <c r="H12" s="10"/>
      <c r="I12" s="10"/>
    </row>
    <row r="13" spans="1:12" x14ac:dyDescent="0.25">
      <c r="A13" s="32" t="s">
        <v>100</v>
      </c>
      <c r="B13" s="33">
        <v>23700</v>
      </c>
      <c r="C13" s="33">
        <v>28698</v>
      </c>
      <c r="D13" s="33">
        <v>45481</v>
      </c>
      <c r="E13" s="33">
        <v>54585</v>
      </c>
      <c r="F13" s="34">
        <v>20.02</v>
      </c>
      <c r="G13" s="10"/>
      <c r="H13" s="10"/>
      <c r="I13" s="10"/>
    </row>
    <row r="14" spans="1:12" x14ac:dyDescent="0.25">
      <c r="A14" s="35" t="s">
        <v>101</v>
      </c>
      <c r="B14" s="36">
        <v>363947</v>
      </c>
      <c r="C14" s="36">
        <v>413006</v>
      </c>
      <c r="D14" s="36">
        <v>665487</v>
      </c>
      <c r="E14" s="36">
        <v>665735</v>
      </c>
      <c r="F14" s="37">
        <v>0.04</v>
      </c>
      <c r="G14" s="10"/>
      <c r="H14" s="10"/>
      <c r="I14" s="10"/>
    </row>
    <row r="15" spans="1:12" x14ac:dyDescent="0.25">
      <c r="A15" s="32" t="s">
        <v>102</v>
      </c>
      <c r="B15" s="33">
        <v>314670</v>
      </c>
      <c r="C15" s="33">
        <v>301484</v>
      </c>
      <c r="D15" s="33">
        <v>725667</v>
      </c>
      <c r="E15" s="33">
        <v>612687</v>
      </c>
      <c r="F15" s="34">
        <v>-15.57</v>
      </c>
      <c r="G15" s="10"/>
      <c r="H15" s="10"/>
      <c r="I15" s="10"/>
    </row>
    <row r="16" spans="1:12" x14ac:dyDescent="0.25">
      <c r="A16" s="35" t="s">
        <v>103</v>
      </c>
      <c r="B16" s="36">
        <v>394687</v>
      </c>
      <c r="C16" s="36">
        <v>527456</v>
      </c>
      <c r="D16" s="36">
        <v>915466</v>
      </c>
      <c r="E16" s="36">
        <v>1234647</v>
      </c>
      <c r="F16" s="37">
        <v>34.869999999999997</v>
      </c>
      <c r="G16" s="10"/>
      <c r="H16" s="10"/>
      <c r="I16" s="10"/>
    </row>
    <row r="17" spans="1:9" x14ac:dyDescent="0.25">
      <c r="A17" s="32" t="s">
        <v>104</v>
      </c>
      <c r="B17" s="33">
        <v>524525</v>
      </c>
      <c r="C17" s="33">
        <v>772888</v>
      </c>
      <c r="D17" s="33">
        <v>1201009</v>
      </c>
      <c r="E17" s="33">
        <v>1861458</v>
      </c>
      <c r="F17" s="34">
        <v>54.99</v>
      </c>
      <c r="G17" s="10"/>
      <c r="H17" s="10"/>
      <c r="I17" s="10"/>
    </row>
    <row r="18" spans="1:9" x14ac:dyDescent="0.25">
      <c r="A18" s="35" t="s">
        <v>105</v>
      </c>
      <c r="B18" s="36">
        <v>2200</v>
      </c>
      <c r="C18" s="36">
        <v>1400</v>
      </c>
      <c r="D18" s="36">
        <v>5502</v>
      </c>
      <c r="E18" s="36">
        <v>2256</v>
      </c>
      <c r="F18" s="37">
        <v>-59</v>
      </c>
      <c r="G18" s="10"/>
      <c r="H18" s="10"/>
      <c r="I18" s="10"/>
    </row>
    <row r="19" spans="1:9" x14ac:dyDescent="0.25">
      <c r="A19" s="32" t="s">
        <v>106</v>
      </c>
      <c r="B19" s="33">
        <v>439408</v>
      </c>
      <c r="C19" s="33">
        <v>469757</v>
      </c>
      <c r="D19" s="33">
        <v>758456</v>
      </c>
      <c r="E19" s="33">
        <v>995074</v>
      </c>
      <c r="F19" s="34">
        <v>31.2</v>
      </c>
      <c r="G19" s="10"/>
      <c r="H19" s="10"/>
      <c r="I19" s="10"/>
    </row>
    <row r="20" spans="1:9" x14ac:dyDescent="0.25">
      <c r="A20" s="35" t="s">
        <v>107</v>
      </c>
      <c r="B20" s="36">
        <v>936776</v>
      </c>
      <c r="C20" s="36">
        <v>1326997</v>
      </c>
      <c r="D20" s="36">
        <v>2116150</v>
      </c>
      <c r="E20" s="36">
        <v>2578899</v>
      </c>
      <c r="F20" s="37">
        <v>21.87</v>
      </c>
      <c r="G20" s="10"/>
      <c r="H20" s="10"/>
      <c r="I20" s="10"/>
    </row>
    <row r="21" spans="1:9" x14ac:dyDescent="0.25">
      <c r="A21" s="32" t="s">
        <v>108</v>
      </c>
      <c r="B21" s="33">
        <v>340117</v>
      </c>
      <c r="C21" s="33">
        <v>520961</v>
      </c>
      <c r="D21" s="33">
        <v>675763</v>
      </c>
      <c r="E21" s="33">
        <v>1051409</v>
      </c>
      <c r="F21" s="34">
        <v>55.59</v>
      </c>
      <c r="G21" s="10"/>
      <c r="H21" s="10"/>
      <c r="I21" s="10"/>
    </row>
    <row r="22" spans="1:9" x14ac:dyDescent="0.25">
      <c r="A22" s="35" t="s">
        <v>109</v>
      </c>
      <c r="B22" s="36">
        <v>36658</v>
      </c>
      <c r="C22" s="36">
        <v>23573</v>
      </c>
      <c r="D22" s="36">
        <v>66394</v>
      </c>
      <c r="E22" s="36">
        <v>47052</v>
      </c>
      <c r="F22" s="37">
        <v>-29.13</v>
      </c>
      <c r="G22" s="10"/>
      <c r="H22" s="10"/>
      <c r="I22" s="10"/>
    </row>
    <row r="23" spans="1:9" x14ac:dyDescent="0.25">
      <c r="A23" s="32" t="s">
        <v>110</v>
      </c>
      <c r="B23" s="33">
        <v>99765</v>
      </c>
      <c r="C23" s="33">
        <v>183677</v>
      </c>
      <c r="D23" s="33">
        <v>179585</v>
      </c>
      <c r="E23" s="33">
        <v>351508</v>
      </c>
      <c r="F23" s="34">
        <v>95.73</v>
      </c>
      <c r="G23" s="10"/>
      <c r="H23" s="10"/>
      <c r="I23" s="10"/>
    </row>
    <row r="24" spans="1:9" x14ac:dyDescent="0.25">
      <c r="A24" s="35" t="s">
        <v>111</v>
      </c>
      <c r="B24" s="36">
        <v>147470</v>
      </c>
      <c r="C24" s="36">
        <v>30165</v>
      </c>
      <c r="D24" s="36">
        <v>188498</v>
      </c>
      <c r="E24" s="36">
        <v>66355</v>
      </c>
      <c r="F24" s="37">
        <v>-64.8</v>
      </c>
      <c r="G24" s="10"/>
      <c r="H24" s="10"/>
      <c r="I24" s="10"/>
    </row>
    <row r="25" spans="1:9" x14ac:dyDescent="0.25">
      <c r="A25" s="32" t="s">
        <v>112</v>
      </c>
      <c r="B25" s="33">
        <v>1800</v>
      </c>
      <c r="C25" s="33">
        <v>0</v>
      </c>
      <c r="D25" s="33">
        <v>5102</v>
      </c>
      <c r="E25" s="33">
        <v>6603</v>
      </c>
      <c r="F25" s="34">
        <v>29.42</v>
      </c>
      <c r="G25" s="10"/>
      <c r="H25" s="10"/>
      <c r="I25" s="10"/>
    </row>
    <row r="26" spans="1:9" x14ac:dyDescent="0.25">
      <c r="A26" s="35" t="s">
        <v>113</v>
      </c>
      <c r="B26" s="36">
        <v>60192</v>
      </c>
      <c r="C26" s="36">
        <v>53938</v>
      </c>
      <c r="D26" s="36">
        <v>155606</v>
      </c>
      <c r="E26" s="36">
        <v>136411</v>
      </c>
      <c r="F26" s="37">
        <v>-12.34</v>
      </c>
      <c r="G26" s="10"/>
      <c r="H26" s="10"/>
      <c r="I26" s="10"/>
    </row>
    <row r="27" spans="1:9" x14ac:dyDescent="0.25">
      <c r="A27" s="32" t="s">
        <v>114</v>
      </c>
      <c r="B27" s="33">
        <v>67353</v>
      </c>
      <c r="C27" s="33">
        <v>76302</v>
      </c>
      <c r="D27" s="33">
        <v>155784</v>
      </c>
      <c r="E27" s="33">
        <v>165537</v>
      </c>
      <c r="F27" s="34">
        <v>6.26</v>
      </c>
      <c r="G27" s="10"/>
      <c r="H27" s="10"/>
      <c r="I27" s="10"/>
    </row>
    <row r="28" spans="1:9" x14ac:dyDescent="0.25">
      <c r="A28" s="35" t="s">
        <v>115</v>
      </c>
      <c r="B28" s="36">
        <v>26041</v>
      </c>
      <c r="C28" s="36">
        <v>50181</v>
      </c>
      <c r="D28" s="36">
        <v>64667</v>
      </c>
      <c r="E28" s="36">
        <v>62181</v>
      </c>
      <c r="F28" s="37">
        <v>-3.84</v>
      </c>
      <c r="G28" s="10"/>
      <c r="H28" s="10"/>
      <c r="I28" s="10"/>
    </row>
    <row r="29" spans="1:9" x14ac:dyDescent="0.25">
      <c r="A29" s="32" t="s">
        <v>116</v>
      </c>
      <c r="B29" s="33">
        <v>286574</v>
      </c>
      <c r="C29" s="33">
        <v>367114</v>
      </c>
      <c r="D29" s="33">
        <v>479011</v>
      </c>
      <c r="E29" s="33">
        <v>642197</v>
      </c>
      <c r="F29" s="34">
        <v>34.07</v>
      </c>
      <c r="G29" s="10"/>
      <c r="H29" s="10"/>
      <c r="I29" s="10"/>
    </row>
    <row r="30" spans="1:9" x14ac:dyDescent="0.25">
      <c r="A30" s="35" t="s">
        <v>117</v>
      </c>
      <c r="B30" s="36">
        <v>180287</v>
      </c>
      <c r="C30" s="36">
        <v>147889</v>
      </c>
      <c r="D30" s="36">
        <v>400804</v>
      </c>
      <c r="E30" s="36">
        <v>328995</v>
      </c>
      <c r="F30" s="37">
        <v>-17.920000000000002</v>
      </c>
      <c r="G30" s="10"/>
      <c r="H30" s="10"/>
      <c r="I30" s="10"/>
    </row>
    <row r="31" spans="1:9" x14ac:dyDescent="0.25">
      <c r="A31" s="32" t="s">
        <v>118</v>
      </c>
      <c r="B31" s="33">
        <v>702004</v>
      </c>
      <c r="C31" s="33">
        <v>661501</v>
      </c>
      <c r="D31" s="33">
        <v>1265303</v>
      </c>
      <c r="E31" s="33">
        <v>1616881</v>
      </c>
      <c r="F31" s="34">
        <v>27.79</v>
      </c>
      <c r="G31" s="10"/>
      <c r="H31" s="10"/>
      <c r="I31" s="10"/>
    </row>
    <row r="32" spans="1:9" x14ac:dyDescent="0.25">
      <c r="A32" s="35" t="s">
        <v>119</v>
      </c>
      <c r="B32" s="36">
        <v>146635</v>
      </c>
      <c r="C32" s="36">
        <v>164753</v>
      </c>
      <c r="D32" s="36">
        <v>334896</v>
      </c>
      <c r="E32" s="36">
        <v>330735</v>
      </c>
      <c r="F32" s="37">
        <v>-1.24</v>
      </c>
      <c r="G32" s="10"/>
      <c r="H32" s="10"/>
      <c r="I32" s="10"/>
    </row>
    <row r="33" spans="1:9" x14ac:dyDescent="0.25">
      <c r="A33" s="32" t="s">
        <v>120</v>
      </c>
      <c r="B33" s="33">
        <v>22896</v>
      </c>
      <c r="C33" s="33">
        <v>28720</v>
      </c>
      <c r="D33" s="33">
        <v>42201</v>
      </c>
      <c r="E33" s="33">
        <v>54410</v>
      </c>
      <c r="F33" s="34">
        <v>28.93</v>
      </c>
      <c r="G33" s="10"/>
      <c r="H33" s="10"/>
      <c r="I33" s="10"/>
    </row>
    <row r="34" spans="1:9" x14ac:dyDescent="0.25">
      <c r="A34" s="35" t="s">
        <v>121</v>
      </c>
      <c r="B34" s="36">
        <v>18285</v>
      </c>
      <c r="C34" s="36">
        <v>23694</v>
      </c>
      <c r="D34" s="36">
        <v>42305</v>
      </c>
      <c r="E34" s="36">
        <v>63022</v>
      </c>
      <c r="F34" s="37">
        <v>48.97</v>
      </c>
      <c r="G34" s="10"/>
      <c r="H34" s="10"/>
      <c r="I34" s="10"/>
    </row>
    <row r="35" spans="1:9" x14ac:dyDescent="0.25">
      <c r="A35" s="38" t="s">
        <v>122</v>
      </c>
      <c r="B35" s="39">
        <v>6087638</v>
      </c>
      <c r="C35" s="39">
        <v>7420058</v>
      </c>
      <c r="D35" s="39">
        <v>12569313</v>
      </c>
      <c r="E35" s="39">
        <v>15608861</v>
      </c>
      <c r="F35" s="40">
        <v>24.18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9CDF8-7221-4106-8925-FF9C52E2D093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129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57570</v>
      </c>
      <c r="C7" s="33">
        <v>67314</v>
      </c>
      <c r="D7" s="33">
        <v>114151</v>
      </c>
      <c r="E7" s="33">
        <v>146930</v>
      </c>
      <c r="F7" s="34">
        <v>28.72</v>
      </c>
      <c r="G7" s="10"/>
      <c r="H7" s="10"/>
      <c r="I7" s="10"/>
    </row>
    <row r="8" spans="1:12" x14ac:dyDescent="0.25">
      <c r="A8" s="35" t="s">
        <v>95</v>
      </c>
      <c r="B8" s="36">
        <v>100195</v>
      </c>
      <c r="C8" s="36">
        <v>134558</v>
      </c>
      <c r="D8" s="36">
        <v>180338</v>
      </c>
      <c r="E8" s="36">
        <v>238598</v>
      </c>
      <c r="F8" s="37">
        <v>32.31</v>
      </c>
      <c r="G8" s="10"/>
      <c r="H8" s="10"/>
      <c r="I8" s="10"/>
    </row>
    <row r="9" spans="1:12" x14ac:dyDescent="0.25">
      <c r="A9" s="32" t="s">
        <v>96</v>
      </c>
      <c r="B9" s="33">
        <v>109653</v>
      </c>
      <c r="C9" s="33">
        <v>126804</v>
      </c>
      <c r="D9" s="33">
        <v>211893</v>
      </c>
      <c r="E9" s="33">
        <v>261250</v>
      </c>
      <c r="F9" s="34">
        <v>23.29</v>
      </c>
      <c r="G9" s="10"/>
      <c r="H9" s="10"/>
      <c r="I9" s="10"/>
    </row>
    <row r="10" spans="1:12" x14ac:dyDescent="0.25">
      <c r="A10" s="35" t="s">
        <v>97</v>
      </c>
      <c r="B10" s="36">
        <v>81351</v>
      </c>
      <c r="C10" s="36">
        <v>126838</v>
      </c>
      <c r="D10" s="36">
        <v>133050</v>
      </c>
      <c r="E10" s="36">
        <v>224730</v>
      </c>
      <c r="F10" s="37">
        <v>68.91</v>
      </c>
      <c r="G10" s="10"/>
      <c r="H10" s="10"/>
      <c r="I10" s="10"/>
    </row>
    <row r="11" spans="1:12" x14ac:dyDescent="0.25">
      <c r="A11" s="32" t="s">
        <v>98</v>
      </c>
      <c r="B11" s="33">
        <v>5422817</v>
      </c>
      <c r="C11" s="33">
        <v>5469893</v>
      </c>
      <c r="D11" s="33">
        <v>11482956</v>
      </c>
      <c r="E11" s="33">
        <v>11523007</v>
      </c>
      <c r="F11" s="34">
        <v>0.35</v>
      </c>
      <c r="G11" s="10"/>
      <c r="H11" s="10"/>
      <c r="I11" s="10"/>
    </row>
    <row r="12" spans="1:12" x14ac:dyDescent="0.25">
      <c r="A12" s="35" t="s">
        <v>99</v>
      </c>
      <c r="B12" s="36">
        <v>210885</v>
      </c>
      <c r="C12" s="36">
        <v>196339</v>
      </c>
      <c r="D12" s="36">
        <v>458491</v>
      </c>
      <c r="E12" s="36">
        <v>402381</v>
      </c>
      <c r="F12" s="37">
        <v>-12.24</v>
      </c>
      <c r="G12" s="10"/>
      <c r="H12" s="10"/>
      <c r="I12" s="10"/>
    </row>
    <row r="13" spans="1:12" x14ac:dyDescent="0.25">
      <c r="A13" s="32" t="s">
        <v>100</v>
      </c>
      <c r="B13" s="33">
        <v>819037</v>
      </c>
      <c r="C13" s="33">
        <v>963657</v>
      </c>
      <c r="D13" s="33">
        <v>1556661</v>
      </c>
      <c r="E13" s="33">
        <v>1787955</v>
      </c>
      <c r="F13" s="34">
        <v>14.86</v>
      </c>
      <c r="G13" s="10"/>
      <c r="H13" s="10"/>
      <c r="I13" s="10"/>
    </row>
    <row r="14" spans="1:12" x14ac:dyDescent="0.25">
      <c r="A14" s="35" t="s">
        <v>101</v>
      </c>
      <c r="B14" s="36">
        <v>3846485</v>
      </c>
      <c r="C14" s="36">
        <v>3657632</v>
      </c>
      <c r="D14" s="36">
        <v>7859890</v>
      </c>
      <c r="E14" s="36">
        <v>7468493</v>
      </c>
      <c r="F14" s="37">
        <v>-4.9800000000000004</v>
      </c>
      <c r="G14" s="10"/>
      <c r="H14" s="10"/>
      <c r="I14" s="10"/>
    </row>
    <row r="15" spans="1:12" x14ac:dyDescent="0.25">
      <c r="A15" s="32" t="s">
        <v>102</v>
      </c>
      <c r="B15" s="33">
        <v>642569</v>
      </c>
      <c r="C15" s="33">
        <v>695592</v>
      </c>
      <c r="D15" s="33">
        <v>1167057</v>
      </c>
      <c r="E15" s="33">
        <v>1341409</v>
      </c>
      <c r="F15" s="34">
        <v>14.94</v>
      </c>
      <c r="G15" s="10"/>
      <c r="H15" s="10"/>
      <c r="I15" s="10"/>
    </row>
    <row r="16" spans="1:12" x14ac:dyDescent="0.25">
      <c r="A16" s="35" t="s">
        <v>103</v>
      </c>
      <c r="B16" s="36">
        <v>57586</v>
      </c>
      <c r="C16" s="36">
        <v>79688</v>
      </c>
      <c r="D16" s="36">
        <v>120832</v>
      </c>
      <c r="E16" s="36">
        <v>165844</v>
      </c>
      <c r="F16" s="37">
        <v>37.25</v>
      </c>
      <c r="G16" s="10"/>
      <c r="H16" s="10"/>
      <c r="I16" s="10"/>
    </row>
    <row r="17" spans="1:9" x14ac:dyDescent="0.25">
      <c r="A17" s="32" t="s">
        <v>104</v>
      </c>
      <c r="B17" s="33">
        <v>169051</v>
      </c>
      <c r="C17" s="33">
        <v>89571</v>
      </c>
      <c r="D17" s="33">
        <v>303275</v>
      </c>
      <c r="E17" s="33">
        <v>212939</v>
      </c>
      <c r="F17" s="34">
        <v>-29.79</v>
      </c>
      <c r="G17" s="10"/>
      <c r="H17" s="10"/>
      <c r="I17" s="10"/>
    </row>
    <row r="18" spans="1:9" x14ac:dyDescent="0.25">
      <c r="A18" s="35" t="s">
        <v>105</v>
      </c>
      <c r="B18" s="36">
        <v>46601</v>
      </c>
      <c r="C18" s="36">
        <v>42613</v>
      </c>
      <c r="D18" s="36">
        <v>90256</v>
      </c>
      <c r="E18" s="36">
        <v>83796</v>
      </c>
      <c r="F18" s="37">
        <v>-7.16</v>
      </c>
      <c r="G18" s="10"/>
      <c r="H18" s="10"/>
      <c r="I18" s="10"/>
    </row>
    <row r="19" spans="1:9" x14ac:dyDescent="0.25">
      <c r="A19" s="32" t="s">
        <v>106</v>
      </c>
      <c r="B19" s="33">
        <v>95074</v>
      </c>
      <c r="C19" s="33">
        <v>44274</v>
      </c>
      <c r="D19" s="33">
        <v>134293</v>
      </c>
      <c r="E19" s="33">
        <v>78729</v>
      </c>
      <c r="F19" s="34">
        <v>-41.38</v>
      </c>
      <c r="G19" s="10"/>
      <c r="H19" s="10"/>
      <c r="I19" s="10"/>
    </row>
    <row r="20" spans="1:9" x14ac:dyDescent="0.25">
      <c r="A20" s="35" t="s">
        <v>107</v>
      </c>
      <c r="B20" s="36">
        <v>160663</v>
      </c>
      <c r="C20" s="36">
        <v>110639</v>
      </c>
      <c r="D20" s="36">
        <v>290851</v>
      </c>
      <c r="E20" s="36">
        <v>218375</v>
      </c>
      <c r="F20" s="37">
        <v>-24.92</v>
      </c>
      <c r="G20" s="10"/>
      <c r="H20" s="10"/>
      <c r="I20" s="10"/>
    </row>
    <row r="21" spans="1:9" x14ac:dyDescent="0.25">
      <c r="A21" s="32" t="s">
        <v>108</v>
      </c>
      <c r="B21" s="33">
        <v>77275</v>
      </c>
      <c r="C21" s="33">
        <v>98060</v>
      </c>
      <c r="D21" s="33">
        <v>183198</v>
      </c>
      <c r="E21" s="33">
        <v>196380</v>
      </c>
      <c r="F21" s="34">
        <v>7.2</v>
      </c>
      <c r="G21" s="10"/>
      <c r="H21" s="10"/>
      <c r="I21" s="10"/>
    </row>
    <row r="22" spans="1:9" x14ac:dyDescent="0.25">
      <c r="A22" s="35" t="s">
        <v>109</v>
      </c>
      <c r="B22" s="36">
        <v>1349811</v>
      </c>
      <c r="C22" s="36">
        <v>1300856</v>
      </c>
      <c r="D22" s="36">
        <v>2660761</v>
      </c>
      <c r="E22" s="36">
        <v>2696854</v>
      </c>
      <c r="F22" s="37">
        <v>1.36</v>
      </c>
      <c r="G22" s="10"/>
      <c r="H22" s="10"/>
      <c r="I22" s="10"/>
    </row>
    <row r="23" spans="1:9" x14ac:dyDescent="0.25">
      <c r="A23" s="32" t="s">
        <v>110</v>
      </c>
      <c r="B23" s="33">
        <v>73670</v>
      </c>
      <c r="C23" s="33">
        <v>240368</v>
      </c>
      <c r="D23" s="33">
        <v>352415</v>
      </c>
      <c r="E23" s="33">
        <v>513761</v>
      </c>
      <c r="F23" s="34">
        <v>45.78</v>
      </c>
      <c r="G23" s="10"/>
      <c r="H23" s="10"/>
      <c r="I23" s="10"/>
    </row>
    <row r="24" spans="1:9" x14ac:dyDescent="0.25">
      <c r="A24" s="35" t="s">
        <v>111</v>
      </c>
      <c r="B24" s="36">
        <v>97070</v>
      </c>
      <c r="C24" s="36">
        <v>83632</v>
      </c>
      <c r="D24" s="36">
        <v>182531</v>
      </c>
      <c r="E24" s="36">
        <v>179288</v>
      </c>
      <c r="F24" s="37">
        <v>-1.78</v>
      </c>
      <c r="G24" s="10"/>
      <c r="H24" s="10"/>
      <c r="I24" s="10"/>
    </row>
    <row r="25" spans="1:9" x14ac:dyDescent="0.25">
      <c r="A25" s="32" t="s">
        <v>112</v>
      </c>
      <c r="B25" s="33">
        <v>37787</v>
      </c>
      <c r="C25" s="33">
        <v>34781</v>
      </c>
      <c r="D25" s="33">
        <v>73637</v>
      </c>
      <c r="E25" s="33">
        <v>71311</v>
      </c>
      <c r="F25" s="34">
        <v>-3.16</v>
      </c>
      <c r="G25" s="10"/>
      <c r="H25" s="10"/>
      <c r="I25" s="10"/>
    </row>
    <row r="26" spans="1:9" x14ac:dyDescent="0.25">
      <c r="A26" s="35" t="s">
        <v>113</v>
      </c>
      <c r="B26" s="36">
        <v>3620</v>
      </c>
      <c r="C26" s="36">
        <v>17920</v>
      </c>
      <c r="D26" s="36">
        <v>13509</v>
      </c>
      <c r="E26" s="36">
        <v>31045</v>
      </c>
      <c r="F26" s="37">
        <v>129.81</v>
      </c>
      <c r="G26" s="10"/>
      <c r="H26" s="10"/>
      <c r="I26" s="10"/>
    </row>
    <row r="27" spans="1:9" x14ac:dyDescent="0.25">
      <c r="A27" s="32" t="s">
        <v>114</v>
      </c>
      <c r="B27" s="33">
        <v>217949</v>
      </c>
      <c r="C27" s="33">
        <v>189754</v>
      </c>
      <c r="D27" s="33">
        <v>399543</v>
      </c>
      <c r="E27" s="33">
        <v>371447</v>
      </c>
      <c r="F27" s="34">
        <v>-7.03</v>
      </c>
      <c r="G27" s="10"/>
      <c r="H27" s="10"/>
      <c r="I27" s="10"/>
    </row>
    <row r="28" spans="1:9" x14ac:dyDescent="0.25">
      <c r="A28" s="35" t="s">
        <v>115</v>
      </c>
      <c r="B28" s="36">
        <v>519444</v>
      </c>
      <c r="C28" s="36">
        <v>571271</v>
      </c>
      <c r="D28" s="36">
        <v>1067570</v>
      </c>
      <c r="E28" s="36">
        <v>1140473</v>
      </c>
      <c r="F28" s="37">
        <v>6.83</v>
      </c>
      <c r="G28" s="10"/>
      <c r="H28" s="10"/>
      <c r="I28" s="10"/>
    </row>
    <row r="29" spans="1:9" x14ac:dyDescent="0.25">
      <c r="A29" s="32" t="s">
        <v>116</v>
      </c>
      <c r="B29" s="33">
        <v>253382</v>
      </c>
      <c r="C29" s="33">
        <v>215989</v>
      </c>
      <c r="D29" s="33">
        <v>431559</v>
      </c>
      <c r="E29" s="33">
        <v>439906</v>
      </c>
      <c r="F29" s="34">
        <v>1.93</v>
      </c>
      <c r="G29" s="10"/>
      <c r="H29" s="10"/>
      <c r="I29" s="10"/>
    </row>
    <row r="30" spans="1:9" x14ac:dyDescent="0.25">
      <c r="A30" s="35" t="s">
        <v>117</v>
      </c>
      <c r="B30" s="36">
        <v>121444</v>
      </c>
      <c r="C30" s="36">
        <v>102921</v>
      </c>
      <c r="D30" s="36">
        <v>211295</v>
      </c>
      <c r="E30" s="36">
        <v>216803</v>
      </c>
      <c r="F30" s="37">
        <v>2.61</v>
      </c>
      <c r="G30" s="10"/>
      <c r="H30" s="10"/>
      <c r="I30" s="10"/>
    </row>
    <row r="31" spans="1:9" x14ac:dyDescent="0.25">
      <c r="A31" s="32" t="s">
        <v>118</v>
      </c>
      <c r="B31" s="33">
        <v>165787</v>
      </c>
      <c r="C31" s="33">
        <v>155617</v>
      </c>
      <c r="D31" s="33">
        <v>328838</v>
      </c>
      <c r="E31" s="33">
        <v>354078</v>
      </c>
      <c r="F31" s="34">
        <v>7.68</v>
      </c>
      <c r="G31" s="10"/>
      <c r="H31" s="10"/>
      <c r="I31" s="10"/>
    </row>
    <row r="32" spans="1:9" x14ac:dyDescent="0.25">
      <c r="A32" s="35" t="s">
        <v>119</v>
      </c>
      <c r="B32" s="36">
        <v>6276991</v>
      </c>
      <c r="C32" s="36">
        <v>6108414</v>
      </c>
      <c r="D32" s="36">
        <v>12605772</v>
      </c>
      <c r="E32" s="36">
        <v>12411743</v>
      </c>
      <c r="F32" s="37">
        <v>-1.54</v>
      </c>
      <c r="G32" s="10"/>
      <c r="H32" s="10"/>
      <c r="I32" s="10"/>
    </row>
    <row r="33" spans="1:9" x14ac:dyDescent="0.25">
      <c r="A33" s="32" t="s">
        <v>120</v>
      </c>
      <c r="B33" s="33">
        <v>318282</v>
      </c>
      <c r="C33" s="33">
        <v>337110</v>
      </c>
      <c r="D33" s="33">
        <v>626290</v>
      </c>
      <c r="E33" s="33">
        <v>662319</v>
      </c>
      <c r="F33" s="34">
        <v>5.75</v>
      </c>
      <c r="G33" s="10"/>
      <c r="H33" s="10"/>
      <c r="I33" s="10"/>
    </row>
    <row r="34" spans="1:9" x14ac:dyDescent="0.25">
      <c r="A34" s="35" t="s">
        <v>121</v>
      </c>
      <c r="B34" s="36">
        <v>69391</v>
      </c>
      <c r="C34" s="36">
        <v>61185</v>
      </c>
      <c r="D34" s="36">
        <v>124156</v>
      </c>
      <c r="E34" s="36">
        <v>133877</v>
      </c>
      <c r="F34" s="37">
        <v>7.83</v>
      </c>
      <c r="G34" s="10"/>
      <c r="H34" s="10"/>
      <c r="I34" s="10"/>
    </row>
    <row r="35" spans="1:9" x14ac:dyDescent="0.25">
      <c r="A35" s="38" t="s">
        <v>122</v>
      </c>
      <c r="B35" s="39">
        <v>21401440</v>
      </c>
      <c r="C35" s="39">
        <v>21323290</v>
      </c>
      <c r="D35" s="39">
        <v>43365068</v>
      </c>
      <c r="E35" s="39">
        <v>43573721</v>
      </c>
      <c r="F35" s="40">
        <v>0.48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88112-F11A-4615-A59E-E9445657DE2E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130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30</v>
      </c>
      <c r="D7" s="33">
        <v>0</v>
      </c>
      <c r="E7" s="33">
        <v>30</v>
      </c>
      <c r="F7" s="44"/>
      <c r="G7" s="10"/>
      <c r="H7" s="10"/>
      <c r="I7" s="10"/>
    </row>
    <row r="8" spans="1:12" x14ac:dyDescent="0.25">
      <c r="A8" s="35" t="s">
        <v>95</v>
      </c>
      <c r="B8" s="36">
        <v>87779</v>
      </c>
      <c r="C8" s="36">
        <v>114150</v>
      </c>
      <c r="D8" s="36">
        <v>162136</v>
      </c>
      <c r="E8" s="36">
        <v>211313</v>
      </c>
      <c r="F8" s="37">
        <v>30.33</v>
      </c>
      <c r="G8" s="10"/>
      <c r="H8" s="10"/>
      <c r="I8" s="10"/>
    </row>
    <row r="9" spans="1:12" x14ac:dyDescent="0.25">
      <c r="A9" s="32" t="s">
        <v>96</v>
      </c>
      <c r="B9" s="33">
        <v>34135</v>
      </c>
      <c r="C9" s="33">
        <v>54716</v>
      </c>
      <c r="D9" s="33">
        <v>75056</v>
      </c>
      <c r="E9" s="33">
        <v>90615</v>
      </c>
      <c r="F9" s="34">
        <v>20.73</v>
      </c>
      <c r="G9" s="10"/>
      <c r="H9" s="10"/>
      <c r="I9" s="10"/>
    </row>
    <row r="10" spans="1:12" x14ac:dyDescent="0.25">
      <c r="A10" s="35" t="s">
        <v>97</v>
      </c>
      <c r="B10" s="36">
        <v>422</v>
      </c>
      <c r="C10" s="36">
        <v>0</v>
      </c>
      <c r="D10" s="36">
        <v>422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4476188</v>
      </c>
      <c r="C11" s="33">
        <v>4095095</v>
      </c>
      <c r="D11" s="33">
        <v>9611855</v>
      </c>
      <c r="E11" s="33">
        <v>8828118</v>
      </c>
      <c r="F11" s="34">
        <v>-8.15</v>
      </c>
      <c r="G11" s="10"/>
      <c r="H11" s="10"/>
      <c r="I11" s="10"/>
    </row>
    <row r="12" spans="1:12" x14ac:dyDescent="0.25">
      <c r="A12" s="35" t="s">
        <v>99</v>
      </c>
      <c r="B12" s="36">
        <v>167000</v>
      </c>
      <c r="C12" s="36">
        <v>147885</v>
      </c>
      <c r="D12" s="36">
        <v>359442</v>
      </c>
      <c r="E12" s="36">
        <v>305626</v>
      </c>
      <c r="F12" s="37">
        <v>-14.97</v>
      </c>
      <c r="G12" s="10"/>
      <c r="H12" s="10"/>
      <c r="I12" s="10"/>
    </row>
    <row r="13" spans="1:12" x14ac:dyDescent="0.25">
      <c r="A13" s="32" t="s">
        <v>100</v>
      </c>
      <c r="B13" s="33">
        <v>25732</v>
      </c>
      <c r="C13" s="33">
        <v>28338</v>
      </c>
      <c r="D13" s="33">
        <v>49315</v>
      </c>
      <c r="E13" s="33">
        <v>53540</v>
      </c>
      <c r="F13" s="34">
        <v>8.57</v>
      </c>
      <c r="G13" s="10"/>
      <c r="H13" s="10"/>
      <c r="I13" s="10"/>
    </row>
    <row r="14" spans="1:12" x14ac:dyDescent="0.25">
      <c r="A14" s="35" t="s">
        <v>101</v>
      </c>
      <c r="B14" s="36">
        <v>3065113</v>
      </c>
      <c r="C14" s="36">
        <v>2740697</v>
      </c>
      <c r="D14" s="36">
        <v>6325612</v>
      </c>
      <c r="E14" s="36">
        <v>5756389</v>
      </c>
      <c r="F14" s="37">
        <v>-9</v>
      </c>
      <c r="G14" s="10"/>
      <c r="H14" s="10"/>
      <c r="I14" s="10"/>
    </row>
    <row r="15" spans="1:12" x14ac:dyDescent="0.25">
      <c r="A15" s="32" t="s">
        <v>102</v>
      </c>
      <c r="B15" s="33">
        <v>418004</v>
      </c>
      <c r="C15" s="33">
        <v>453611</v>
      </c>
      <c r="D15" s="33">
        <v>825836</v>
      </c>
      <c r="E15" s="33">
        <v>872510</v>
      </c>
      <c r="F15" s="34">
        <v>5.65</v>
      </c>
      <c r="G15" s="10"/>
      <c r="H15" s="10"/>
      <c r="I15" s="10"/>
    </row>
    <row r="16" spans="1:12" x14ac:dyDescent="0.25">
      <c r="A16" s="35" t="s">
        <v>103</v>
      </c>
      <c r="B16" s="36">
        <v>40381</v>
      </c>
      <c r="C16" s="36">
        <v>47312</v>
      </c>
      <c r="D16" s="36">
        <v>83991</v>
      </c>
      <c r="E16" s="36">
        <v>104237</v>
      </c>
      <c r="F16" s="37">
        <v>24.1</v>
      </c>
      <c r="G16" s="10"/>
      <c r="H16" s="10"/>
      <c r="I16" s="10"/>
    </row>
    <row r="17" spans="1:9" x14ac:dyDescent="0.25">
      <c r="A17" s="32" t="s">
        <v>104</v>
      </c>
      <c r="B17" s="33">
        <v>151750</v>
      </c>
      <c r="C17" s="33">
        <v>80775</v>
      </c>
      <c r="D17" s="33">
        <v>276995</v>
      </c>
      <c r="E17" s="33">
        <v>199720</v>
      </c>
      <c r="F17" s="34">
        <v>-27.9</v>
      </c>
      <c r="G17" s="10"/>
      <c r="H17" s="10"/>
      <c r="I17" s="10"/>
    </row>
    <row r="18" spans="1:9" x14ac:dyDescent="0.25">
      <c r="A18" s="35" t="s">
        <v>105</v>
      </c>
      <c r="B18" s="36">
        <v>6143</v>
      </c>
      <c r="C18" s="36">
        <v>4864</v>
      </c>
      <c r="D18" s="36">
        <v>12632</v>
      </c>
      <c r="E18" s="36">
        <v>10253</v>
      </c>
      <c r="F18" s="37">
        <v>-18.829999999999998</v>
      </c>
      <c r="G18" s="10"/>
      <c r="H18" s="10"/>
      <c r="I18" s="10"/>
    </row>
    <row r="19" spans="1:9" x14ac:dyDescent="0.25">
      <c r="A19" s="32" t="s">
        <v>106</v>
      </c>
      <c r="B19" s="33">
        <v>14078</v>
      </c>
      <c r="C19" s="33">
        <v>11627</v>
      </c>
      <c r="D19" s="33">
        <v>24071</v>
      </c>
      <c r="E19" s="33">
        <v>23466</v>
      </c>
      <c r="F19" s="34">
        <v>-2.5099999999999998</v>
      </c>
      <c r="G19" s="10"/>
      <c r="H19" s="10"/>
      <c r="I19" s="10"/>
    </row>
    <row r="20" spans="1:9" x14ac:dyDescent="0.25">
      <c r="A20" s="35" t="s">
        <v>107</v>
      </c>
      <c r="B20" s="36">
        <v>69701</v>
      </c>
      <c r="C20" s="36">
        <v>60657</v>
      </c>
      <c r="D20" s="36">
        <v>146488</v>
      </c>
      <c r="E20" s="36">
        <v>111183</v>
      </c>
      <c r="F20" s="37">
        <v>-24.1</v>
      </c>
      <c r="G20" s="10"/>
      <c r="H20" s="10"/>
      <c r="I20" s="10"/>
    </row>
    <row r="21" spans="1:9" x14ac:dyDescent="0.25">
      <c r="A21" s="32" t="s">
        <v>108</v>
      </c>
      <c r="B21" s="33">
        <v>40895</v>
      </c>
      <c r="C21" s="33">
        <v>48191</v>
      </c>
      <c r="D21" s="33">
        <v>92675</v>
      </c>
      <c r="E21" s="33">
        <v>87799</v>
      </c>
      <c r="F21" s="34">
        <v>-5.26</v>
      </c>
      <c r="G21" s="10"/>
      <c r="H21" s="10"/>
      <c r="I21" s="10"/>
    </row>
    <row r="22" spans="1:9" x14ac:dyDescent="0.25">
      <c r="A22" s="35" t="s">
        <v>109</v>
      </c>
      <c r="B22" s="36">
        <v>1074324</v>
      </c>
      <c r="C22" s="36">
        <v>954503</v>
      </c>
      <c r="D22" s="36">
        <v>2093014</v>
      </c>
      <c r="E22" s="36">
        <v>2007593</v>
      </c>
      <c r="F22" s="37">
        <v>-4.08</v>
      </c>
      <c r="G22" s="10"/>
      <c r="H22" s="10"/>
      <c r="I22" s="10"/>
    </row>
    <row r="23" spans="1:9" x14ac:dyDescent="0.25">
      <c r="A23" s="32" t="s">
        <v>110</v>
      </c>
      <c r="B23" s="33">
        <v>34871</v>
      </c>
      <c r="C23" s="33">
        <v>210265</v>
      </c>
      <c r="D23" s="33">
        <v>279656</v>
      </c>
      <c r="E23" s="33">
        <v>453199</v>
      </c>
      <c r="F23" s="34">
        <v>62.06</v>
      </c>
      <c r="G23" s="10"/>
      <c r="H23" s="10"/>
      <c r="I23" s="10"/>
    </row>
    <row r="24" spans="1:9" x14ac:dyDescent="0.25">
      <c r="A24" s="35" t="s">
        <v>111</v>
      </c>
      <c r="B24" s="36">
        <v>38035</v>
      </c>
      <c r="C24" s="36">
        <v>43546</v>
      </c>
      <c r="D24" s="36">
        <v>75474</v>
      </c>
      <c r="E24" s="36">
        <v>83865</v>
      </c>
      <c r="F24" s="37">
        <v>11.12</v>
      </c>
      <c r="G24" s="10"/>
      <c r="H24" s="10"/>
      <c r="I24" s="10"/>
    </row>
    <row r="25" spans="1:9" x14ac:dyDescent="0.25">
      <c r="A25" s="32" t="s">
        <v>112</v>
      </c>
      <c r="B25" s="33">
        <v>4345</v>
      </c>
      <c r="C25" s="33">
        <v>2792</v>
      </c>
      <c r="D25" s="33">
        <v>9012</v>
      </c>
      <c r="E25" s="33">
        <v>6357</v>
      </c>
      <c r="F25" s="34">
        <v>-29.46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254728</v>
      </c>
      <c r="C28" s="36">
        <v>282208</v>
      </c>
      <c r="D28" s="36">
        <v>548933</v>
      </c>
      <c r="E28" s="36">
        <v>563829</v>
      </c>
      <c r="F28" s="37">
        <v>2.71</v>
      </c>
      <c r="G28" s="10"/>
      <c r="H28" s="10"/>
      <c r="I28" s="10"/>
    </row>
    <row r="29" spans="1:9" x14ac:dyDescent="0.25">
      <c r="A29" s="32" t="s">
        <v>116</v>
      </c>
      <c r="B29" s="33">
        <v>34378</v>
      </c>
      <c r="C29" s="33">
        <v>31319</v>
      </c>
      <c r="D29" s="33">
        <v>56233</v>
      </c>
      <c r="E29" s="33">
        <v>66805</v>
      </c>
      <c r="F29" s="34">
        <v>18.8</v>
      </c>
      <c r="G29" s="10"/>
      <c r="H29" s="10"/>
      <c r="I29" s="10"/>
    </row>
    <row r="30" spans="1:9" x14ac:dyDescent="0.25">
      <c r="A30" s="35" t="s">
        <v>117</v>
      </c>
      <c r="B30" s="36">
        <v>70047</v>
      </c>
      <c r="C30" s="36">
        <v>66729</v>
      </c>
      <c r="D30" s="36">
        <v>140836</v>
      </c>
      <c r="E30" s="36">
        <v>144940</v>
      </c>
      <c r="F30" s="37">
        <v>2.91</v>
      </c>
      <c r="G30" s="10"/>
      <c r="H30" s="10"/>
      <c r="I30" s="10"/>
    </row>
    <row r="31" spans="1:9" x14ac:dyDescent="0.25">
      <c r="A31" s="32" t="s">
        <v>118</v>
      </c>
      <c r="B31" s="33">
        <v>39553</v>
      </c>
      <c r="C31" s="33">
        <v>50652</v>
      </c>
      <c r="D31" s="33">
        <v>69807</v>
      </c>
      <c r="E31" s="33">
        <v>100075</v>
      </c>
      <c r="F31" s="34">
        <v>43.36</v>
      </c>
      <c r="G31" s="10"/>
      <c r="H31" s="10"/>
      <c r="I31" s="10"/>
    </row>
    <row r="32" spans="1:9" x14ac:dyDescent="0.25">
      <c r="A32" s="35" t="s">
        <v>119</v>
      </c>
      <c r="B32" s="36">
        <v>5169322</v>
      </c>
      <c r="C32" s="36">
        <v>4956240</v>
      </c>
      <c r="D32" s="36">
        <v>10458186</v>
      </c>
      <c r="E32" s="36">
        <v>10119268</v>
      </c>
      <c r="F32" s="37">
        <v>-3.24</v>
      </c>
      <c r="G32" s="10"/>
      <c r="H32" s="10"/>
      <c r="I32" s="10"/>
    </row>
    <row r="33" spans="1:9" x14ac:dyDescent="0.25">
      <c r="A33" s="32" t="s">
        <v>120</v>
      </c>
      <c r="B33" s="33">
        <v>187294</v>
      </c>
      <c r="C33" s="33">
        <v>211167</v>
      </c>
      <c r="D33" s="33">
        <v>378387</v>
      </c>
      <c r="E33" s="33">
        <v>423475</v>
      </c>
      <c r="F33" s="34">
        <v>11.92</v>
      </c>
      <c r="G33" s="10"/>
      <c r="H33" s="10"/>
      <c r="I33" s="10"/>
    </row>
    <row r="34" spans="1:9" x14ac:dyDescent="0.25">
      <c r="A34" s="35" t="s">
        <v>121</v>
      </c>
      <c r="B34" s="36">
        <v>26582</v>
      </c>
      <c r="C34" s="36">
        <v>22646</v>
      </c>
      <c r="D34" s="36">
        <v>44984</v>
      </c>
      <c r="E34" s="36">
        <v>50698</v>
      </c>
      <c r="F34" s="37">
        <v>12.7</v>
      </c>
      <c r="G34" s="10"/>
      <c r="H34" s="10"/>
      <c r="I34" s="10"/>
    </row>
    <row r="35" spans="1:9" x14ac:dyDescent="0.25">
      <c r="A35" s="38" t="s">
        <v>122</v>
      </c>
      <c r="B35" s="39">
        <v>15530800</v>
      </c>
      <c r="C35" s="39">
        <v>14720015</v>
      </c>
      <c r="D35" s="39">
        <v>32201048</v>
      </c>
      <c r="E35" s="39">
        <v>30674903</v>
      </c>
      <c r="F35" s="40">
        <v>-4.74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06FD9-C3E6-4D0B-B601-84DCC6B7E586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131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1466</v>
      </c>
      <c r="C7" s="33">
        <v>964</v>
      </c>
      <c r="D7" s="33">
        <v>2569</v>
      </c>
      <c r="E7" s="33">
        <v>2368</v>
      </c>
      <c r="F7" s="34">
        <v>-7.83</v>
      </c>
      <c r="G7" s="10"/>
      <c r="H7" s="10"/>
      <c r="I7" s="10"/>
    </row>
    <row r="8" spans="1:12" x14ac:dyDescent="0.25">
      <c r="A8" s="35" t="s">
        <v>95</v>
      </c>
      <c r="B8" s="36">
        <v>35</v>
      </c>
      <c r="C8" s="36">
        <v>79</v>
      </c>
      <c r="D8" s="36">
        <v>258</v>
      </c>
      <c r="E8" s="36">
        <v>79</v>
      </c>
      <c r="F8" s="37">
        <v>-69.47</v>
      </c>
      <c r="G8" s="10"/>
      <c r="H8" s="10"/>
      <c r="I8" s="10"/>
    </row>
    <row r="9" spans="1:12" x14ac:dyDescent="0.25">
      <c r="A9" s="32" t="s">
        <v>96</v>
      </c>
      <c r="B9" s="33">
        <v>194</v>
      </c>
      <c r="C9" s="33">
        <v>266</v>
      </c>
      <c r="D9" s="33">
        <v>392</v>
      </c>
      <c r="E9" s="33">
        <v>474</v>
      </c>
      <c r="F9" s="34">
        <v>20.89</v>
      </c>
      <c r="G9" s="10"/>
      <c r="H9" s="10"/>
      <c r="I9" s="10"/>
    </row>
    <row r="10" spans="1:12" x14ac:dyDescent="0.25">
      <c r="A10" s="35" t="s">
        <v>97</v>
      </c>
      <c r="B10" s="36">
        <v>759</v>
      </c>
      <c r="C10" s="36">
        <v>717</v>
      </c>
      <c r="D10" s="36">
        <v>1254</v>
      </c>
      <c r="E10" s="36">
        <v>1344</v>
      </c>
      <c r="F10" s="37">
        <v>7.19</v>
      </c>
      <c r="G10" s="10"/>
      <c r="H10" s="10"/>
      <c r="I10" s="10"/>
    </row>
    <row r="11" spans="1:12" x14ac:dyDescent="0.25">
      <c r="A11" s="32" t="s">
        <v>98</v>
      </c>
      <c r="B11" s="33">
        <v>40</v>
      </c>
      <c r="C11" s="33">
        <v>56</v>
      </c>
      <c r="D11" s="33">
        <v>77</v>
      </c>
      <c r="E11" s="33">
        <v>79</v>
      </c>
      <c r="F11" s="34">
        <v>3.21</v>
      </c>
      <c r="G11" s="10"/>
      <c r="H11" s="10"/>
      <c r="I11" s="10"/>
    </row>
    <row r="12" spans="1:12" x14ac:dyDescent="0.25">
      <c r="A12" s="35" t="s">
        <v>99</v>
      </c>
      <c r="B12" s="36">
        <v>912</v>
      </c>
      <c r="C12" s="36">
        <v>915</v>
      </c>
      <c r="D12" s="36">
        <v>1651</v>
      </c>
      <c r="E12" s="36">
        <v>1740</v>
      </c>
      <c r="F12" s="37">
        <v>5.42</v>
      </c>
      <c r="G12" s="10"/>
      <c r="H12" s="10"/>
      <c r="I12" s="10"/>
    </row>
    <row r="13" spans="1:12" x14ac:dyDescent="0.25">
      <c r="A13" s="32" t="s">
        <v>100</v>
      </c>
      <c r="B13" s="33">
        <v>151</v>
      </c>
      <c r="C13" s="33">
        <v>105</v>
      </c>
      <c r="D13" s="33">
        <v>259</v>
      </c>
      <c r="E13" s="33">
        <v>198</v>
      </c>
      <c r="F13" s="34">
        <v>-23.36</v>
      </c>
      <c r="G13" s="10"/>
      <c r="H13" s="10"/>
      <c r="I13" s="10"/>
    </row>
    <row r="14" spans="1:12" x14ac:dyDescent="0.25">
      <c r="A14" s="35" t="s">
        <v>101</v>
      </c>
      <c r="B14" s="36">
        <v>117</v>
      </c>
      <c r="C14" s="36">
        <v>265</v>
      </c>
      <c r="D14" s="36">
        <v>249</v>
      </c>
      <c r="E14" s="36">
        <v>531</v>
      </c>
      <c r="F14" s="37">
        <v>113.07</v>
      </c>
      <c r="G14" s="10"/>
      <c r="H14" s="10"/>
      <c r="I14" s="10"/>
    </row>
    <row r="15" spans="1:12" x14ac:dyDescent="0.25">
      <c r="A15" s="32" t="s">
        <v>102</v>
      </c>
      <c r="B15" s="33">
        <v>0</v>
      </c>
      <c r="C15" s="33">
        <v>0</v>
      </c>
      <c r="D15" s="33">
        <v>0</v>
      </c>
      <c r="E15" s="33">
        <v>0</v>
      </c>
      <c r="F15" s="44"/>
      <c r="G15" s="10"/>
      <c r="H15" s="10"/>
      <c r="I15" s="10"/>
    </row>
    <row r="16" spans="1:12" x14ac:dyDescent="0.25">
      <c r="A16" s="35" t="s">
        <v>103</v>
      </c>
      <c r="B16" s="36">
        <v>23</v>
      </c>
      <c r="C16" s="36">
        <v>15</v>
      </c>
      <c r="D16" s="36">
        <v>44</v>
      </c>
      <c r="E16" s="36">
        <v>46</v>
      </c>
      <c r="F16" s="37">
        <v>5.34</v>
      </c>
      <c r="G16" s="10"/>
      <c r="H16" s="10"/>
      <c r="I16" s="10"/>
    </row>
    <row r="17" spans="1:9" x14ac:dyDescent="0.25">
      <c r="A17" s="32" t="s">
        <v>104</v>
      </c>
      <c r="B17" s="33">
        <v>315</v>
      </c>
      <c r="C17" s="33">
        <v>191</v>
      </c>
      <c r="D17" s="33">
        <v>562</v>
      </c>
      <c r="E17" s="33">
        <v>360</v>
      </c>
      <c r="F17" s="34">
        <v>-35.86</v>
      </c>
      <c r="G17" s="10"/>
      <c r="H17" s="10"/>
      <c r="I17" s="10"/>
    </row>
    <row r="18" spans="1:9" x14ac:dyDescent="0.25">
      <c r="A18" s="35" t="s">
        <v>105</v>
      </c>
      <c r="B18" s="36">
        <v>2</v>
      </c>
      <c r="C18" s="36">
        <v>0</v>
      </c>
      <c r="D18" s="36">
        <v>6</v>
      </c>
      <c r="E18" s="36">
        <v>0</v>
      </c>
      <c r="F18" s="37">
        <v>-100</v>
      </c>
      <c r="G18" s="10"/>
      <c r="H18" s="10"/>
      <c r="I18" s="10"/>
    </row>
    <row r="19" spans="1:9" x14ac:dyDescent="0.25">
      <c r="A19" s="32" t="s">
        <v>106</v>
      </c>
      <c r="B19" s="33">
        <v>7</v>
      </c>
      <c r="C19" s="33">
        <v>20</v>
      </c>
      <c r="D19" s="33">
        <v>15</v>
      </c>
      <c r="E19" s="33">
        <v>36</v>
      </c>
      <c r="F19" s="34">
        <v>144.16</v>
      </c>
      <c r="G19" s="10"/>
      <c r="H19" s="10"/>
      <c r="I19" s="10"/>
    </row>
    <row r="20" spans="1:9" x14ac:dyDescent="0.25">
      <c r="A20" s="35" t="s">
        <v>107</v>
      </c>
      <c r="B20" s="36">
        <v>137</v>
      </c>
      <c r="C20" s="36">
        <v>153</v>
      </c>
      <c r="D20" s="36">
        <v>290</v>
      </c>
      <c r="E20" s="36">
        <v>270</v>
      </c>
      <c r="F20" s="37">
        <v>-7.11</v>
      </c>
      <c r="G20" s="10"/>
      <c r="H20" s="10"/>
      <c r="I20" s="10"/>
    </row>
    <row r="21" spans="1:9" x14ac:dyDescent="0.25">
      <c r="A21" s="32" t="s">
        <v>108</v>
      </c>
      <c r="B21" s="33">
        <v>16</v>
      </c>
      <c r="C21" s="33">
        <v>18</v>
      </c>
      <c r="D21" s="33">
        <v>32</v>
      </c>
      <c r="E21" s="33">
        <v>36</v>
      </c>
      <c r="F21" s="34">
        <v>12.82</v>
      </c>
      <c r="G21" s="10"/>
      <c r="H21" s="10"/>
      <c r="I21" s="10"/>
    </row>
    <row r="22" spans="1:9" x14ac:dyDescent="0.25">
      <c r="A22" s="35" t="s">
        <v>109</v>
      </c>
      <c r="B22" s="36">
        <v>36</v>
      </c>
      <c r="C22" s="36">
        <v>52</v>
      </c>
      <c r="D22" s="36">
        <v>74</v>
      </c>
      <c r="E22" s="36">
        <v>77</v>
      </c>
      <c r="F22" s="37">
        <v>4.04</v>
      </c>
      <c r="G22" s="10"/>
      <c r="H22" s="10"/>
      <c r="I22" s="10"/>
    </row>
    <row r="23" spans="1:9" x14ac:dyDescent="0.25">
      <c r="A23" s="32" t="s">
        <v>110</v>
      </c>
      <c r="B23" s="33">
        <v>74</v>
      </c>
      <c r="C23" s="33">
        <v>31</v>
      </c>
      <c r="D23" s="33">
        <v>203</v>
      </c>
      <c r="E23" s="33">
        <v>73</v>
      </c>
      <c r="F23" s="34">
        <v>-63.92</v>
      </c>
      <c r="G23" s="10"/>
      <c r="H23" s="10"/>
      <c r="I23" s="10"/>
    </row>
    <row r="24" spans="1:9" x14ac:dyDescent="0.25">
      <c r="A24" s="35" t="s">
        <v>111</v>
      </c>
      <c r="B24" s="36">
        <v>122</v>
      </c>
      <c r="C24" s="36">
        <v>193</v>
      </c>
      <c r="D24" s="36">
        <v>242</v>
      </c>
      <c r="E24" s="36">
        <v>386</v>
      </c>
      <c r="F24" s="37">
        <v>59.03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44</v>
      </c>
      <c r="C26" s="36">
        <v>43</v>
      </c>
      <c r="D26" s="36">
        <v>110</v>
      </c>
      <c r="E26" s="36">
        <v>137</v>
      </c>
      <c r="F26" s="37">
        <v>24.03</v>
      </c>
      <c r="G26" s="10"/>
      <c r="H26" s="10"/>
      <c r="I26" s="10"/>
    </row>
    <row r="27" spans="1:9" x14ac:dyDescent="0.25">
      <c r="A27" s="32" t="s">
        <v>114</v>
      </c>
      <c r="B27" s="33">
        <v>1851</v>
      </c>
      <c r="C27" s="33">
        <v>1829</v>
      </c>
      <c r="D27" s="33">
        <v>3422</v>
      </c>
      <c r="E27" s="33">
        <v>3389</v>
      </c>
      <c r="F27" s="34">
        <v>-0.95</v>
      </c>
      <c r="G27" s="10"/>
      <c r="H27" s="10"/>
      <c r="I27" s="10"/>
    </row>
    <row r="28" spans="1:9" x14ac:dyDescent="0.25">
      <c r="A28" s="35" t="s">
        <v>115</v>
      </c>
      <c r="B28" s="36">
        <v>243</v>
      </c>
      <c r="C28" s="36">
        <v>271</v>
      </c>
      <c r="D28" s="36">
        <v>386</v>
      </c>
      <c r="E28" s="36">
        <v>421</v>
      </c>
      <c r="F28" s="37">
        <v>9.1300000000000008</v>
      </c>
      <c r="G28" s="10"/>
      <c r="H28" s="10"/>
      <c r="I28" s="10"/>
    </row>
    <row r="29" spans="1:9" x14ac:dyDescent="0.25">
      <c r="A29" s="32" t="s">
        <v>116</v>
      </c>
      <c r="B29" s="33">
        <v>212</v>
      </c>
      <c r="C29" s="33">
        <v>258</v>
      </c>
      <c r="D29" s="33">
        <v>378</v>
      </c>
      <c r="E29" s="33">
        <v>650</v>
      </c>
      <c r="F29" s="34">
        <v>71.86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99</v>
      </c>
      <c r="C31" s="33">
        <v>162</v>
      </c>
      <c r="D31" s="33">
        <v>154</v>
      </c>
      <c r="E31" s="33">
        <v>242</v>
      </c>
      <c r="F31" s="34">
        <v>57.86</v>
      </c>
      <c r="G31" s="10"/>
      <c r="H31" s="10"/>
      <c r="I31" s="10"/>
    </row>
    <row r="32" spans="1:9" x14ac:dyDescent="0.25">
      <c r="A32" s="35" t="s">
        <v>119</v>
      </c>
      <c r="B32" s="36">
        <v>181</v>
      </c>
      <c r="C32" s="36">
        <v>181</v>
      </c>
      <c r="D32" s="36">
        <v>238</v>
      </c>
      <c r="E32" s="36">
        <v>238</v>
      </c>
      <c r="F32" s="37">
        <v>0</v>
      </c>
      <c r="G32" s="10"/>
      <c r="H32" s="10"/>
      <c r="I32" s="10"/>
    </row>
    <row r="33" spans="1:9" x14ac:dyDescent="0.25">
      <c r="A33" s="32" t="s">
        <v>120</v>
      </c>
      <c r="B33" s="33">
        <v>2561</v>
      </c>
      <c r="C33" s="33">
        <v>2388</v>
      </c>
      <c r="D33" s="33">
        <v>4593</v>
      </c>
      <c r="E33" s="33">
        <v>4776</v>
      </c>
      <c r="F33" s="34">
        <v>3.98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9595</v>
      </c>
      <c r="C35" s="39">
        <v>9170</v>
      </c>
      <c r="D35" s="39">
        <v>17459</v>
      </c>
      <c r="E35" s="39">
        <v>17953</v>
      </c>
      <c r="F35" s="40">
        <v>2.83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8FF77-70F0-4A8A-A1BC-EE4D3A6A961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132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2387</v>
      </c>
      <c r="C7" s="33">
        <v>3796</v>
      </c>
      <c r="D7" s="33">
        <v>5054</v>
      </c>
      <c r="E7" s="33">
        <v>6794</v>
      </c>
      <c r="F7" s="34">
        <v>34.43</v>
      </c>
      <c r="G7" s="10"/>
      <c r="H7" s="10"/>
      <c r="I7" s="10"/>
    </row>
    <row r="8" spans="1:12" x14ac:dyDescent="0.25">
      <c r="A8" s="35" t="s">
        <v>95</v>
      </c>
      <c r="B8" s="36">
        <v>736</v>
      </c>
      <c r="C8" s="36">
        <v>1908</v>
      </c>
      <c r="D8" s="36">
        <v>1888</v>
      </c>
      <c r="E8" s="36">
        <v>3392</v>
      </c>
      <c r="F8" s="37">
        <v>79.66</v>
      </c>
      <c r="G8" s="10"/>
      <c r="H8" s="10"/>
      <c r="I8" s="10"/>
    </row>
    <row r="9" spans="1:12" x14ac:dyDescent="0.25">
      <c r="A9" s="32" t="s">
        <v>96</v>
      </c>
      <c r="B9" s="33">
        <v>2696</v>
      </c>
      <c r="C9" s="33">
        <v>3839</v>
      </c>
      <c r="D9" s="33">
        <v>6204</v>
      </c>
      <c r="E9" s="33">
        <v>8408</v>
      </c>
      <c r="F9" s="34">
        <v>35.53</v>
      </c>
      <c r="G9" s="10"/>
      <c r="H9" s="10"/>
      <c r="I9" s="10"/>
    </row>
    <row r="10" spans="1:12" x14ac:dyDescent="0.25">
      <c r="A10" s="35" t="s">
        <v>97</v>
      </c>
      <c r="B10" s="36">
        <v>3397</v>
      </c>
      <c r="C10" s="36">
        <v>3455</v>
      </c>
      <c r="D10" s="36">
        <v>6765</v>
      </c>
      <c r="E10" s="36">
        <v>7706</v>
      </c>
      <c r="F10" s="37">
        <v>13.91</v>
      </c>
      <c r="G10" s="10"/>
      <c r="H10" s="10"/>
      <c r="I10" s="10"/>
    </row>
    <row r="11" spans="1:12" x14ac:dyDescent="0.25">
      <c r="A11" s="32" t="s">
        <v>98</v>
      </c>
      <c r="B11" s="33">
        <v>202746</v>
      </c>
      <c r="C11" s="33">
        <v>340228</v>
      </c>
      <c r="D11" s="33">
        <v>394105</v>
      </c>
      <c r="E11" s="33">
        <v>626214</v>
      </c>
      <c r="F11" s="34">
        <v>58.9</v>
      </c>
      <c r="G11" s="10"/>
      <c r="H11" s="10"/>
      <c r="I11" s="10"/>
    </row>
    <row r="12" spans="1:12" x14ac:dyDescent="0.25">
      <c r="A12" s="35" t="s">
        <v>99</v>
      </c>
      <c r="B12" s="36">
        <v>5137</v>
      </c>
      <c r="C12" s="36">
        <v>10864</v>
      </c>
      <c r="D12" s="36">
        <v>11467</v>
      </c>
      <c r="E12" s="36">
        <v>23709</v>
      </c>
      <c r="F12" s="37">
        <v>106.76</v>
      </c>
      <c r="G12" s="10"/>
      <c r="H12" s="10"/>
      <c r="I12" s="10"/>
    </row>
    <row r="13" spans="1:12" x14ac:dyDescent="0.25">
      <c r="A13" s="32" t="s">
        <v>100</v>
      </c>
      <c r="B13" s="33">
        <v>2193</v>
      </c>
      <c r="C13" s="33">
        <v>3535</v>
      </c>
      <c r="D13" s="33">
        <v>4611</v>
      </c>
      <c r="E13" s="33">
        <v>9534</v>
      </c>
      <c r="F13" s="34">
        <v>106.77</v>
      </c>
      <c r="G13" s="10"/>
      <c r="H13" s="10"/>
      <c r="I13" s="10"/>
    </row>
    <row r="14" spans="1:12" x14ac:dyDescent="0.25">
      <c r="A14" s="35" t="s">
        <v>101</v>
      </c>
      <c r="B14" s="36">
        <v>96718</v>
      </c>
      <c r="C14" s="36">
        <v>144822</v>
      </c>
      <c r="D14" s="36">
        <v>204716</v>
      </c>
      <c r="E14" s="36">
        <v>285161</v>
      </c>
      <c r="F14" s="37">
        <v>39.299999999999997</v>
      </c>
      <c r="G14" s="10"/>
      <c r="H14" s="10"/>
      <c r="I14" s="10"/>
    </row>
    <row r="15" spans="1:12" x14ac:dyDescent="0.25">
      <c r="A15" s="32" t="s">
        <v>102</v>
      </c>
      <c r="B15" s="33">
        <v>9215</v>
      </c>
      <c r="C15" s="33">
        <v>7989</v>
      </c>
      <c r="D15" s="33">
        <v>17749</v>
      </c>
      <c r="E15" s="33">
        <v>16931</v>
      </c>
      <c r="F15" s="34">
        <v>-4.6100000000000003</v>
      </c>
      <c r="G15" s="10"/>
      <c r="H15" s="10"/>
      <c r="I15" s="10"/>
    </row>
    <row r="16" spans="1:12" x14ac:dyDescent="0.25">
      <c r="A16" s="35" t="s">
        <v>103</v>
      </c>
      <c r="B16" s="36">
        <v>16923</v>
      </c>
      <c r="C16" s="36">
        <v>19374</v>
      </c>
      <c r="D16" s="36">
        <v>29864</v>
      </c>
      <c r="E16" s="36">
        <v>35349</v>
      </c>
      <c r="F16" s="37">
        <v>18.37</v>
      </c>
      <c r="G16" s="10"/>
      <c r="H16" s="10"/>
      <c r="I16" s="10"/>
    </row>
    <row r="17" spans="1:9" x14ac:dyDescent="0.25">
      <c r="A17" s="32" t="s">
        <v>104</v>
      </c>
      <c r="B17" s="33">
        <v>3294</v>
      </c>
      <c r="C17" s="33">
        <v>3538</v>
      </c>
      <c r="D17" s="33">
        <v>5120</v>
      </c>
      <c r="E17" s="33">
        <v>6006</v>
      </c>
      <c r="F17" s="34">
        <v>17.3</v>
      </c>
      <c r="G17" s="10"/>
      <c r="H17" s="10"/>
      <c r="I17" s="10"/>
    </row>
    <row r="18" spans="1:9" x14ac:dyDescent="0.25">
      <c r="A18" s="35" t="s">
        <v>105</v>
      </c>
      <c r="B18" s="36">
        <v>34291</v>
      </c>
      <c r="C18" s="36">
        <v>50006</v>
      </c>
      <c r="D18" s="36">
        <v>67115</v>
      </c>
      <c r="E18" s="36">
        <v>89163</v>
      </c>
      <c r="F18" s="37">
        <v>32.85</v>
      </c>
      <c r="G18" s="10"/>
      <c r="H18" s="10"/>
      <c r="I18" s="10"/>
    </row>
    <row r="19" spans="1:9" x14ac:dyDescent="0.25">
      <c r="A19" s="32" t="s">
        <v>106</v>
      </c>
      <c r="B19" s="33">
        <v>2390</v>
      </c>
      <c r="C19" s="33">
        <v>505</v>
      </c>
      <c r="D19" s="33">
        <v>2729</v>
      </c>
      <c r="E19" s="33">
        <v>1362</v>
      </c>
      <c r="F19" s="34">
        <v>-50.09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9550</v>
      </c>
      <c r="E20" s="36">
        <v>7499</v>
      </c>
      <c r="F20" s="37">
        <v>-21.48</v>
      </c>
      <c r="G20" s="10"/>
      <c r="H20" s="10"/>
      <c r="I20" s="10"/>
    </row>
    <row r="21" spans="1:9" x14ac:dyDescent="0.25">
      <c r="A21" s="32" t="s">
        <v>108</v>
      </c>
      <c r="B21" s="33">
        <v>13518</v>
      </c>
      <c r="C21" s="33">
        <v>13983</v>
      </c>
      <c r="D21" s="33">
        <v>25654</v>
      </c>
      <c r="E21" s="33">
        <v>30990</v>
      </c>
      <c r="F21" s="34">
        <v>20.8</v>
      </c>
      <c r="G21" s="10"/>
      <c r="H21" s="10"/>
      <c r="I21" s="10"/>
    </row>
    <row r="22" spans="1:9" x14ac:dyDescent="0.25">
      <c r="A22" s="35" t="s">
        <v>109</v>
      </c>
      <c r="B22" s="36">
        <v>173597</v>
      </c>
      <c r="C22" s="36">
        <v>192454</v>
      </c>
      <c r="D22" s="36">
        <v>358433</v>
      </c>
      <c r="E22" s="36">
        <v>408623</v>
      </c>
      <c r="F22" s="37">
        <v>14</v>
      </c>
      <c r="G22" s="10"/>
      <c r="H22" s="10"/>
      <c r="I22" s="10"/>
    </row>
    <row r="23" spans="1:9" x14ac:dyDescent="0.25">
      <c r="A23" s="32" t="s">
        <v>110</v>
      </c>
      <c r="B23" s="33">
        <v>2797</v>
      </c>
      <c r="C23" s="33">
        <v>6002</v>
      </c>
      <c r="D23" s="33">
        <v>5538</v>
      </c>
      <c r="E23" s="33">
        <v>10958</v>
      </c>
      <c r="F23" s="34">
        <v>97.87</v>
      </c>
      <c r="G23" s="10"/>
      <c r="H23" s="10"/>
      <c r="I23" s="10"/>
    </row>
    <row r="24" spans="1:9" x14ac:dyDescent="0.25">
      <c r="A24" s="35" t="s">
        <v>111</v>
      </c>
      <c r="B24" s="36">
        <v>1954</v>
      </c>
      <c r="C24" s="36">
        <v>2563</v>
      </c>
      <c r="D24" s="36">
        <v>5271</v>
      </c>
      <c r="E24" s="36">
        <v>6301</v>
      </c>
      <c r="F24" s="37">
        <v>19.54</v>
      </c>
      <c r="G24" s="10"/>
      <c r="H24" s="10"/>
      <c r="I24" s="10"/>
    </row>
    <row r="25" spans="1:9" x14ac:dyDescent="0.25">
      <c r="A25" s="32" t="s">
        <v>112</v>
      </c>
      <c r="B25" s="33">
        <v>1330</v>
      </c>
      <c r="C25" s="33">
        <v>10</v>
      </c>
      <c r="D25" s="33">
        <v>1330</v>
      </c>
      <c r="E25" s="33">
        <v>10</v>
      </c>
      <c r="F25" s="34">
        <v>-99.25</v>
      </c>
      <c r="G25" s="10"/>
      <c r="H25" s="10"/>
      <c r="I25" s="10"/>
    </row>
    <row r="26" spans="1:9" x14ac:dyDescent="0.25">
      <c r="A26" s="35" t="s">
        <v>113</v>
      </c>
      <c r="B26" s="36">
        <v>468</v>
      </c>
      <c r="C26" s="36">
        <v>1493</v>
      </c>
      <c r="D26" s="36">
        <v>1474</v>
      </c>
      <c r="E26" s="36">
        <v>2663</v>
      </c>
      <c r="F26" s="37">
        <v>80.66</v>
      </c>
      <c r="G26" s="10"/>
      <c r="H26" s="10"/>
      <c r="I26" s="10"/>
    </row>
    <row r="27" spans="1:9" x14ac:dyDescent="0.25">
      <c r="A27" s="32" t="s">
        <v>114</v>
      </c>
      <c r="B27" s="33">
        <v>1765</v>
      </c>
      <c r="C27" s="33">
        <v>1974</v>
      </c>
      <c r="D27" s="33">
        <v>3784</v>
      </c>
      <c r="E27" s="33">
        <v>4886</v>
      </c>
      <c r="F27" s="34">
        <v>29.12</v>
      </c>
      <c r="G27" s="10"/>
      <c r="H27" s="10"/>
      <c r="I27" s="10"/>
    </row>
    <row r="28" spans="1:9" x14ac:dyDescent="0.25">
      <c r="A28" s="35" t="s">
        <v>115</v>
      </c>
      <c r="B28" s="36">
        <v>27998</v>
      </c>
      <c r="C28" s="36">
        <v>37788</v>
      </c>
      <c r="D28" s="36">
        <v>61590</v>
      </c>
      <c r="E28" s="36">
        <v>77567</v>
      </c>
      <c r="F28" s="37">
        <v>25.94</v>
      </c>
      <c r="G28" s="10"/>
      <c r="H28" s="10"/>
      <c r="I28" s="10"/>
    </row>
    <row r="29" spans="1:9" x14ac:dyDescent="0.25">
      <c r="A29" s="32" t="s">
        <v>116</v>
      </c>
      <c r="B29" s="33">
        <v>1539</v>
      </c>
      <c r="C29" s="33">
        <v>2033</v>
      </c>
      <c r="D29" s="33">
        <v>3267</v>
      </c>
      <c r="E29" s="33">
        <v>4630</v>
      </c>
      <c r="F29" s="34">
        <v>41.72</v>
      </c>
      <c r="G29" s="10"/>
      <c r="H29" s="10"/>
      <c r="I29" s="10"/>
    </row>
    <row r="30" spans="1:9" x14ac:dyDescent="0.25">
      <c r="A30" s="35" t="s">
        <v>117</v>
      </c>
      <c r="B30" s="36">
        <v>1829</v>
      </c>
      <c r="C30" s="36">
        <v>2093</v>
      </c>
      <c r="D30" s="36">
        <v>3656</v>
      </c>
      <c r="E30" s="36">
        <v>4626</v>
      </c>
      <c r="F30" s="37">
        <v>26.53</v>
      </c>
      <c r="G30" s="10"/>
      <c r="H30" s="10"/>
      <c r="I30" s="10"/>
    </row>
    <row r="31" spans="1:9" x14ac:dyDescent="0.25">
      <c r="A31" s="32" t="s">
        <v>118</v>
      </c>
      <c r="B31" s="33">
        <v>5883</v>
      </c>
      <c r="C31" s="33">
        <v>9111</v>
      </c>
      <c r="D31" s="33">
        <v>9774</v>
      </c>
      <c r="E31" s="33">
        <v>18813</v>
      </c>
      <c r="F31" s="34">
        <v>92.48</v>
      </c>
      <c r="G31" s="10"/>
      <c r="H31" s="10"/>
      <c r="I31" s="10"/>
    </row>
    <row r="32" spans="1:9" x14ac:dyDescent="0.25">
      <c r="A32" s="35" t="s">
        <v>119</v>
      </c>
      <c r="B32" s="36">
        <v>35594</v>
      </c>
      <c r="C32" s="36">
        <v>27691</v>
      </c>
      <c r="D32" s="36">
        <v>66193</v>
      </c>
      <c r="E32" s="36">
        <v>66771</v>
      </c>
      <c r="F32" s="37">
        <v>0.87</v>
      </c>
      <c r="G32" s="10"/>
      <c r="H32" s="10"/>
      <c r="I32" s="10"/>
    </row>
    <row r="33" spans="1:9" x14ac:dyDescent="0.25">
      <c r="A33" s="32" t="s">
        <v>120</v>
      </c>
      <c r="B33" s="33">
        <v>7704</v>
      </c>
      <c r="C33" s="33">
        <v>7353</v>
      </c>
      <c r="D33" s="33">
        <v>15879</v>
      </c>
      <c r="E33" s="33">
        <v>19590</v>
      </c>
      <c r="F33" s="34">
        <v>23.37</v>
      </c>
      <c r="G33" s="10"/>
      <c r="H33" s="10"/>
      <c r="I33" s="10"/>
    </row>
    <row r="34" spans="1:9" x14ac:dyDescent="0.25">
      <c r="A34" s="35" t="s">
        <v>121</v>
      </c>
      <c r="B34" s="36">
        <v>825</v>
      </c>
      <c r="C34" s="36">
        <v>729</v>
      </c>
      <c r="D34" s="36">
        <v>1400</v>
      </c>
      <c r="E34" s="36">
        <v>1514</v>
      </c>
      <c r="F34" s="37">
        <v>8.14</v>
      </c>
      <c r="G34" s="10"/>
      <c r="H34" s="10"/>
      <c r="I34" s="10"/>
    </row>
    <row r="35" spans="1:9" x14ac:dyDescent="0.25">
      <c r="A35" s="38" t="s">
        <v>122</v>
      </c>
      <c r="B35" s="39">
        <v>658924</v>
      </c>
      <c r="C35" s="39">
        <v>899136</v>
      </c>
      <c r="D35" s="39">
        <v>1330180</v>
      </c>
      <c r="E35" s="39">
        <v>1785170</v>
      </c>
      <c r="F35" s="40">
        <v>34.21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41AED-A9D2-4E35-A667-798F52C3D5F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133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2055</v>
      </c>
      <c r="C7" s="33">
        <v>3372</v>
      </c>
      <c r="D7" s="33">
        <v>4428</v>
      </c>
      <c r="E7" s="33">
        <v>5581</v>
      </c>
      <c r="F7" s="34">
        <v>26.04</v>
      </c>
      <c r="G7" s="10"/>
      <c r="H7" s="10"/>
      <c r="I7" s="10"/>
    </row>
    <row r="8" spans="1:12" x14ac:dyDescent="0.25">
      <c r="A8" s="35" t="s">
        <v>95</v>
      </c>
      <c r="B8" s="36">
        <v>152</v>
      </c>
      <c r="C8" s="36">
        <v>200</v>
      </c>
      <c r="D8" s="36">
        <v>366</v>
      </c>
      <c r="E8" s="36">
        <v>329</v>
      </c>
      <c r="F8" s="37">
        <v>-10.11</v>
      </c>
      <c r="G8" s="10"/>
      <c r="H8" s="10"/>
      <c r="I8" s="10"/>
    </row>
    <row r="9" spans="1:12" x14ac:dyDescent="0.25">
      <c r="A9" s="32" t="s">
        <v>96</v>
      </c>
      <c r="B9" s="33">
        <v>1107</v>
      </c>
      <c r="C9" s="33">
        <v>1964</v>
      </c>
      <c r="D9" s="33">
        <v>3083</v>
      </c>
      <c r="E9" s="33">
        <v>4254</v>
      </c>
      <c r="F9" s="34">
        <v>37.979999999999997</v>
      </c>
      <c r="G9" s="10"/>
      <c r="H9" s="10"/>
      <c r="I9" s="10"/>
    </row>
    <row r="10" spans="1:12" x14ac:dyDescent="0.25">
      <c r="A10" s="35" t="s">
        <v>97</v>
      </c>
      <c r="B10" s="36">
        <v>1133</v>
      </c>
      <c r="C10" s="36">
        <v>1258</v>
      </c>
      <c r="D10" s="36">
        <v>2304</v>
      </c>
      <c r="E10" s="36">
        <v>2854</v>
      </c>
      <c r="F10" s="37">
        <v>23.87</v>
      </c>
      <c r="G10" s="10"/>
      <c r="H10" s="10"/>
      <c r="I10" s="10"/>
    </row>
    <row r="11" spans="1:12" x14ac:dyDescent="0.25">
      <c r="A11" s="32" t="s">
        <v>98</v>
      </c>
      <c r="B11" s="33">
        <v>187594</v>
      </c>
      <c r="C11" s="33">
        <v>327477</v>
      </c>
      <c r="D11" s="33">
        <v>366020</v>
      </c>
      <c r="E11" s="33">
        <v>601545</v>
      </c>
      <c r="F11" s="34">
        <v>64.349999999999994</v>
      </c>
      <c r="G11" s="10"/>
      <c r="H11" s="10"/>
      <c r="I11" s="10"/>
    </row>
    <row r="12" spans="1:12" x14ac:dyDescent="0.25">
      <c r="A12" s="35" t="s">
        <v>99</v>
      </c>
      <c r="B12" s="36">
        <v>3414</v>
      </c>
      <c r="C12" s="36">
        <v>1521</v>
      </c>
      <c r="D12" s="36">
        <v>4522</v>
      </c>
      <c r="E12" s="36">
        <v>5257</v>
      </c>
      <c r="F12" s="37">
        <v>16.25</v>
      </c>
      <c r="G12" s="10"/>
      <c r="H12" s="10"/>
      <c r="I12" s="10"/>
    </row>
    <row r="13" spans="1:12" x14ac:dyDescent="0.25">
      <c r="A13" s="32" t="s">
        <v>100</v>
      </c>
      <c r="B13" s="33">
        <v>302</v>
      </c>
      <c r="C13" s="33">
        <v>125</v>
      </c>
      <c r="D13" s="33">
        <v>642</v>
      </c>
      <c r="E13" s="33">
        <v>252</v>
      </c>
      <c r="F13" s="34">
        <v>-60.75</v>
      </c>
      <c r="G13" s="10"/>
      <c r="H13" s="10"/>
      <c r="I13" s="10"/>
    </row>
    <row r="14" spans="1:12" x14ac:dyDescent="0.25">
      <c r="A14" s="35" t="s">
        <v>101</v>
      </c>
      <c r="B14" s="36">
        <v>88667</v>
      </c>
      <c r="C14" s="36">
        <v>125953</v>
      </c>
      <c r="D14" s="36">
        <v>183175</v>
      </c>
      <c r="E14" s="36">
        <v>252644</v>
      </c>
      <c r="F14" s="37">
        <v>37.92</v>
      </c>
      <c r="G14" s="10"/>
      <c r="H14" s="10"/>
      <c r="I14" s="10"/>
    </row>
    <row r="15" spans="1:12" x14ac:dyDescent="0.25">
      <c r="A15" s="32" t="s">
        <v>102</v>
      </c>
      <c r="B15" s="33">
        <v>4884</v>
      </c>
      <c r="C15" s="33">
        <v>4235</v>
      </c>
      <c r="D15" s="33">
        <v>9407</v>
      </c>
      <c r="E15" s="33">
        <v>8975</v>
      </c>
      <c r="F15" s="34">
        <v>-4.59</v>
      </c>
      <c r="G15" s="10"/>
      <c r="H15" s="10"/>
      <c r="I15" s="10"/>
    </row>
    <row r="16" spans="1:12" x14ac:dyDescent="0.25">
      <c r="A16" s="35" t="s">
        <v>103</v>
      </c>
      <c r="B16" s="36">
        <v>658</v>
      </c>
      <c r="C16" s="36">
        <v>969</v>
      </c>
      <c r="D16" s="36">
        <v>1830</v>
      </c>
      <c r="E16" s="36">
        <v>2893</v>
      </c>
      <c r="F16" s="37">
        <v>58.09</v>
      </c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32260</v>
      </c>
      <c r="C18" s="36">
        <v>48647</v>
      </c>
      <c r="D18" s="36">
        <v>63426</v>
      </c>
      <c r="E18" s="36">
        <v>86583</v>
      </c>
      <c r="F18" s="37">
        <v>36.51</v>
      </c>
      <c r="G18" s="10"/>
      <c r="H18" s="10"/>
      <c r="I18" s="10"/>
    </row>
    <row r="19" spans="1:9" x14ac:dyDescent="0.25">
      <c r="A19" s="32" t="s">
        <v>106</v>
      </c>
      <c r="B19" s="33">
        <v>1002</v>
      </c>
      <c r="C19" s="33">
        <v>380</v>
      </c>
      <c r="D19" s="33">
        <v>1132</v>
      </c>
      <c r="E19" s="33">
        <v>904</v>
      </c>
      <c r="F19" s="34">
        <v>-20.14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9368</v>
      </c>
      <c r="E20" s="36">
        <v>7499</v>
      </c>
      <c r="F20" s="37">
        <v>-19.95</v>
      </c>
      <c r="G20" s="10"/>
      <c r="H20" s="10"/>
      <c r="I20" s="10"/>
    </row>
    <row r="21" spans="1:9" x14ac:dyDescent="0.25">
      <c r="A21" s="32" t="s">
        <v>108</v>
      </c>
      <c r="B21" s="33">
        <v>12363</v>
      </c>
      <c r="C21" s="33">
        <v>13983</v>
      </c>
      <c r="D21" s="33">
        <v>23107</v>
      </c>
      <c r="E21" s="33">
        <v>28939</v>
      </c>
      <c r="F21" s="34">
        <v>25.24</v>
      </c>
      <c r="G21" s="10"/>
      <c r="H21" s="10"/>
      <c r="I21" s="10"/>
    </row>
    <row r="22" spans="1:9" x14ac:dyDescent="0.25">
      <c r="A22" s="35" t="s">
        <v>109</v>
      </c>
      <c r="B22" s="36">
        <v>161867</v>
      </c>
      <c r="C22" s="36">
        <v>163324</v>
      </c>
      <c r="D22" s="36">
        <v>327923</v>
      </c>
      <c r="E22" s="36">
        <v>353326</v>
      </c>
      <c r="F22" s="37">
        <v>7.75</v>
      </c>
      <c r="G22" s="10"/>
      <c r="H22" s="10"/>
      <c r="I22" s="10"/>
    </row>
    <row r="23" spans="1:9" x14ac:dyDescent="0.25">
      <c r="A23" s="32" t="s">
        <v>110</v>
      </c>
      <c r="B23" s="33">
        <v>1420</v>
      </c>
      <c r="C23" s="33">
        <v>1651</v>
      </c>
      <c r="D23" s="33">
        <v>3031</v>
      </c>
      <c r="E23" s="33">
        <v>3535</v>
      </c>
      <c r="F23" s="34">
        <v>16.63</v>
      </c>
      <c r="G23" s="10"/>
      <c r="H23" s="10"/>
      <c r="I23" s="10"/>
    </row>
    <row r="24" spans="1:9" x14ac:dyDescent="0.25">
      <c r="A24" s="35" t="s">
        <v>111</v>
      </c>
      <c r="B24" s="36">
        <v>1066</v>
      </c>
      <c r="C24" s="36">
        <v>1578</v>
      </c>
      <c r="D24" s="36">
        <v>3673</v>
      </c>
      <c r="E24" s="36">
        <v>3781</v>
      </c>
      <c r="F24" s="37">
        <v>2.94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220</v>
      </c>
      <c r="C26" s="36">
        <v>939</v>
      </c>
      <c r="D26" s="36">
        <v>672</v>
      </c>
      <c r="E26" s="36">
        <v>1693</v>
      </c>
      <c r="F26" s="37">
        <v>151.93</v>
      </c>
      <c r="G26" s="10"/>
      <c r="H26" s="10"/>
      <c r="I26" s="10"/>
    </row>
    <row r="27" spans="1:9" x14ac:dyDescent="0.25">
      <c r="A27" s="32" t="s">
        <v>114</v>
      </c>
      <c r="B27" s="33">
        <v>457</v>
      </c>
      <c r="C27" s="33">
        <v>376</v>
      </c>
      <c r="D27" s="33">
        <v>624</v>
      </c>
      <c r="E27" s="33">
        <v>1943</v>
      </c>
      <c r="F27" s="34">
        <v>211.38</v>
      </c>
      <c r="G27" s="10"/>
      <c r="H27" s="10"/>
      <c r="I27" s="10"/>
    </row>
    <row r="28" spans="1:9" x14ac:dyDescent="0.25">
      <c r="A28" s="35" t="s">
        <v>115</v>
      </c>
      <c r="B28" s="36">
        <v>22352</v>
      </c>
      <c r="C28" s="36">
        <v>29647</v>
      </c>
      <c r="D28" s="36">
        <v>51778</v>
      </c>
      <c r="E28" s="36">
        <v>62641</v>
      </c>
      <c r="F28" s="37">
        <v>20.98</v>
      </c>
      <c r="G28" s="10"/>
      <c r="H28" s="10"/>
      <c r="I28" s="10"/>
    </row>
    <row r="29" spans="1:9" x14ac:dyDescent="0.25">
      <c r="A29" s="32" t="s">
        <v>116</v>
      </c>
      <c r="B29" s="33">
        <v>704</v>
      </c>
      <c r="C29" s="33">
        <v>1063</v>
      </c>
      <c r="D29" s="33">
        <v>1624</v>
      </c>
      <c r="E29" s="33">
        <v>2248</v>
      </c>
      <c r="F29" s="34">
        <v>38.42</v>
      </c>
      <c r="G29" s="10"/>
      <c r="H29" s="10"/>
      <c r="I29" s="10"/>
    </row>
    <row r="30" spans="1:9" x14ac:dyDescent="0.25">
      <c r="A30" s="35" t="s">
        <v>117</v>
      </c>
      <c r="B30" s="36">
        <v>1306</v>
      </c>
      <c r="C30" s="36">
        <v>1169</v>
      </c>
      <c r="D30" s="36">
        <v>2482</v>
      </c>
      <c r="E30" s="36">
        <v>2202</v>
      </c>
      <c r="F30" s="37">
        <v>-11.28</v>
      </c>
      <c r="G30" s="10"/>
      <c r="H30" s="10"/>
      <c r="I30" s="10"/>
    </row>
    <row r="31" spans="1:9" x14ac:dyDescent="0.25">
      <c r="A31" s="32" t="s">
        <v>118</v>
      </c>
      <c r="B31" s="33">
        <v>2684</v>
      </c>
      <c r="C31" s="33">
        <v>4121</v>
      </c>
      <c r="D31" s="33">
        <v>3922</v>
      </c>
      <c r="E31" s="33">
        <v>8801</v>
      </c>
      <c r="F31" s="34">
        <v>124.4</v>
      </c>
      <c r="G31" s="10"/>
      <c r="H31" s="10"/>
      <c r="I31" s="10"/>
    </row>
    <row r="32" spans="1:9" x14ac:dyDescent="0.25">
      <c r="A32" s="35" t="s">
        <v>119</v>
      </c>
      <c r="B32" s="36">
        <v>32252</v>
      </c>
      <c r="C32" s="36">
        <v>22922</v>
      </c>
      <c r="D32" s="36">
        <v>59597</v>
      </c>
      <c r="E32" s="36">
        <v>55770</v>
      </c>
      <c r="F32" s="37">
        <v>-6.42</v>
      </c>
      <c r="G32" s="10"/>
      <c r="H32" s="10"/>
      <c r="I32" s="10"/>
    </row>
    <row r="33" spans="1:9" x14ac:dyDescent="0.25">
      <c r="A33" s="32" t="s">
        <v>120</v>
      </c>
      <c r="B33" s="33">
        <v>3662</v>
      </c>
      <c r="C33" s="33">
        <v>3630</v>
      </c>
      <c r="D33" s="33">
        <v>7326</v>
      </c>
      <c r="E33" s="33">
        <v>10695</v>
      </c>
      <c r="F33" s="34">
        <v>45.99</v>
      </c>
      <c r="G33" s="10"/>
      <c r="H33" s="10"/>
      <c r="I33" s="10"/>
    </row>
    <row r="34" spans="1:9" x14ac:dyDescent="0.25">
      <c r="A34" s="35" t="s">
        <v>121</v>
      </c>
      <c r="B34" s="36">
        <v>132</v>
      </c>
      <c r="C34" s="36">
        <v>158</v>
      </c>
      <c r="D34" s="36">
        <v>322</v>
      </c>
      <c r="E34" s="36">
        <v>455</v>
      </c>
      <c r="F34" s="37">
        <v>41.3</v>
      </c>
      <c r="G34" s="10"/>
      <c r="H34" s="10"/>
      <c r="I34" s="10"/>
    </row>
    <row r="35" spans="1:9" x14ac:dyDescent="0.25">
      <c r="A35" s="38" t="s">
        <v>122</v>
      </c>
      <c r="B35" s="39">
        <v>563713</v>
      </c>
      <c r="C35" s="39">
        <v>760662</v>
      </c>
      <c r="D35" s="39">
        <v>1135784</v>
      </c>
      <c r="E35" s="39">
        <v>1515599</v>
      </c>
      <c r="F35" s="40">
        <v>33.44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C7206-50A3-47A4-BF90-35680468AB66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134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0</v>
      </c>
      <c r="D8" s="36">
        <v>0</v>
      </c>
      <c r="E8" s="36">
        <v>0</v>
      </c>
      <c r="F8" s="43"/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0</v>
      </c>
      <c r="E9" s="33">
        <v>0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163732</v>
      </c>
      <c r="C11" s="33">
        <v>340260</v>
      </c>
      <c r="D11" s="33">
        <v>333510</v>
      </c>
      <c r="E11" s="33">
        <v>600860</v>
      </c>
      <c r="F11" s="34">
        <v>80.16</v>
      </c>
      <c r="G11" s="10"/>
      <c r="H11" s="10"/>
      <c r="I11" s="10"/>
    </row>
    <row r="12" spans="1:12" x14ac:dyDescent="0.25">
      <c r="A12" s="35" t="s">
        <v>99</v>
      </c>
      <c r="B12" s="36">
        <v>0</v>
      </c>
      <c r="C12" s="36">
        <v>0</v>
      </c>
      <c r="D12" s="36">
        <v>0</v>
      </c>
      <c r="E12" s="36">
        <v>0</v>
      </c>
      <c r="F12" s="43"/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0</v>
      </c>
      <c r="D13" s="33">
        <v>0</v>
      </c>
      <c r="E13" s="33">
        <v>14</v>
      </c>
      <c r="F13" s="44"/>
      <c r="G13" s="10"/>
      <c r="H13" s="10"/>
      <c r="I13" s="10"/>
    </row>
    <row r="14" spans="1:12" x14ac:dyDescent="0.25">
      <c r="A14" s="35" t="s">
        <v>101</v>
      </c>
      <c r="B14" s="36">
        <v>0</v>
      </c>
      <c r="C14" s="36">
        <v>0</v>
      </c>
      <c r="D14" s="36">
        <v>0</v>
      </c>
      <c r="E14" s="36">
        <v>0</v>
      </c>
      <c r="F14" s="43"/>
      <c r="G14" s="10"/>
      <c r="H14" s="10"/>
      <c r="I14" s="10"/>
    </row>
    <row r="15" spans="1:12" x14ac:dyDescent="0.25">
      <c r="A15" s="32" t="s">
        <v>102</v>
      </c>
      <c r="B15" s="33">
        <v>721</v>
      </c>
      <c r="C15" s="33">
        <v>0</v>
      </c>
      <c r="D15" s="33">
        <v>721</v>
      </c>
      <c r="E15" s="33">
        <v>0</v>
      </c>
      <c r="F15" s="34">
        <v>-100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654</v>
      </c>
      <c r="C19" s="33">
        <v>0</v>
      </c>
      <c r="D19" s="33">
        <v>654</v>
      </c>
      <c r="E19" s="33">
        <v>0</v>
      </c>
      <c r="F19" s="34">
        <v>-100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5796</v>
      </c>
      <c r="D21" s="33">
        <v>0</v>
      </c>
      <c r="E21" s="33">
        <v>5796</v>
      </c>
      <c r="F21" s="44"/>
      <c r="G21" s="10"/>
      <c r="H21" s="10"/>
      <c r="I21" s="10"/>
    </row>
    <row r="22" spans="1:9" x14ac:dyDescent="0.25">
      <c r="A22" s="35" t="s">
        <v>109</v>
      </c>
      <c r="B22" s="36">
        <v>0</v>
      </c>
      <c r="C22" s="36">
        <v>0</v>
      </c>
      <c r="D22" s="36">
        <v>1</v>
      </c>
      <c r="E22" s="36">
        <v>0</v>
      </c>
      <c r="F22" s="37">
        <v>-100</v>
      </c>
      <c r="G22" s="10"/>
      <c r="H22" s="10"/>
      <c r="I22" s="10"/>
    </row>
    <row r="23" spans="1:9" x14ac:dyDescent="0.25">
      <c r="A23" s="32" t="s">
        <v>110</v>
      </c>
      <c r="B23" s="33">
        <v>0</v>
      </c>
      <c r="C23" s="33">
        <v>0</v>
      </c>
      <c r="D23" s="33">
        <v>0</v>
      </c>
      <c r="E23" s="33">
        <v>0</v>
      </c>
      <c r="F23" s="44"/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101</v>
      </c>
      <c r="C28" s="36">
        <v>128</v>
      </c>
      <c r="D28" s="36">
        <v>108</v>
      </c>
      <c r="E28" s="36">
        <v>284</v>
      </c>
      <c r="F28" s="37">
        <v>162.96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12406</v>
      </c>
      <c r="D31" s="33">
        <v>0</v>
      </c>
      <c r="E31" s="33">
        <v>12406</v>
      </c>
      <c r="F31" s="44"/>
      <c r="G31" s="10"/>
      <c r="H31" s="10"/>
      <c r="I31" s="10"/>
    </row>
    <row r="32" spans="1:9" x14ac:dyDescent="0.25">
      <c r="A32" s="35" t="s">
        <v>119</v>
      </c>
      <c r="B32" s="36">
        <v>0</v>
      </c>
      <c r="C32" s="36">
        <v>0</v>
      </c>
      <c r="D32" s="36">
        <v>0</v>
      </c>
      <c r="E32" s="36">
        <v>0</v>
      </c>
      <c r="F32" s="43"/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165208</v>
      </c>
      <c r="C35" s="39">
        <v>358590</v>
      </c>
      <c r="D35" s="39">
        <v>334994</v>
      </c>
      <c r="E35" s="39">
        <v>619360</v>
      </c>
      <c r="F35" s="40">
        <v>84.89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0F0BD-CD07-44C8-9161-47EF1888D695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135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92330</v>
      </c>
      <c r="F7" s="44"/>
      <c r="G7" s="10"/>
      <c r="H7" s="10"/>
      <c r="I7" s="10"/>
    </row>
    <row r="8" spans="1:12" x14ac:dyDescent="0.25">
      <c r="A8" s="35" t="s">
        <v>95</v>
      </c>
      <c r="B8" s="36">
        <v>2258</v>
      </c>
      <c r="C8" s="36">
        <v>1107</v>
      </c>
      <c r="D8" s="36">
        <v>2911</v>
      </c>
      <c r="E8" s="36">
        <v>5770</v>
      </c>
      <c r="F8" s="37">
        <v>98.21</v>
      </c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0</v>
      </c>
      <c r="E9" s="33">
        <v>141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3025</v>
      </c>
      <c r="D10" s="36">
        <v>0</v>
      </c>
      <c r="E10" s="36">
        <v>6196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4936675</v>
      </c>
      <c r="C11" s="33">
        <v>4621260</v>
      </c>
      <c r="D11" s="33">
        <v>10460740</v>
      </c>
      <c r="E11" s="33">
        <v>9915020</v>
      </c>
      <c r="F11" s="34">
        <v>-5.22</v>
      </c>
      <c r="G11" s="10"/>
      <c r="H11" s="10"/>
      <c r="I11" s="10"/>
    </row>
    <row r="12" spans="1:12" x14ac:dyDescent="0.25">
      <c r="A12" s="35" t="s">
        <v>99</v>
      </c>
      <c r="B12" s="36">
        <v>145601</v>
      </c>
      <c r="C12" s="36">
        <v>142537</v>
      </c>
      <c r="D12" s="36">
        <v>338737</v>
      </c>
      <c r="E12" s="36">
        <v>270730</v>
      </c>
      <c r="F12" s="37">
        <v>-20.079999999999998</v>
      </c>
      <c r="G12" s="10"/>
      <c r="H12" s="10"/>
      <c r="I12" s="10"/>
    </row>
    <row r="13" spans="1:12" x14ac:dyDescent="0.25">
      <c r="A13" s="32" t="s">
        <v>100</v>
      </c>
      <c r="B13" s="33">
        <v>1344</v>
      </c>
      <c r="C13" s="33">
        <v>1929</v>
      </c>
      <c r="D13" s="33">
        <v>2086</v>
      </c>
      <c r="E13" s="33">
        <v>2771</v>
      </c>
      <c r="F13" s="34">
        <v>32.840000000000003</v>
      </c>
      <c r="G13" s="10"/>
      <c r="H13" s="10"/>
      <c r="I13" s="10"/>
    </row>
    <row r="14" spans="1:12" x14ac:dyDescent="0.25">
      <c r="A14" s="35" t="s">
        <v>101</v>
      </c>
      <c r="B14" s="36">
        <v>1901858</v>
      </c>
      <c r="C14" s="36">
        <v>1901303</v>
      </c>
      <c r="D14" s="36">
        <v>3926957</v>
      </c>
      <c r="E14" s="36">
        <v>4023378</v>
      </c>
      <c r="F14" s="37">
        <v>2.46</v>
      </c>
      <c r="G14" s="10"/>
      <c r="H14" s="10"/>
      <c r="I14" s="10"/>
    </row>
    <row r="15" spans="1:12" x14ac:dyDescent="0.25">
      <c r="A15" s="32" t="s">
        <v>102</v>
      </c>
      <c r="B15" s="33">
        <v>7065</v>
      </c>
      <c r="C15" s="33">
        <v>967</v>
      </c>
      <c r="D15" s="33">
        <v>7273</v>
      </c>
      <c r="E15" s="33">
        <v>2547</v>
      </c>
      <c r="F15" s="34">
        <v>-64.98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560</v>
      </c>
      <c r="D16" s="36">
        <v>67807</v>
      </c>
      <c r="E16" s="36">
        <v>560</v>
      </c>
      <c r="F16" s="37">
        <v>-99.17</v>
      </c>
      <c r="G16" s="10"/>
      <c r="H16" s="10"/>
      <c r="I16" s="10"/>
    </row>
    <row r="17" spans="1:9" x14ac:dyDescent="0.25">
      <c r="A17" s="32" t="s">
        <v>104</v>
      </c>
      <c r="B17" s="33">
        <v>3618</v>
      </c>
      <c r="C17" s="33">
        <v>1103</v>
      </c>
      <c r="D17" s="33">
        <v>6712</v>
      </c>
      <c r="E17" s="33">
        <v>2824</v>
      </c>
      <c r="F17" s="34">
        <v>-57.93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3456</v>
      </c>
      <c r="C19" s="33">
        <v>1289</v>
      </c>
      <c r="D19" s="33">
        <v>4416</v>
      </c>
      <c r="E19" s="33">
        <v>2283</v>
      </c>
      <c r="F19" s="34">
        <v>-48.3</v>
      </c>
      <c r="G19" s="10"/>
      <c r="H19" s="10"/>
      <c r="I19" s="10"/>
    </row>
    <row r="20" spans="1:9" x14ac:dyDescent="0.25">
      <c r="A20" s="35" t="s">
        <v>107</v>
      </c>
      <c r="B20" s="36">
        <v>15009</v>
      </c>
      <c r="C20" s="36">
        <v>174279</v>
      </c>
      <c r="D20" s="36">
        <v>30139</v>
      </c>
      <c r="E20" s="36">
        <v>306021</v>
      </c>
      <c r="F20" s="37">
        <v>915.37</v>
      </c>
      <c r="G20" s="10"/>
      <c r="H20" s="10"/>
      <c r="I20" s="10"/>
    </row>
    <row r="21" spans="1:9" x14ac:dyDescent="0.25">
      <c r="A21" s="32" t="s">
        <v>108</v>
      </c>
      <c r="B21" s="33">
        <v>144784</v>
      </c>
      <c r="C21" s="33">
        <v>91398</v>
      </c>
      <c r="D21" s="33">
        <v>443586</v>
      </c>
      <c r="E21" s="33">
        <v>193993</v>
      </c>
      <c r="F21" s="34">
        <v>-56.27</v>
      </c>
      <c r="G21" s="10"/>
      <c r="H21" s="10"/>
      <c r="I21" s="10"/>
    </row>
    <row r="22" spans="1:9" x14ac:dyDescent="0.25">
      <c r="A22" s="35" t="s">
        <v>109</v>
      </c>
      <c r="B22" s="36">
        <v>1057167</v>
      </c>
      <c r="C22" s="36">
        <v>893581</v>
      </c>
      <c r="D22" s="36">
        <v>2186293</v>
      </c>
      <c r="E22" s="36">
        <v>2024961</v>
      </c>
      <c r="F22" s="37">
        <v>-7.38</v>
      </c>
      <c r="G22" s="10"/>
      <c r="H22" s="10"/>
      <c r="I22" s="10"/>
    </row>
    <row r="23" spans="1:9" x14ac:dyDescent="0.25">
      <c r="A23" s="32" t="s">
        <v>110</v>
      </c>
      <c r="B23" s="33">
        <v>31071</v>
      </c>
      <c r="C23" s="33">
        <v>192842</v>
      </c>
      <c r="D23" s="33">
        <v>254656</v>
      </c>
      <c r="E23" s="33">
        <v>414172</v>
      </c>
      <c r="F23" s="34">
        <v>62.64</v>
      </c>
      <c r="G23" s="10"/>
      <c r="H23" s="10"/>
      <c r="I23" s="10"/>
    </row>
    <row r="24" spans="1:9" x14ac:dyDescent="0.25">
      <c r="A24" s="35" t="s">
        <v>111</v>
      </c>
      <c r="B24" s="36">
        <v>282</v>
      </c>
      <c r="C24" s="36">
        <v>366</v>
      </c>
      <c r="D24" s="36">
        <v>982</v>
      </c>
      <c r="E24" s="36">
        <v>576</v>
      </c>
      <c r="F24" s="37">
        <v>-41.34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37820</v>
      </c>
      <c r="C26" s="36">
        <v>3430</v>
      </c>
      <c r="D26" s="36">
        <v>72866</v>
      </c>
      <c r="E26" s="36">
        <v>17538</v>
      </c>
      <c r="F26" s="37">
        <v>-75.930000000000007</v>
      </c>
      <c r="G26" s="10"/>
      <c r="H26" s="10"/>
      <c r="I26" s="10"/>
    </row>
    <row r="27" spans="1:9" x14ac:dyDescent="0.25">
      <c r="A27" s="32" t="s">
        <v>114</v>
      </c>
      <c r="B27" s="33">
        <v>365</v>
      </c>
      <c r="C27" s="33">
        <v>1746</v>
      </c>
      <c r="D27" s="33">
        <v>2770</v>
      </c>
      <c r="E27" s="33">
        <v>3103</v>
      </c>
      <c r="F27" s="34">
        <v>12.02</v>
      </c>
      <c r="G27" s="10"/>
      <c r="H27" s="10"/>
      <c r="I27" s="10"/>
    </row>
    <row r="28" spans="1:9" x14ac:dyDescent="0.25">
      <c r="A28" s="35" t="s">
        <v>115</v>
      </c>
      <c r="B28" s="36">
        <v>29211</v>
      </c>
      <c r="C28" s="36">
        <v>57677</v>
      </c>
      <c r="D28" s="36">
        <v>111332</v>
      </c>
      <c r="E28" s="36">
        <v>100321</v>
      </c>
      <c r="F28" s="37">
        <v>-9.89</v>
      </c>
      <c r="G28" s="10"/>
      <c r="H28" s="10"/>
      <c r="I28" s="10"/>
    </row>
    <row r="29" spans="1:9" x14ac:dyDescent="0.25">
      <c r="A29" s="32" t="s">
        <v>116</v>
      </c>
      <c r="B29" s="33">
        <v>6140</v>
      </c>
      <c r="C29" s="33">
        <v>1004</v>
      </c>
      <c r="D29" s="33">
        <v>10823</v>
      </c>
      <c r="E29" s="33">
        <v>9325</v>
      </c>
      <c r="F29" s="34">
        <v>-13.84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319994</v>
      </c>
      <c r="C31" s="33">
        <v>51559</v>
      </c>
      <c r="D31" s="33">
        <v>447886</v>
      </c>
      <c r="E31" s="33">
        <v>269432</v>
      </c>
      <c r="F31" s="34">
        <v>-39.840000000000003</v>
      </c>
      <c r="G31" s="10"/>
      <c r="H31" s="10"/>
      <c r="I31" s="10"/>
    </row>
    <row r="32" spans="1:9" x14ac:dyDescent="0.25">
      <c r="A32" s="35" t="s">
        <v>119</v>
      </c>
      <c r="B32" s="36">
        <v>3022544</v>
      </c>
      <c r="C32" s="36">
        <v>2849401</v>
      </c>
      <c r="D32" s="36">
        <v>6228830</v>
      </c>
      <c r="E32" s="36">
        <v>5798621</v>
      </c>
      <c r="F32" s="37">
        <v>-6.91</v>
      </c>
      <c r="G32" s="10"/>
      <c r="H32" s="10"/>
      <c r="I32" s="10"/>
    </row>
    <row r="33" spans="1:9" x14ac:dyDescent="0.25">
      <c r="A33" s="32" t="s">
        <v>120</v>
      </c>
      <c r="B33" s="33">
        <v>15442</v>
      </c>
      <c r="C33" s="33">
        <v>15785</v>
      </c>
      <c r="D33" s="33">
        <v>31226</v>
      </c>
      <c r="E33" s="33">
        <v>37710</v>
      </c>
      <c r="F33" s="34">
        <v>20.76</v>
      </c>
      <c r="G33" s="10"/>
      <c r="H33" s="10"/>
      <c r="I33" s="10"/>
    </row>
    <row r="34" spans="1:9" x14ac:dyDescent="0.25">
      <c r="A34" s="35" t="s">
        <v>121</v>
      </c>
      <c r="B34" s="36">
        <v>2371</v>
      </c>
      <c r="C34" s="36">
        <v>13</v>
      </c>
      <c r="D34" s="36">
        <v>2372</v>
      </c>
      <c r="E34" s="36">
        <v>63</v>
      </c>
      <c r="F34" s="37">
        <v>-97.34</v>
      </c>
      <c r="G34" s="10"/>
      <c r="H34" s="10"/>
      <c r="I34" s="10"/>
    </row>
    <row r="35" spans="1:9" x14ac:dyDescent="0.25">
      <c r="A35" s="38" t="s">
        <v>122</v>
      </c>
      <c r="B35" s="39">
        <v>11684075</v>
      </c>
      <c r="C35" s="39">
        <v>11008161</v>
      </c>
      <c r="D35" s="39">
        <v>24641400</v>
      </c>
      <c r="E35" s="39">
        <v>23500386</v>
      </c>
      <c r="F35" s="40">
        <v>-4.63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FDECE-348D-47F3-9817-773570AD6A93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.85546875" bestFit="1" customWidth="1"/>
  </cols>
  <sheetData>
    <row r="1" spans="1:12" s="16" customFormat="1" ht="22.5" customHeight="1" x14ac:dyDescent="0.35">
      <c r="F1" s="25" t="s">
        <v>137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2258</v>
      </c>
      <c r="C8" s="36">
        <v>1107</v>
      </c>
      <c r="D8" s="36">
        <v>2911</v>
      </c>
      <c r="E8" s="36">
        <v>5770</v>
      </c>
      <c r="F8" s="37">
        <v>98.21</v>
      </c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0</v>
      </c>
      <c r="E9" s="33">
        <v>141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4033100</v>
      </c>
      <c r="C11" s="33">
        <v>3607859</v>
      </c>
      <c r="D11" s="33">
        <v>8741867</v>
      </c>
      <c r="E11" s="33">
        <v>7851891</v>
      </c>
      <c r="F11" s="34">
        <v>-10.18</v>
      </c>
      <c r="G11" s="10"/>
      <c r="H11" s="10"/>
      <c r="I11" s="10"/>
    </row>
    <row r="12" spans="1:12" x14ac:dyDescent="0.25">
      <c r="A12" s="35" t="s">
        <v>99</v>
      </c>
      <c r="B12" s="36">
        <v>74488</v>
      </c>
      <c r="C12" s="36">
        <v>37843</v>
      </c>
      <c r="D12" s="36">
        <v>175190</v>
      </c>
      <c r="E12" s="36">
        <v>83821</v>
      </c>
      <c r="F12" s="37">
        <v>-52.15</v>
      </c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0</v>
      </c>
      <c r="D13" s="33">
        <v>0</v>
      </c>
      <c r="E13" s="33">
        <v>0</v>
      </c>
      <c r="F13" s="44"/>
      <c r="G13" s="10"/>
      <c r="H13" s="10"/>
      <c r="I13" s="10"/>
    </row>
    <row r="14" spans="1:12" x14ac:dyDescent="0.25">
      <c r="A14" s="35" t="s">
        <v>101</v>
      </c>
      <c r="B14" s="36">
        <v>1458509</v>
      </c>
      <c r="C14" s="36">
        <v>1183993</v>
      </c>
      <c r="D14" s="36">
        <v>3149311</v>
      </c>
      <c r="E14" s="36">
        <v>2650802</v>
      </c>
      <c r="F14" s="37">
        <v>-15.83</v>
      </c>
      <c r="G14" s="10"/>
      <c r="H14" s="10"/>
      <c r="I14" s="10"/>
    </row>
    <row r="15" spans="1:12" x14ac:dyDescent="0.25">
      <c r="A15" s="32" t="s">
        <v>102</v>
      </c>
      <c r="B15" s="33">
        <v>7065</v>
      </c>
      <c r="C15" s="33">
        <v>967</v>
      </c>
      <c r="D15" s="33">
        <v>7273</v>
      </c>
      <c r="E15" s="33">
        <v>2547</v>
      </c>
      <c r="F15" s="34">
        <v>-64.98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560</v>
      </c>
      <c r="D16" s="36">
        <v>0</v>
      </c>
      <c r="E16" s="36">
        <v>560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3618</v>
      </c>
      <c r="C17" s="33">
        <v>1103</v>
      </c>
      <c r="D17" s="33">
        <v>6712</v>
      </c>
      <c r="E17" s="33">
        <v>2824</v>
      </c>
      <c r="F17" s="34">
        <v>-57.93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25</v>
      </c>
      <c r="C20" s="36">
        <v>92</v>
      </c>
      <c r="D20" s="36">
        <v>25</v>
      </c>
      <c r="E20" s="36">
        <v>130</v>
      </c>
      <c r="F20" s="37">
        <v>420</v>
      </c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0</v>
      </c>
      <c r="D21" s="33">
        <v>1474</v>
      </c>
      <c r="E21" s="33">
        <v>11</v>
      </c>
      <c r="F21" s="34">
        <v>-99.25</v>
      </c>
      <c r="G21" s="10"/>
      <c r="H21" s="10"/>
      <c r="I21" s="10"/>
    </row>
    <row r="22" spans="1:9" x14ac:dyDescent="0.25">
      <c r="A22" s="35" t="s">
        <v>109</v>
      </c>
      <c r="B22" s="36">
        <v>780265</v>
      </c>
      <c r="C22" s="36">
        <v>621618</v>
      </c>
      <c r="D22" s="36">
        <v>1504705</v>
      </c>
      <c r="E22" s="36">
        <v>1329127</v>
      </c>
      <c r="F22" s="37">
        <v>-11.67</v>
      </c>
      <c r="G22" s="10"/>
      <c r="H22" s="10"/>
      <c r="I22" s="10"/>
    </row>
    <row r="23" spans="1:9" x14ac:dyDescent="0.25">
      <c r="A23" s="32" t="s">
        <v>110</v>
      </c>
      <c r="B23" s="33">
        <v>15305</v>
      </c>
      <c r="C23" s="33">
        <v>188518</v>
      </c>
      <c r="D23" s="33">
        <v>238890</v>
      </c>
      <c r="E23" s="33">
        <v>409848</v>
      </c>
      <c r="F23" s="34">
        <v>71.56</v>
      </c>
      <c r="G23" s="10"/>
      <c r="H23" s="10"/>
      <c r="I23" s="10"/>
    </row>
    <row r="24" spans="1:9" x14ac:dyDescent="0.25">
      <c r="A24" s="35" t="s">
        <v>111</v>
      </c>
      <c r="B24" s="36">
        <v>282</v>
      </c>
      <c r="C24" s="36">
        <v>366</v>
      </c>
      <c r="D24" s="36">
        <v>982</v>
      </c>
      <c r="E24" s="36">
        <v>561</v>
      </c>
      <c r="F24" s="37">
        <v>-42.87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26633</v>
      </c>
      <c r="C28" s="36">
        <v>52579</v>
      </c>
      <c r="D28" s="36">
        <v>105302</v>
      </c>
      <c r="E28" s="36">
        <v>88445</v>
      </c>
      <c r="F28" s="37">
        <v>-16.010000000000002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102</v>
      </c>
      <c r="C31" s="33">
        <v>9732</v>
      </c>
      <c r="D31" s="33">
        <v>172</v>
      </c>
      <c r="E31" s="33">
        <v>18264</v>
      </c>
      <c r="F31" s="34">
        <v>10518.6</v>
      </c>
      <c r="G31" s="10"/>
      <c r="H31" s="10"/>
      <c r="I31" s="10"/>
    </row>
    <row r="32" spans="1:9" x14ac:dyDescent="0.25">
      <c r="A32" s="35" t="s">
        <v>119</v>
      </c>
      <c r="B32" s="36">
        <v>2976762</v>
      </c>
      <c r="C32" s="36">
        <v>2793749</v>
      </c>
      <c r="D32" s="36">
        <v>6148233</v>
      </c>
      <c r="E32" s="36">
        <v>5684695</v>
      </c>
      <c r="F32" s="37">
        <v>-7.54</v>
      </c>
      <c r="G32" s="10"/>
      <c r="H32" s="10"/>
      <c r="I32" s="10"/>
    </row>
    <row r="33" spans="1:9" x14ac:dyDescent="0.25">
      <c r="A33" s="32" t="s">
        <v>120</v>
      </c>
      <c r="B33" s="33">
        <v>5372</v>
      </c>
      <c r="C33" s="33">
        <v>12068</v>
      </c>
      <c r="D33" s="33">
        <v>13271</v>
      </c>
      <c r="E33" s="33">
        <v>28642</v>
      </c>
      <c r="F33" s="34">
        <v>115.82</v>
      </c>
      <c r="G33" s="10"/>
      <c r="H33" s="10"/>
      <c r="I33" s="10"/>
    </row>
    <row r="34" spans="1:9" x14ac:dyDescent="0.25">
      <c r="A34" s="35" t="s">
        <v>121</v>
      </c>
      <c r="B34" s="36">
        <v>82</v>
      </c>
      <c r="C34" s="36">
        <v>13</v>
      </c>
      <c r="D34" s="36">
        <v>82</v>
      </c>
      <c r="E34" s="36">
        <v>63</v>
      </c>
      <c r="F34" s="37">
        <v>-23.17</v>
      </c>
      <c r="G34" s="10"/>
      <c r="H34" s="10"/>
      <c r="I34" s="10"/>
    </row>
    <row r="35" spans="1:9" x14ac:dyDescent="0.25">
      <c r="A35" s="38" t="s">
        <v>122</v>
      </c>
      <c r="B35" s="39">
        <v>9383866</v>
      </c>
      <c r="C35" s="39">
        <v>8512167</v>
      </c>
      <c r="D35" s="39">
        <v>20096400</v>
      </c>
      <c r="E35" s="39">
        <v>18158142</v>
      </c>
      <c r="F35" s="40">
        <v>-9.64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56BC9-E70F-4E6C-930F-00DEE469047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138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4863</v>
      </c>
      <c r="D8" s="36">
        <v>0</v>
      </c>
      <c r="E8" s="36">
        <v>4922</v>
      </c>
      <c r="F8" s="43"/>
      <c r="G8" s="10"/>
      <c r="H8" s="10"/>
      <c r="I8" s="10"/>
    </row>
    <row r="9" spans="1:12" x14ac:dyDescent="0.25">
      <c r="A9" s="32" t="s">
        <v>96</v>
      </c>
      <c r="B9" s="33">
        <v>64485</v>
      </c>
      <c r="C9" s="33">
        <v>68609</v>
      </c>
      <c r="D9" s="33">
        <v>115303</v>
      </c>
      <c r="E9" s="33">
        <v>140209</v>
      </c>
      <c r="F9" s="34">
        <v>21.6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929073</v>
      </c>
      <c r="C11" s="33">
        <v>1366370</v>
      </c>
      <c r="D11" s="33">
        <v>1847740</v>
      </c>
      <c r="E11" s="33">
        <v>2670376</v>
      </c>
      <c r="F11" s="34">
        <v>44.52</v>
      </c>
      <c r="G11" s="10"/>
      <c r="H11" s="10"/>
      <c r="I11" s="10"/>
    </row>
    <row r="12" spans="1:12" x14ac:dyDescent="0.25">
      <c r="A12" s="35" t="s">
        <v>99</v>
      </c>
      <c r="B12" s="36">
        <v>59233</v>
      </c>
      <c r="C12" s="36">
        <v>65788</v>
      </c>
      <c r="D12" s="36">
        <v>121609</v>
      </c>
      <c r="E12" s="36">
        <v>132603</v>
      </c>
      <c r="F12" s="37">
        <v>9.0399999999999991</v>
      </c>
      <c r="G12" s="10"/>
      <c r="H12" s="10"/>
      <c r="I12" s="10"/>
    </row>
    <row r="13" spans="1:12" x14ac:dyDescent="0.25">
      <c r="A13" s="32" t="s">
        <v>100</v>
      </c>
      <c r="B13" s="33">
        <v>809614</v>
      </c>
      <c r="C13" s="33">
        <v>958068</v>
      </c>
      <c r="D13" s="33">
        <v>1543680</v>
      </c>
      <c r="E13" s="33">
        <v>1779637</v>
      </c>
      <c r="F13" s="34">
        <v>15.29</v>
      </c>
      <c r="G13" s="10"/>
      <c r="H13" s="10"/>
      <c r="I13" s="10"/>
    </row>
    <row r="14" spans="1:12" x14ac:dyDescent="0.25">
      <c r="A14" s="35" t="s">
        <v>101</v>
      </c>
      <c r="B14" s="36">
        <v>816665</v>
      </c>
      <c r="C14" s="36">
        <v>912697</v>
      </c>
      <c r="D14" s="36">
        <v>1573699</v>
      </c>
      <c r="E14" s="36">
        <v>1721408</v>
      </c>
      <c r="F14" s="37">
        <v>9.39</v>
      </c>
      <c r="G14" s="10"/>
      <c r="H14" s="10"/>
      <c r="I14" s="10"/>
    </row>
    <row r="15" spans="1:12" x14ac:dyDescent="0.25">
      <c r="A15" s="32" t="s">
        <v>102</v>
      </c>
      <c r="B15" s="33">
        <v>72158</v>
      </c>
      <c r="C15" s="33">
        <v>80608</v>
      </c>
      <c r="D15" s="33">
        <v>105965</v>
      </c>
      <c r="E15" s="33">
        <v>148203</v>
      </c>
      <c r="F15" s="34">
        <v>39.86</v>
      </c>
      <c r="G15" s="10"/>
      <c r="H15" s="10"/>
      <c r="I15" s="10"/>
    </row>
    <row r="16" spans="1:12" x14ac:dyDescent="0.25">
      <c r="A16" s="35" t="s">
        <v>103</v>
      </c>
      <c r="B16" s="36">
        <v>991</v>
      </c>
      <c r="C16" s="36">
        <v>0</v>
      </c>
      <c r="D16" s="36">
        <v>1864</v>
      </c>
      <c r="E16" s="36">
        <v>2500</v>
      </c>
      <c r="F16" s="37">
        <v>34.119999999999997</v>
      </c>
      <c r="G16" s="10"/>
      <c r="H16" s="10"/>
      <c r="I16" s="10"/>
    </row>
    <row r="17" spans="1:9" x14ac:dyDescent="0.25">
      <c r="A17" s="32" t="s">
        <v>104</v>
      </c>
      <c r="B17" s="33">
        <v>44077</v>
      </c>
      <c r="C17" s="33">
        <v>18018</v>
      </c>
      <c r="D17" s="33">
        <v>69750</v>
      </c>
      <c r="E17" s="33">
        <v>50086</v>
      </c>
      <c r="F17" s="34">
        <v>-28.19</v>
      </c>
      <c r="G17" s="10"/>
      <c r="H17" s="10"/>
      <c r="I17" s="10"/>
    </row>
    <row r="18" spans="1:9" x14ac:dyDescent="0.25">
      <c r="A18" s="35" t="s">
        <v>105</v>
      </c>
      <c r="B18" s="36">
        <v>46276</v>
      </c>
      <c r="C18" s="36">
        <v>42288</v>
      </c>
      <c r="D18" s="36">
        <v>89541</v>
      </c>
      <c r="E18" s="36">
        <v>83435</v>
      </c>
      <c r="F18" s="37">
        <v>-6.82</v>
      </c>
      <c r="G18" s="10"/>
      <c r="H18" s="10"/>
      <c r="I18" s="10"/>
    </row>
    <row r="19" spans="1:9" x14ac:dyDescent="0.25">
      <c r="A19" s="32" t="s">
        <v>106</v>
      </c>
      <c r="B19" s="33">
        <v>3748</v>
      </c>
      <c r="C19" s="33">
        <v>0</v>
      </c>
      <c r="D19" s="33">
        <v>7475</v>
      </c>
      <c r="E19" s="33">
        <v>1760</v>
      </c>
      <c r="F19" s="34">
        <v>-76.45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34692</v>
      </c>
      <c r="C21" s="33">
        <v>46877</v>
      </c>
      <c r="D21" s="33">
        <v>74369</v>
      </c>
      <c r="E21" s="33">
        <v>86912</v>
      </c>
      <c r="F21" s="34">
        <v>16.87</v>
      </c>
      <c r="G21" s="10"/>
      <c r="H21" s="10"/>
      <c r="I21" s="10"/>
    </row>
    <row r="22" spans="1:9" x14ac:dyDescent="0.25">
      <c r="A22" s="35" t="s">
        <v>109</v>
      </c>
      <c r="B22" s="36">
        <v>262986</v>
      </c>
      <c r="C22" s="36">
        <v>346551</v>
      </c>
      <c r="D22" s="36">
        <v>552340</v>
      </c>
      <c r="E22" s="36">
        <v>691173</v>
      </c>
      <c r="F22" s="37">
        <v>25.14</v>
      </c>
      <c r="G22" s="10"/>
      <c r="H22" s="10"/>
      <c r="I22" s="10"/>
    </row>
    <row r="23" spans="1:9" x14ac:dyDescent="0.25">
      <c r="A23" s="32" t="s">
        <v>110</v>
      </c>
      <c r="B23" s="33">
        <v>40445</v>
      </c>
      <c r="C23" s="33">
        <v>32696</v>
      </c>
      <c r="D23" s="33">
        <v>76256</v>
      </c>
      <c r="E23" s="33">
        <v>66178</v>
      </c>
      <c r="F23" s="34">
        <v>-13.22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37787</v>
      </c>
      <c r="C25" s="33">
        <v>34781</v>
      </c>
      <c r="D25" s="33">
        <v>73637</v>
      </c>
      <c r="E25" s="33">
        <v>71311</v>
      </c>
      <c r="F25" s="34">
        <v>-3.16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4251</v>
      </c>
      <c r="D26" s="36">
        <v>0</v>
      </c>
      <c r="E26" s="36">
        <v>8455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61435</v>
      </c>
      <c r="C27" s="33">
        <v>49809</v>
      </c>
      <c r="D27" s="33">
        <v>106320</v>
      </c>
      <c r="E27" s="33">
        <v>97286</v>
      </c>
      <c r="F27" s="34">
        <v>-8.5</v>
      </c>
      <c r="G27" s="10"/>
      <c r="H27" s="10"/>
      <c r="I27" s="10"/>
    </row>
    <row r="28" spans="1:9" x14ac:dyDescent="0.25">
      <c r="A28" s="35" t="s">
        <v>115</v>
      </c>
      <c r="B28" s="36">
        <v>283174</v>
      </c>
      <c r="C28" s="36">
        <v>295762</v>
      </c>
      <c r="D28" s="36">
        <v>564916</v>
      </c>
      <c r="E28" s="36">
        <v>590149</v>
      </c>
      <c r="F28" s="37">
        <v>4.47</v>
      </c>
      <c r="G28" s="10"/>
      <c r="H28" s="10"/>
      <c r="I28" s="10"/>
    </row>
    <row r="29" spans="1:9" x14ac:dyDescent="0.25">
      <c r="A29" s="32" t="s">
        <v>116</v>
      </c>
      <c r="B29" s="33">
        <v>212799</v>
      </c>
      <c r="C29" s="33">
        <v>178544</v>
      </c>
      <c r="D29" s="33">
        <v>353270</v>
      </c>
      <c r="E29" s="33">
        <v>371404</v>
      </c>
      <c r="F29" s="34">
        <v>5.13</v>
      </c>
      <c r="G29" s="10"/>
      <c r="H29" s="10"/>
      <c r="I29" s="10"/>
    </row>
    <row r="30" spans="1:9" x14ac:dyDescent="0.25">
      <c r="A30" s="35" t="s">
        <v>117</v>
      </c>
      <c r="B30" s="36">
        <v>9774</v>
      </c>
      <c r="C30" s="36">
        <v>5660</v>
      </c>
      <c r="D30" s="36">
        <v>18505</v>
      </c>
      <c r="E30" s="36">
        <v>15423</v>
      </c>
      <c r="F30" s="37">
        <v>-16.649999999999999</v>
      </c>
      <c r="G30" s="10"/>
      <c r="H30" s="10"/>
      <c r="I30" s="10"/>
    </row>
    <row r="31" spans="1:9" x14ac:dyDescent="0.25">
      <c r="A31" s="32" t="s">
        <v>118</v>
      </c>
      <c r="B31" s="33">
        <v>34037</v>
      </c>
      <c r="C31" s="33">
        <v>47978</v>
      </c>
      <c r="D31" s="33">
        <v>47396</v>
      </c>
      <c r="E31" s="33">
        <v>89100</v>
      </c>
      <c r="F31" s="34">
        <v>87.99</v>
      </c>
      <c r="G31" s="10"/>
      <c r="H31" s="10"/>
      <c r="I31" s="10"/>
    </row>
    <row r="32" spans="1:9" x14ac:dyDescent="0.25">
      <c r="A32" s="35" t="s">
        <v>119</v>
      </c>
      <c r="B32" s="36">
        <v>983193</v>
      </c>
      <c r="C32" s="36">
        <v>1023960</v>
      </c>
      <c r="D32" s="36">
        <v>1883738</v>
      </c>
      <c r="E32" s="36">
        <v>1974880</v>
      </c>
      <c r="F32" s="37">
        <v>4.84</v>
      </c>
      <c r="G32" s="10"/>
      <c r="H32" s="10"/>
      <c r="I32" s="10"/>
    </row>
    <row r="33" spans="1:9" x14ac:dyDescent="0.25">
      <c r="A33" s="32" t="s">
        <v>120</v>
      </c>
      <c r="B33" s="33">
        <v>112292</v>
      </c>
      <c r="C33" s="33">
        <v>86019</v>
      </c>
      <c r="D33" s="33">
        <v>204311</v>
      </c>
      <c r="E33" s="33">
        <v>181964</v>
      </c>
      <c r="F33" s="34">
        <v>-10.94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4918934</v>
      </c>
      <c r="C35" s="39">
        <v>5670197</v>
      </c>
      <c r="D35" s="39">
        <v>9431684</v>
      </c>
      <c r="E35" s="39">
        <v>10979374</v>
      </c>
      <c r="F35" s="40">
        <v>16.41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73493-E57F-4357-909E-F3858292469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139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220</v>
      </c>
      <c r="D8" s="36">
        <v>0</v>
      </c>
      <c r="E8" s="36">
        <v>220</v>
      </c>
      <c r="F8" s="43"/>
      <c r="G8" s="10"/>
      <c r="H8" s="10"/>
      <c r="I8" s="10"/>
    </row>
    <row r="9" spans="1:12" x14ac:dyDescent="0.25">
      <c r="A9" s="32" t="s">
        <v>96</v>
      </c>
      <c r="B9" s="33">
        <v>1290</v>
      </c>
      <c r="C9" s="33">
        <v>1181</v>
      </c>
      <c r="D9" s="33">
        <v>2296</v>
      </c>
      <c r="E9" s="33">
        <v>2284</v>
      </c>
      <c r="F9" s="34">
        <v>-0.52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9705</v>
      </c>
      <c r="C11" s="33">
        <v>10526</v>
      </c>
      <c r="D11" s="33">
        <v>19079</v>
      </c>
      <c r="E11" s="33">
        <v>20062</v>
      </c>
      <c r="F11" s="34">
        <v>5.15</v>
      </c>
      <c r="G11" s="10"/>
      <c r="H11" s="10"/>
      <c r="I11" s="10"/>
    </row>
    <row r="12" spans="1:12" x14ac:dyDescent="0.25">
      <c r="A12" s="35" t="s">
        <v>99</v>
      </c>
      <c r="B12" s="36">
        <v>1602</v>
      </c>
      <c r="C12" s="36">
        <v>1833</v>
      </c>
      <c r="D12" s="36">
        <v>3278</v>
      </c>
      <c r="E12" s="36">
        <v>3692</v>
      </c>
      <c r="F12" s="37">
        <v>12.63</v>
      </c>
      <c r="G12" s="10"/>
      <c r="H12" s="10"/>
      <c r="I12" s="10"/>
    </row>
    <row r="13" spans="1:12" x14ac:dyDescent="0.25">
      <c r="A13" s="32" t="s">
        <v>100</v>
      </c>
      <c r="B13" s="33">
        <v>2109</v>
      </c>
      <c r="C13" s="33">
        <v>25124</v>
      </c>
      <c r="D13" s="33">
        <v>3844</v>
      </c>
      <c r="E13" s="33">
        <v>45849</v>
      </c>
      <c r="F13" s="34">
        <v>1092.74</v>
      </c>
      <c r="G13" s="10"/>
      <c r="H13" s="10"/>
      <c r="I13" s="10"/>
    </row>
    <row r="14" spans="1:12" x14ac:dyDescent="0.25">
      <c r="A14" s="35" t="s">
        <v>101</v>
      </c>
      <c r="B14" s="36">
        <v>15725</v>
      </c>
      <c r="C14" s="36">
        <v>19092</v>
      </c>
      <c r="D14" s="36">
        <v>30272</v>
      </c>
      <c r="E14" s="36">
        <v>36209</v>
      </c>
      <c r="F14" s="37">
        <v>19.61</v>
      </c>
      <c r="G14" s="10"/>
      <c r="H14" s="10"/>
      <c r="I14" s="10"/>
    </row>
    <row r="15" spans="1:12" x14ac:dyDescent="0.25">
      <c r="A15" s="32" t="s">
        <v>102</v>
      </c>
      <c r="B15" s="33">
        <v>2250</v>
      </c>
      <c r="C15" s="33">
        <v>2526</v>
      </c>
      <c r="D15" s="33">
        <v>3249</v>
      </c>
      <c r="E15" s="33">
        <v>4566</v>
      </c>
      <c r="F15" s="34">
        <v>40.54</v>
      </c>
      <c r="G15" s="10"/>
      <c r="H15" s="10"/>
      <c r="I15" s="10"/>
    </row>
    <row r="16" spans="1:12" x14ac:dyDescent="0.25">
      <c r="A16" s="35" t="s">
        <v>103</v>
      </c>
      <c r="B16" s="36">
        <v>58</v>
      </c>
      <c r="C16" s="36">
        <v>0</v>
      </c>
      <c r="D16" s="36">
        <v>115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104</v>
      </c>
      <c r="B17" s="33">
        <v>4</v>
      </c>
      <c r="C17" s="33">
        <v>10</v>
      </c>
      <c r="D17" s="33">
        <v>4</v>
      </c>
      <c r="E17" s="33">
        <v>11</v>
      </c>
      <c r="F17" s="34">
        <v>175</v>
      </c>
      <c r="G17" s="10"/>
      <c r="H17" s="10"/>
      <c r="I17" s="10"/>
    </row>
    <row r="18" spans="1:9" x14ac:dyDescent="0.25">
      <c r="A18" s="35" t="s">
        <v>105</v>
      </c>
      <c r="B18" s="36">
        <v>1181</v>
      </c>
      <c r="C18" s="36">
        <v>1010</v>
      </c>
      <c r="D18" s="36">
        <v>2231</v>
      </c>
      <c r="E18" s="36">
        <v>1977</v>
      </c>
      <c r="F18" s="37">
        <v>-11.39</v>
      </c>
      <c r="G18" s="10"/>
      <c r="H18" s="10"/>
      <c r="I18" s="10"/>
    </row>
    <row r="19" spans="1:9" x14ac:dyDescent="0.25">
      <c r="A19" s="32" t="s">
        <v>106</v>
      </c>
      <c r="B19" s="33">
        <v>19</v>
      </c>
      <c r="C19" s="33">
        <v>0</v>
      </c>
      <c r="D19" s="33">
        <v>42</v>
      </c>
      <c r="E19" s="33">
        <v>3</v>
      </c>
      <c r="F19" s="34">
        <v>-92.86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1633</v>
      </c>
      <c r="C21" s="33">
        <v>2265</v>
      </c>
      <c r="D21" s="33">
        <v>3530</v>
      </c>
      <c r="E21" s="33">
        <v>4215</v>
      </c>
      <c r="F21" s="34">
        <v>19.41</v>
      </c>
      <c r="G21" s="10"/>
      <c r="H21" s="10"/>
      <c r="I21" s="10"/>
    </row>
    <row r="22" spans="1:9" x14ac:dyDescent="0.25">
      <c r="A22" s="35" t="s">
        <v>109</v>
      </c>
      <c r="B22" s="36">
        <v>9971</v>
      </c>
      <c r="C22" s="36">
        <v>13437</v>
      </c>
      <c r="D22" s="36">
        <v>20553</v>
      </c>
      <c r="E22" s="36">
        <v>26602</v>
      </c>
      <c r="F22" s="37">
        <v>29.43</v>
      </c>
      <c r="G22" s="10"/>
      <c r="H22" s="10"/>
      <c r="I22" s="10"/>
    </row>
    <row r="23" spans="1:9" x14ac:dyDescent="0.25">
      <c r="A23" s="32" t="s">
        <v>110</v>
      </c>
      <c r="B23" s="33">
        <v>1599</v>
      </c>
      <c r="C23" s="33">
        <v>1476</v>
      </c>
      <c r="D23" s="33">
        <v>3200</v>
      </c>
      <c r="E23" s="33">
        <v>3072</v>
      </c>
      <c r="F23" s="34">
        <v>-4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1658</v>
      </c>
      <c r="C25" s="33">
        <v>1651</v>
      </c>
      <c r="D25" s="33">
        <v>3197</v>
      </c>
      <c r="E25" s="33">
        <v>3362</v>
      </c>
      <c r="F25" s="34">
        <v>5.16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177</v>
      </c>
      <c r="D26" s="36">
        <v>0</v>
      </c>
      <c r="E26" s="36">
        <v>350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113</v>
      </c>
      <c r="C27" s="33">
        <v>333</v>
      </c>
      <c r="D27" s="33">
        <v>304</v>
      </c>
      <c r="E27" s="33">
        <v>604</v>
      </c>
      <c r="F27" s="34">
        <v>98.68</v>
      </c>
      <c r="G27" s="10"/>
      <c r="H27" s="10"/>
      <c r="I27" s="10"/>
    </row>
    <row r="28" spans="1:9" x14ac:dyDescent="0.25">
      <c r="A28" s="35" t="s">
        <v>115</v>
      </c>
      <c r="B28" s="36">
        <v>8993</v>
      </c>
      <c r="C28" s="36">
        <v>9504</v>
      </c>
      <c r="D28" s="36">
        <v>17293</v>
      </c>
      <c r="E28" s="36">
        <v>18861</v>
      </c>
      <c r="F28" s="37">
        <v>9.07</v>
      </c>
      <c r="G28" s="10"/>
      <c r="H28" s="10"/>
      <c r="I28" s="10"/>
    </row>
    <row r="29" spans="1:9" x14ac:dyDescent="0.25">
      <c r="A29" s="32" t="s">
        <v>116</v>
      </c>
      <c r="B29" s="33">
        <v>4977</v>
      </c>
      <c r="C29" s="33">
        <v>4741</v>
      </c>
      <c r="D29" s="33">
        <v>8325</v>
      </c>
      <c r="E29" s="33">
        <v>9783</v>
      </c>
      <c r="F29" s="34">
        <v>17.510000000000002</v>
      </c>
      <c r="G29" s="10"/>
      <c r="H29" s="10"/>
      <c r="I29" s="10"/>
    </row>
    <row r="30" spans="1:9" x14ac:dyDescent="0.25">
      <c r="A30" s="35" t="s">
        <v>117</v>
      </c>
      <c r="B30" s="36">
        <v>389</v>
      </c>
      <c r="C30" s="36">
        <v>237</v>
      </c>
      <c r="D30" s="36">
        <v>755</v>
      </c>
      <c r="E30" s="36">
        <v>651</v>
      </c>
      <c r="F30" s="37">
        <v>-13.77</v>
      </c>
      <c r="G30" s="10"/>
      <c r="H30" s="10"/>
      <c r="I30" s="10"/>
    </row>
    <row r="31" spans="1:9" x14ac:dyDescent="0.25">
      <c r="A31" s="32" t="s">
        <v>118</v>
      </c>
      <c r="B31" s="33">
        <v>645</v>
      </c>
      <c r="C31" s="33">
        <v>1049</v>
      </c>
      <c r="D31" s="33">
        <v>645</v>
      </c>
      <c r="E31" s="33">
        <v>2145</v>
      </c>
      <c r="F31" s="34">
        <v>232.56</v>
      </c>
      <c r="G31" s="10"/>
      <c r="H31" s="10"/>
      <c r="I31" s="10"/>
    </row>
    <row r="32" spans="1:9" x14ac:dyDescent="0.25">
      <c r="A32" s="35" t="s">
        <v>119</v>
      </c>
      <c r="B32" s="36">
        <v>31861</v>
      </c>
      <c r="C32" s="36">
        <v>27794</v>
      </c>
      <c r="D32" s="36">
        <v>65146</v>
      </c>
      <c r="E32" s="36">
        <v>54192</v>
      </c>
      <c r="F32" s="37">
        <v>-16.809999999999999</v>
      </c>
      <c r="G32" s="10"/>
      <c r="H32" s="10"/>
      <c r="I32" s="10"/>
    </row>
    <row r="33" spans="1:9" x14ac:dyDescent="0.25">
      <c r="A33" s="32" t="s">
        <v>120</v>
      </c>
      <c r="B33" s="33">
        <v>1346</v>
      </c>
      <c r="C33" s="33">
        <v>886</v>
      </c>
      <c r="D33" s="33">
        <v>2593</v>
      </c>
      <c r="E33" s="33">
        <v>2006</v>
      </c>
      <c r="F33" s="34">
        <v>-22.64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97128</v>
      </c>
      <c r="C35" s="39">
        <v>125072</v>
      </c>
      <c r="D35" s="39">
        <v>189951</v>
      </c>
      <c r="E35" s="39">
        <v>240716</v>
      </c>
      <c r="F35" s="40">
        <v>26.73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E1071-2020-40F9-A377-6067787A2582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140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3</v>
      </c>
      <c r="D7" s="33">
        <v>0</v>
      </c>
      <c r="E7" s="33">
        <v>3</v>
      </c>
      <c r="F7" s="44"/>
      <c r="G7" s="10"/>
      <c r="H7" s="10"/>
      <c r="I7" s="10"/>
    </row>
    <row r="8" spans="1:12" x14ac:dyDescent="0.25">
      <c r="A8" s="35" t="s">
        <v>95</v>
      </c>
      <c r="B8" s="36">
        <v>13114</v>
      </c>
      <c r="C8" s="36">
        <v>17968</v>
      </c>
      <c r="D8" s="36">
        <v>23943</v>
      </c>
      <c r="E8" s="36">
        <v>32902</v>
      </c>
      <c r="F8" s="37">
        <v>37.42</v>
      </c>
      <c r="G8" s="10"/>
      <c r="H8" s="10"/>
      <c r="I8" s="10"/>
    </row>
    <row r="9" spans="1:12" x14ac:dyDescent="0.25">
      <c r="A9" s="32" t="s">
        <v>96</v>
      </c>
      <c r="B9" s="33">
        <v>2003</v>
      </c>
      <c r="C9" s="33">
        <v>3113</v>
      </c>
      <c r="D9" s="33">
        <v>4224</v>
      </c>
      <c r="E9" s="33">
        <v>5243</v>
      </c>
      <c r="F9" s="34">
        <v>24.11</v>
      </c>
      <c r="G9" s="10"/>
      <c r="H9" s="10"/>
      <c r="I9" s="10"/>
    </row>
    <row r="10" spans="1:12" x14ac:dyDescent="0.25">
      <c r="A10" s="35" t="s">
        <v>97</v>
      </c>
      <c r="B10" s="36">
        <v>8</v>
      </c>
      <c r="C10" s="36">
        <v>0</v>
      </c>
      <c r="D10" s="36">
        <v>8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354224</v>
      </c>
      <c r="C11" s="33">
        <v>362336</v>
      </c>
      <c r="D11" s="33">
        <v>758450</v>
      </c>
      <c r="E11" s="33">
        <v>758303</v>
      </c>
      <c r="F11" s="34">
        <v>-0.02</v>
      </c>
      <c r="G11" s="10"/>
      <c r="H11" s="10"/>
      <c r="I11" s="10"/>
    </row>
    <row r="12" spans="1:12" x14ac:dyDescent="0.25">
      <c r="A12" s="35" t="s">
        <v>99</v>
      </c>
      <c r="B12" s="36">
        <v>19899</v>
      </c>
      <c r="C12" s="36">
        <v>18613</v>
      </c>
      <c r="D12" s="36">
        <v>43010</v>
      </c>
      <c r="E12" s="36">
        <v>38256</v>
      </c>
      <c r="F12" s="37">
        <v>-11.05</v>
      </c>
      <c r="G12" s="10"/>
      <c r="H12" s="10"/>
      <c r="I12" s="10"/>
    </row>
    <row r="13" spans="1:12" x14ac:dyDescent="0.25">
      <c r="A13" s="32" t="s">
        <v>100</v>
      </c>
      <c r="B13" s="33">
        <v>6849</v>
      </c>
      <c r="C13" s="33">
        <v>7628</v>
      </c>
      <c r="D13" s="33">
        <v>13387</v>
      </c>
      <c r="E13" s="33">
        <v>14460</v>
      </c>
      <c r="F13" s="34">
        <v>8.02</v>
      </c>
      <c r="G13" s="10"/>
      <c r="H13" s="10"/>
      <c r="I13" s="10"/>
    </row>
    <row r="14" spans="1:12" x14ac:dyDescent="0.25">
      <c r="A14" s="35" t="s">
        <v>101</v>
      </c>
      <c r="B14" s="36">
        <v>289951</v>
      </c>
      <c r="C14" s="36">
        <v>264160</v>
      </c>
      <c r="D14" s="36">
        <v>594888</v>
      </c>
      <c r="E14" s="36">
        <v>558074</v>
      </c>
      <c r="F14" s="37">
        <v>-6.19</v>
      </c>
      <c r="G14" s="10"/>
      <c r="H14" s="10"/>
      <c r="I14" s="10"/>
    </row>
    <row r="15" spans="1:12" x14ac:dyDescent="0.25">
      <c r="A15" s="32" t="s">
        <v>102</v>
      </c>
      <c r="B15" s="33">
        <v>40693</v>
      </c>
      <c r="C15" s="33">
        <v>42859</v>
      </c>
      <c r="D15" s="33">
        <v>80884</v>
      </c>
      <c r="E15" s="33">
        <v>82920</v>
      </c>
      <c r="F15" s="34">
        <v>2.52</v>
      </c>
      <c r="G15" s="10"/>
      <c r="H15" s="10"/>
      <c r="I15" s="10"/>
    </row>
    <row r="16" spans="1:12" x14ac:dyDescent="0.25">
      <c r="A16" s="35" t="s">
        <v>103</v>
      </c>
      <c r="B16" s="36">
        <v>3228</v>
      </c>
      <c r="C16" s="36">
        <v>4385</v>
      </c>
      <c r="D16" s="36">
        <v>6527</v>
      </c>
      <c r="E16" s="36">
        <v>9023</v>
      </c>
      <c r="F16" s="37">
        <v>38.24</v>
      </c>
      <c r="G16" s="10"/>
      <c r="H16" s="10"/>
      <c r="I16" s="10"/>
    </row>
    <row r="17" spans="1:9" x14ac:dyDescent="0.25">
      <c r="A17" s="32" t="s">
        <v>104</v>
      </c>
      <c r="B17" s="33">
        <v>10580</v>
      </c>
      <c r="C17" s="33">
        <v>6370</v>
      </c>
      <c r="D17" s="33">
        <v>18933</v>
      </c>
      <c r="E17" s="33">
        <v>15801</v>
      </c>
      <c r="F17" s="34">
        <v>-16.54</v>
      </c>
      <c r="G17" s="10"/>
      <c r="H17" s="10"/>
      <c r="I17" s="10"/>
    </row>
    <row r="18" spans="1:9" x14ac:dyDescent="0.25">
      <c r="A18" s="35" t="s">
        <v>105</v>
      </c>
      <c r="B18" s="36">
        <v>471</v>
      </c>
      <c r="C18" s="36">
        <v>394</v>
      </c>
      <c r="D18" s="36">
        <v>974</v>
      </c>
      <c r="E18" s="36">
        <v>821</v>
      </c>
      <c r="F18" s="37">
        <v>-15.71</v>
      </c>
      <c r="G18" s="10"/>
      <c r="H18" s="10"/>
      <c r="I18" s="10"/>
    </row>
    <row r="19" spans="1:9" x14ac:dyDescent="0.25">
      <c r="A19" s="32" t="s">
        <v>106</v>
      </c>
      <c r="B19" s="33">
        <v>1414</v>
      </c>
      <c r="C19" s="33">
        <v>1050</v>
      </c>
      <c r="D19" s="33">
        <v>2311</v>
      </c>
      <c r="E19" s="33">
        <v>2123</v>
      </c>
      <c r="F19" s="34">
        <v>-8.1199999999999992</v>
      </c>
      <c r="G19" s="10"/>
      <c r="H19" s="10"/>
      <c r="I19" s="10"/>
    </row>
    <row r="20" spans="1:9" x14ac:dyDescent="0.25">
      <c r="A20" s="35" t="s">
        <v>107</v>
      </c>
      <c r="B20" s="36">
        <v>4974</v>
      </c>
      <c r="C20" s="36">
        <v>3912</v>
      </c>
      <c r="D20" s="36">
        <v>10834</v>
      </c>
      <c r="E20" s="36">
        <v>7727</v>
      </c>
      <c r="F20" s="37">
        <v>-28.68</v>
      </c>
      <c r="G20" s="10"/>
      <c r="H20" s="10"/>
      <c r="I20" s="10"/>
    </row>
    <row r="21" spans="1:9" x14ac:dyDescent="0.25">
      <c r="A21" s="32" t="s">
        <v>108</v>
      </c>
      <c r="B21" s="33">
        <v>5681</v>
      </c>
      <c r="C21" s="33">
        <v>6899</v>
      </c>
      <c r="D21" s="33">
        <v>12571</v>
      </c>
      <c r="E21" s="33">
        <v>12486</v>
      </c>
      <c r="F21" s="34">
        <v>-0.68</v>
      </c>
      <c r="G21" s="10"/>
      <c r="H21" s="10"/>
      <c r="I21" s="10"/>
    </row>
    <row r="22" spans="1:9" x14ac:dyDescent="0.25">
      <c r="A22" s="35" t="s">
        <v>109</v>
      </c>
      <c r="B22" s="36">
        <v>94386</v>
      </c>
      <c r="C22" s="36">
        <v>84841</v>
      </c>
      <c r="D22" s="36">
        <v>192353</v>
      </c>
      <c r="E22" s="36">
        <v>180432</v>
      </c>
      <c r="F22" s="37">
        <v>-6.2</v>
      </c>
      <c r="G22" s="10"/>
      <c r="H22" s="10"/>
      <c r="I22" s="10"/>
    </row>
    <row r="23" spans="1:9" x14ac:dyDescent="0.25">
      <c r="A23" s="32" t="s">
        <v>110</v>
      </c>
      <c r="B23" s="33">
        <v>4780</v>
      </c>
      <c r="C23" s="33">
        <v>20194</v>
      </c>
      <c r="D23" s="33">
        <v>40781</v>
      </c>
      <c r="E23" s="33">
        <v>41836</v>
      </c>
      <c r="F23" s="34">
        <v>2.59</v>
      </c>
      <c r="G23" s="10"/>
      <c r="H23" s="10"/>
      <c r="I23" s="10"/>
    </row>
    <row r="24" spans="1:9" x14ac:dyDescent="0.25">
      <c r="A24" s="35" t="s">
        <v>111</v>
      </c>
      <c r="B24" s="36">
        <v>2895</v>
      </c>
      <c r="C24" s="36">
        <v>3588</v>
      </c>
      <c r="D24" s="36">
        <v>5924</v>
      </c>
      <c r="E24" s="36">
        <v>6819</v>
      </c>
      <c r="F24" s="37">
        <v>15.12</v>
      </c>
      <c r="G24" s="10"/>
      <c r="H24" s="10"/>
      <c r="I24" s="10"/>
    </row>
    <row r="25" spans="1:9" x14ac:dyDescent="0.25">
      <c r="A25" s="32" t="s">
        <v>112</v>
      </c>
      <c r="B25" s="33">
        <v>618</v>
      </c>
      <c r="C25" s="33">
        <v>463</v>
      </c>
      <c r="D25" s="33">
        <v>1295</v>
      </c>
      <c r="E25" s="33">
        <v>1038</v>
      </c>
      <c r="F25" s="34">
        <v>-19.850000000000001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32206</v>
      </c>
      <c r="C28" s="36">
        <v>34841</v>
      </c>
      <c r="D28" s="36">
        <v>66340</v>
      </c>
      <c r="E28" s="36">
        <v>70573</v>
      </c>
      <c r="F28" s="37">
        <v>6.38</v>
      </c>
      <c r="G28" s="10"/>
      <c r="H28" s="10"/>
      <c r="I28" s="10"/>
    </row>
    <row r="29" spans="1:9" x14ac:dyDescent="0.25">
      <c r="A29" s="32" t="s">
        <v>116</v>
      </c>
      <c r="B29" s="33">
        <v>2788</v>
      </c>
      <c r="C29" s="33">
        <v>2719</v>
      </c>
      <c r="D29" s="33">
        <v>4761</v>
      </c>
      <c r="E29" s="33">
        <v>5770</v>
      </c>
      <c r="F29" s="34">
        <v>21.19</v>
      </c>
      <c r="G29" s="10"/>
      <c r="H29" s="10"/>
      <c r="I29" s="10"/>
    </row>
    <row r="30" spans="1:9" x14ac:dyDescent="0.25">
      <c r="A30" s="35" t="s">
        <v>117</v>
      </c>
      <c r="B30" s="36">
        <v>9446</v>
      </c>
      <c r="C30" s="36">
        <v>8523</v>
      </c>
      <c r="D30" s="36">
        <v>19022</v>
      </c>
      <c r="E30" s="36">
        <v>19417</v>
      </c>
      <c r="F30" s="37">
        <v>2.08</v>
      </c>
      <c r="G30" s="10"/>
      <c r="H30" s="10"/>
      <c r="I30" s="10"/>
    </row>
    <row r="31" spans="1:9" x14ac:dyDescent="0.25">
      <c r="A31" s="32" t="s">
        <v>118</v>
      </c>
      <c r="B31" s="33">
        <v>4003</v>
      </c>
      <c r="C31" s="33">
        <v>5466</v>
      </c>
      <c r="D31" s="33">
        <v>6724</v>
      </c>
      <c r="E31" s="33">
        <v>10759</v>
      </c>
      <c r="F31" s="34">
        <v>60.01</v>
      </c>
      <c r="G31" s="10"/>
      <c r="H31" s="10"/>
      <c r="I31" s="10"/>
    </row>
    <row r="32" spans="1:9" x14ac:dyDescent="0.25">
      <c r="A32" s="35" t="s">
        <v>119</v>
      </c>
      <c r="B32" s="36">
        <v>444480</v>
      </c>
      <c r="C32" s="36">
        <v>429031</v>
      </c>
      <c r="D32" s="36">
        <v>909388</v>
      </c>
      <c r="E32" s="36">
        <v>894288</v>
      </c>
      <c r="F32" s="37">
        <v>-1.66</v>
      </c>
      <c r="G32" s="10"/>
      <c r="H32" s="10"/>
      <c r="I32" s="10"/>
    </row>
    <row r="33" spans="1:9" x14ac:dyDescent="0.25">
      <c r="A33" s="32" t="s">
        <v>120</v>
      </c>
      <c r="B33" s="33">
        <v>15194</v>
      </c>
      <c r="C33" s="33">
        <v>17615</v>
      </c>
      <c r="D33" s="33">
        <v>31203</v>
      </c>
      <c r="E33" s="33">
        <v>35868</v>
      </c>
      <c r="F33" s="34">
        <v>14.95</v>
      </c>
      <c r="G33" s="10"/>
      <c r="H33" s="10"/>
      <c r="I33" s="10"/>
    </row>
    <row r="34" spans="1:9" x14ac:dyDescent="0.25">
      <c r="A34" s="35" t="s">
        <v>121</v>
      </c>
      <c r="B34" s="36">
        <v>2962</v>
      </c>
      <c r="C34" s="36">
        <v>2662</v>
      </c>
      <c r="D34" s="36">
        <v>5266</v>
      </c>
      <c r="E34" s="36">
        <v>5675</v>
      </c>
      <c r="F34" s="37">
        <v>7.76</v>
      </c>
      <c r="G34" s="10"/>
      <c r="H34" s="10"/>
      <c r="I34" s="10"/>
    </row>
    <row r="35" spans="1:9" x14ac:dyDescent="0.25">
      <c r="A35" s="38" t="s">
        <v>122</v>
      </c>
      <c r="B35" s="39">
        <v>1366845</v>
      </c>
      <c r="C35" s="39">
        <v>1349632</v>
      </c>
      <c r="D35" s="39">
        <v>2853998</v>
      </c>
      <c r="E35" s="39">
        <v>2810615</v>
      </c>
      <c r="F35" s="40">
        <v>-1.52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AF9F0-AE1F-4AC4-A19B-824E885BF273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.85546875" bestFit="1" customWidth="1"/>
  </cols>
  <sheetData>
    <row r="1" spans="1:12" s="16" customFormat="1" ht="22.5" customHeight="1" x14ac:dyDescent="0.35">
      <c r="F1" s="25" t="s">
        <v>141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145</v>
      </c>
      <c r="C8" s="36">
        <v>46</v>
      </c>
      <c r="D8" s="36">
        <v>190</v>
      </c>
      <c r="E8" s="36">
        <v>447</v>
      </c>
      <c r="F8" s="37">
        <v>135.62</v>
      </c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0</v>
      </c>
      <c r="E9" s="33">
        <v>8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306901</v>
      </c>
      <c r="C11" s="33">
        <v>296027</v>
      </c>
      <c r="D11" s="33">
        <v>659903</v>
      </c>
      <c r="E11" s="33">
        <v>637212</v>
      </c>
      <c r="F11" s="34">
        <v>-3.44</v>
      </c>
      <c r="G11" s="10"/>
      <c r="H11" s="10"/>
      <c r="I11" s="10"/>
    </row>
    <row r="12" spans="1:12" x14ac:dyDescent="0.25">
      <c r="A12" s="35" t="s">
        <v>99</v>
      </c>
      <c r="B12" s="36">
        <v>8568</v>
      </c>
      <c r="C12" s="36">
        <v>3385</v>
      </c>
      <c r="D12" s="36">
        <v>20085</v>
      </c>
      <c r="E12" s="36">
        <v>7342</v>
      </c>
      <c r="F12" s="37">
        <v>-63.44</v>
      </c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0</v>
      </c>
      <c r="D13" s="33">
        <v>0</v>
      </c>
      <c r="E13" s="33">
        <v>0</v>
      </c>
      <c r="F13" s="44"/>
      <c r="G13" s="10"/>
      <c r="H13" s="10"/>
      <c r="I13" s="10"/>
    </row>
    <row r="14" spans="1:12" x14ac:dyDescent="0.25">
      <c r="A14" s="35" t="s">
        <v>101</v>
      </c>
      <c r="B14" s="36">
        <v>123813</v>
      </c>
      <c r="C14" s="36">
        <v>99423</v>
      </c>
      <c r="D14" s="36">
        <v>261163</v>
      </c>
      <c r="E14" s="36">
        <v>229186</v>
      </c>
      <c r="F14" s="37">
        <v>-12.24</v>
      </c>
      <c r="G14" s="10"/>
      <c r="H14" s="10"/>
      <c r="I14" s="10"/>
    </row>
    <row r="15" spans="1:12" x14ac:dyDescent="0.25">
      <c r="A15" s="32" t="s">
        <v>102</v>
      </c>
      <c r="B15" s="33">
        <v>549</v>
      </c>
      <c r="C15" s="33">
        <v>73</v>
      </c>
      <c r="D15" s="33">
        <v>565</v>
      </c>
      <c r="E15" s="33">
        <v>187</v>
      </c>
      <c r="F15" s="34">
        <v>-66.98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280</v>
      </c>
      <c r="D16" s="36">
        <v>0</v>
      </c>
      <c r="E16" s="36">
        <v>280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211</v>
      </c>
      <c r="C17" s="33">
        <v>161</v>
      </c>
      <c r="D17" s="33">
        <v>361</v>
      </c>
      <c r="E17" s="33">
        <v>560</v>
      </c>
      <c r="F17" s="34">
        <v>55.12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2</v>
      </c>
      <c r="C20" s="36">
        <v>40</v>
      </c>
      <c r="D20" s="36">
        <v>2</v>
      </c>
      <c r="E20" s="36">
        <v>44</v>
      </c>
      <c r="F20" s="37">
        <v>2100</v>
      </c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0</v>
      </c>
      <c r="D21" s="33">
        <v>112</v>
      </c>
      <c r="E21" s="33">
        <v>2</v>
      </c>
      <c r="F21" s="34">
        <v>-98.21</v>
      </c>
      <c r="G21" s="10"/>
      <c r="H21" s="10"/>
      <c r="I21" s="10"/>
    </row>
    <row r="22" spans="1:9" x14ac:dyDescent="0.25">
      <c r="A22" s="35" t="s">
        <v>109</v>
      </c>
      <c r="B22" s="36">
        <v>56186</v>
      </c>
      <c r="C22" s="36">
        <v>41463</v>
      </c>
      <c r="D22" s="36">
        <v>116173</v>
      </c>
      <c r="E22" s="36">
        <v>90462</v>
      </c>
      <c r="F22" s="37">
        <v>-22.13</v>
      </c>
      <c r="G22" s="10"/>
      <c r="H22" s="10"/>
      <c r="I22" s="10"/>
    </row>
    <row r="23" spans="1:9" x14ac:dyDescent="0.25">
      <c r="A23" s="32" t="s">
        <v>110</v>
      </c>
      <c r="B23" s="33">
        <v>3118</v>
      </c>
      <c r="C23" s="33">
        <v>18451</v>
      </c>
      <c r="D23" s="33">
        <v>37034</v>
      </c>
      <c r="E23" s="33">
        <v>38256</v>
      </c>
      <c r="F23" s="34">
        <v>3.3</v>
      </c>
      <c r="G23" s="10"/>
      <c r="H23" s="10"/>
      <c r="I23" s="10"/>
    </row>
    <row r="24" spans="1:9" x14ac:dyDescent="0.25">
      <c r="A24" s="35" t="s">
        <v>111</v>
      </c>
      <c r="B24" s="36">
        <v>141</v>
      </c>
      <c r="C24" s="36">
        <v>87</v>
      </c>
      <c r="D24" s="36">
        <v>491</v>
      </c>
      <c r="E24" s="36">
        <v>174</v>
      </c>
      <c r="F24" s="37">
        <v>-64.56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3276</v>
      </c>
      <c r="C28" s="36">
        <v>5158</v>
      </c>
      <c r="D28" s="36">
        <v>10463</v>
      </c>
      <c r="E28" s="36">
        <v>8832</v>
      </c>
      <c r="F28" s="37">
        <v>-15.59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8</v>
      </c>
      <c r="C31" s="33">
        <v>862</v>
      </c>
      <c r="D31" s="33">
        <v>14</v>
      </c>
      <c r="E31" s="33">
        <v>1620</v>
      </c>
      <c r="F31" s="34">
        <v>11471.43</v>
      </c>
      <c r="G31" s="10"/>
      <c r="H31" s="10"/>
      <c r="I31" s="10"/>
    </row>
    <row r="32" spans="1:9" x14ac:dyDescent="0.25">
      <c r="A32" s="35" t="s">
        <v>119</v>
      </c>
      <c r="B32" s="36">
        <v>234768</v>
      </c>
      <c r="C32" s="36">
        <v>220709</v>
      </c>
      <c r="D32" s="36">
        <v>488530</v>
      </c>
      <c r="E32" s="36">
        <v>460375</v>
      </c>
      <c r="F32" s="37">
        <v>-5.76</v>
      </c>
      <c r="G32" s="10"/>
      <c r="H32" s="10"/>
      <c r="I32" s="10"/>
    </row>
    <row r="33" spans="1:9" x14ac:dyDescent="0.25">
      <c r="A33" s="32" t="s">
        <v>120</v>
      </c>
      <c r="B33" s="33">
        <v>451</v>
      </c>
      <c r="C33" s="33">
        <v>1072</v>
      </c>
      <c r="D33" s="33">
        <v>1166</v>
      </c>
      <c r="E33" s="33">
        <v>2189</v>
      </c>
      <c r="F33" s="34">
        <v>87.74</v>
      </c>
      <c r="G33" s="10"/>
      <c r="H33" s="10"/>
      <c r="I33" s="10"/>
    </row>
    <row r="34" spans="1:9" x14ac:dyDescent="0.25">
      <c r="A34" s="35" t="s">
        <v>121</v>
      </c>
      <c r="B34" s="36">
        <v>9</v>
      </c>
      <c r="C34" s="36">
        <v>1</v>
      </c>
      <c r="D34" s="36">
        <v>9</v>
      </c>
      <c r="E34" s="36">
        <v>8</v>
      </c>
      <c r="F34" s="37">
        <v>-8.82</v>
      </c>
      <c r="G34" s="10"/>
      <c r="H34" s="10"/>
      <c r="I34" s="10"/>
    </row>
    <row r="35" spans="1:9" x14ac:dyDescent="0.25">
      <c r="A35" s="38" t="s">
        <v>122</v>
      </c>
      <c r="B35" s="39">
        <v>738145</v>
      </c>
      <c r="C35" s="39">
        <v>687237</v>
      </c>
      <c r="D35" s="39">
        <v>1596259</v>
      </c>
      <c r="E35" s="39">
        <v>1477182</v>
      </c>
      <c r="F35" s="40">
        <v>-7.46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FED35-3043-4A8A-A959-2166F6BAFCAA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142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10972</v>
      </c>
      <c r="C8" s="36">
        <v>14862</v>
      </c>
      <c r="D8" s="36">
        <v>19483</v>
      </c>
      <c r="E8" s="36">
        <v>26410</v>
      </c>
      <c r="F8" s="37">
        <v>35.56</v>
      </c>
      <c r="G8" s="10"/>
      <c r="H8" s="10"/>
      <c r="I8" s="10"/>
    </row>
    <row r="9" spans="1:12" x14ac:dyDescent="0.25">
      <c r="A9" s="32" t="s">
        <v>96</v>
      </c>
      <c r="B9" s="33">
        <v>157</v>
      </c>
      <c r="C9" s="33">
        <v>598</v>
      </c>
      <c r="D9" s="33">
        <v>337</v>
      </c>
      <c r="E9" s="33">
        <v>914</v>
      </c>
      <c r="F9" s="34">
        <v>171.29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52</v>
      </c>
      <c r="C11" s="33">
        <v>2</v>
      </c>
      <c r="D11" s="33">
        <v>64</v>
      </c>
      <c r="E11" s="33">
        <v>74</v>
      </c>
      <c r="F11" s="34">
        <v>15.63</v>
      </c>
      <c r="G11" s="10"/>
      <c r="H11" s="10"/>
      <c r="I11" s="10"/>
    </row>
    <row r="12" spans="1:12" x14ac:dyDescent="0.25">
      <c r="A12" s="35" t="s">
        <v>99</v>
      </c>
      <c r="B12" s="36">
        <v>8417</v>
      </c>
      <c r="C12" s="36">
        <v>13068</v>
      </c>
      <c r="D12" s="36">
        <v>17253</v>
      </c>
      <c r="E12" s="36">
        <v>25621</v>
      </c>
      <c r="F12" s="37">
        <v>48.5</v>
      </c>
      <c r="G12" s="10"/>
      <c r="H12" s="10"/>
      <c r="I12" s="10"/>
    </row>
    <row r="13" spans="1:12" x14ac:dyDescent="0.25">
      <c r="A13" s="32" t="s">
        <v>100</v>
      </c>
      <c r="B13" s="33">
        <v>6849</v>
      </c>
      <c r="C13" s="33">
        <v>7628</v>
      </c>
      <c r="D13" s="33">
        <v>13387</v>
      </c>
      <c r="E13" s="33">
        <v>14460</v>
      </c>
      <c r="F13" s="34">
        <v>8.02</v>
      </c>
      <c r="G13" s="10"/>
      <c r="H13" s="10"/>
      <c r="I13" s="10"/>
    </row>
    <row r="14" spans="1:12" x14ac:dyDescent="0.25">
      <c r="A14" s="35" t="s">
        <v>101</v>
      </c>
      <c r="B14" s="36">
        <v>17213</v>
      </c>
      <c r="C14" s="36">
        <v>16722</v>
      </c>
      <c r="D14" s="36">
        <v>36933</v>
      </c>
      <c r="E14" s="36">
        <v>31795</v>
      </c>
      <c r="F14" s="37">
        <v>-13.91</v>
      </c>
      <c r="G14" s="10"/>
      <c r="H14" s="10"/>
      <c r="I14" s="10"/>
    </row>
    <row r="15" spans="1:12" x14ac:dyDescent="0.25">
      <c r="A15" s="32" t="s">
        <v>102</v>
      </c>
      <c r="B15" s="33">
        <v>3131</v>
      </c>
      <c r="C15" s="33">
        <v>3613</v>
      </c>
      <c r="D15" s="33">
        <v>7324</v>
      </c>
      <c r="E15" s="33">
        <v>7065</v>
      </c>
      <c r="F15" s="34">
        <v>-3.54</v>
      </c>
      <c r="G15" s="10"/>
      <c r="H15" s="10"/>
      <c r="I15" s="10"/>
    </row>
    <row r="16" spans="1:12" x14ac:dyDescent="0.25">
      <c r="A16" s="35" t="s">
        <v>103</v>
      </c>
      <c r="B16" s="36">
        <v>304</v>
      </c>
      <c r="C16" s="36">
        <v>1702</v>
      </c>
      <c r="D16" s="36">
        <v>612</v>
      </c>
      <c r="E16" s="36">
        <v>3140</v>
      </c>
      <c r="F16" s="37">
        <v>413.28</v>
      </c>
      <c r="G16" s="10"/>
      <c r="H16" s="10"/>
      <c r="I16" s="10"/>
    </row>
    <row r="17" spans="1:9" x14ac:dyDescent="0.25">
      <c r="A17" s="32" t="s">
        <v>104</v>
      </c>
      <c r="B17" s="33">
        <v>791</v>
      </c>
      <c r="C17" s="33">
        <v>30</v>
      </c>
      <c r="D17" s="33">
        <v>1131</v>
      </c>
      <c r="E17" s="33">
        <v>291</v>
      </c>
      <c r="F17" s="34">
        <v>-74.27</v>
      </c>
      <c r="G17" s="10"/>
      <c r="H17" s="10"/>
      <c r="I17" s="10"/>
    </row>
    <row r="18" spans="1:9" x14ac:dyDescent="0.25">
      <c r="A18" s="35" t="s">
        <v>105</v>
      </c>
      <c r="B18" s="36">
        <v>462</v>
      </c>
      <c r="C18" s="36">
        <v>391</v>
      </c>
      <c r="D18" s="36">
        <v>941</v>
      </c>
      <c r="E18" s="36">
        <v>814</v>
      </c>
      <c r="F18" s="37">
        <v>-13.5</v>
      </c>
      <c r="G18" s="10"/>
      <c r="H18" s="10"/>
      <c r="I18" s="10"/>
    </row>
    <row r="19" spans="1:9" x14ac:dyDescent="0.25">
      <c r="A19" s="32" t="s">
        <v>106</v>
      </c>
      <c r="B19" s="33">
        <v>38</v>
      </c>
      <c r="C19" s="33">
        <v>140</v>
      </c>
      <c r="D19" s="33">
        <v>154</v>
      </c>
      <c r="E19" s="33">
        <v>300</v>
      </c>
      <c r="F19" s="34">
        <v>94.8</v>
      </c>
      <c r="G19" s="10"/>
      <c r="H19" s="10"/>
      <c r="I19" s="10"/>
    </row>
    <row r="20" spans="1:9" x14ac:dyDescent="0.25">
      <c r="A20" s="35" t="s">
        <v>107</v>
      </c>
      <c r="B20" s="36">
        <v>703</v>
      </c>
      <c r="C20" s="36">
        <v>558</v>
      </c>
      <c r="D20" s="36">
        <v>1118</v>
      </c>
      <c r="E20" s="36">
        <v>1086</v>
      </c>
      <c r="F20" s="37">
        <v>-2.86</v>
      </c>
      <c r="G20" s="10"/>
      <c r="H20" s="10"/>
      <c r="I20" s="10"/>
    </row>
    <row r="21" spans="1:9" x14ac:dyDescent="0.25">
      <c r="A21" s="32" t="s">
        <v>108</v>
      </c>
      <c r="B21" s="33">
        <v>4813</v>
      </c>
      <c r="C21" s="33">
        <v>5911</v>
      </c>
      <c r="D21" s="33">
        <v>10381</v>
      </c>
      <c r="E21" s="33">
        <v>10730</v>
      </c>
      <c r="F21" s="34">
        <v>3.36</v>
      </c>
      <c r="G21" s="10"/>
      <c r="H21" s="10"/>
      <c r="I21" s="10"/>
    </row>
    <row r="22" spans="1:9" x14ac:dyDescent="0.25">
      <c r="A22" s="35" t="s">
        <v>109</v>
      </c>
      <c r="B22" s="36">
        <v>34447</v>
      </c>
      <c r="C22" s="36">
        <v>38230</v>
      </c>
      <c r="D22" s="36">
        <v>66467</v>
      </c>
      <c r="E22" s="36">
        <v>77981</v>
      </c>
      <c r="F22" s="37">
        <v>17.32</v>
      </c>
      <c r="G22" s="10"/>
      <c r="H22" s="10"/>
      <c r="I22" s="10"/>
    </row>
    <row r="23" spans="1:9" x14ac:dyDescent="0.25">
      <c r="A23" s="32" t="s">
        <v>110</v>
      </c>
      <c r="B23" s="33">
        <v>665</v>
      </c>
      <c r="C23" s="33">
        <v>442</v>
      </c>
      <c r="D23" s="33">
        <v>1463</v>
      </c>
      <c r="E23" s="33">
        <v>1029</v>
      </c>
      <c r="F23" s="34">
        <v>-29.68</v>
      </c>
      <c r="G23" s="10"/>
      <c r="H23" s="10"/>
      <c r="I23" s="10"/>
    </row>
    <row r="24" spans="1:9" x14ac:dyDescent="0.25">
      <c r="A24" s="35" t="s">
        <v>111</v>
      </c>
      <c r="B24" s="36">
        <v>95</v>
      </c>
      <c r="C24" s="36">
        <v>250</v>
      </c>
      <c r="D24" s="36">
        <v>242</v>
      </c>
      <c r="E24" s="36">
        <v>487</v>
      </c>
      <c r="F24" s="37">
        <v>101.45</v>
      </c>
      <c r="G24" s="10"/>
      <c r="H24" s="10"/>
      <c r="I24" s="10"/>
    </row>
    <row r="25" spans="1:9" x14ac:dyDescent="0.25">
      <c r="A25" s="32" t="s">
        <v>112</v>
      </c>
      <c r="B25" s="33">
        <v>610</v>
      </c>
      <c r="C25" s="33">
        <v>457</v>
      </c>
      <c r="D25" s="33">
        <v>1283</v>
      </c>
      <c r="E25" s="33">
        <v>1025</v>
      </c>
      <c r="F25" s="34">
        <v>-20.12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26808</v>
      </c>
      <c r="C28" s="36">
        <v>26381</v>
      </c>
      <c r="D28" s="36">
        <v>51039</v>
      </c>
      <c r="E28" s="36">
        <v>54510</v>
      </c>
      <c r="F28" s="37">
        <v>6.8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9399</v>
      </c>
      <c r="C30" s="36">
        <v>8396</v>
      </c>
      <c r="D30" s="36">
        <v>18913</v>
      </c>
      <c r="E30" s="36">
        <v>19198</v>
      </c>
      <c r="F30" s="37">
        <v>1.51</v>
      </c>
      <c r="G30" s="10"/>
      <c r="H30" s="10"/>
      <c r="I30" s="10"/>
    </row>
    <row r="31" spans="1:9" x14ac:dyDescent="0.25">
      <c r="A31" s="32" t="s">
        <v>118</v>
      </c>
      <c r="B31" s="33">
        <v>916</v>
      </c>
      <c r="C31" s="33">
        <v>548</v>
      </c>
      <c r="D31" s="33">
        <v>1259</v>
      </c>
      <c r="E31" s="33">
        <v>1160</v>
      </c>
      <c r="F31" s="34">
        <v>-7.83</v>
      </c>
      <c r="G31" s="10"/>
      <c r="H31" s="10"/>
      <c r="I31" s="10"/>
    </row>
    <row r="32" spans="1:9" x14ac:dyDescent="0.25">
      <c r="A32" s="35" t="s">
        <v>119</v>
      </c>
      <c r="B32" s="36">
        <v>15994</v>
      </c>
      <c r="C32" s="36">
        <v>15872</v>
      </c>
      <c r="D32" s="36">
        <v>31174</v>
      </c>
      <c r="E32" s="36">
        <v>34424</v>
      </c>
      <c r="F32" s="37">
        <v>10.43</v>
      </c>
      <c r="G32" s="10"/>
      <c r="H32" s="10"/>
      <c r="I32" s="10"/>
    </row>
    <row r="33" spans="1:9" x14ac:dyDescent="0.25">
      <c r="A33" s="32" t="s">
        <v>120</v>
      </c>
      <c r="B33" s="33">
        <v>1553</v>
      </c>
      <c r="C33" s="33">
        <v>1275</v>
      </c>
      <c r="D33" s="33">
        <v>3148</v>
      </c>
      <c r="E33" s="33">
        <v>2830</v>
      </c>
      <c r="F33" s="34">
        <v>-10.1</v>
      </c>
      <c r="G33" s="10"/>
      <c r="H33" s="10"/>
      <c r="I33" s="10"/>
    </row>
    <row r="34" spans="1:9" x14ac:dyDescent="0.25">
      <c r="A34" s="35" t="s">
        <v>121</v>
      </c>
      <c r="B34" s="36">
        <v>2861</v>
      </c>
      <c r="C34" s="36">
        <v>2479</v>
      </c>
      <c r="D34" s="36">
        <v>5102</v>
      </c>
      <c r="E34" s="36">
        <v>5260</v>
      </c>
      <c r="F34" s="37">
        <v>3.09</v>
      </c>
      <c r="G34" s="10"/>
      <c r="H34" s="10"/>
      <c r="I34" s="10"/>
    </row>
    <row r="35" spans="1:9" x14ac:dyDescent="0.25">
      <c r="A35" s="38" t="s">
        <v>122</v>
      </c>
      <c r="B35" s="39">
        <v>147247</v>
      </c>
      <c r="C35" s="39">
        <v>159552</v>
      </c>
      <c r="D35" s="39">
        <v>289205</v>
      </c>
      <c r="E35" s="39">
        <v>320600</v>
      </c>
      <c r="F35" s="40">
        <v>10.86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143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0596B-3B5C-4715-965F-47132D36B9CF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144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3</v>
      </c>
      <c r="D7" s="33">
        <v>0</v>
      </c>
      <c r="E7" s="33">
        <v>3</v>
      </c>
      <c r="F7" s="44"/>
      <c r="G7" s="10"/>
      <c r="H7" s="10"/>
      <c r="I7" s="10"/>
    </row>
    <row r="8" spans="1:12" x14ac:dyDescent="0.25">
      <c r="A8" s="35" t="s">
        <v>95</v>
      </c>
      <c r="B8" s="36">
        <v>1997</v>
      </c>
      <c r="C8" s="36">
        <v>3060</v>
      </c>
      <c r="D8" s="36">
        <v>4271</v>
      </c>
      <c r="E8" s="36">
        <v>6046</v>
      </c>
      <c r="F8" s="37">
        <v>41.56</v>
      </c>
      <c r="G8" s="10"/>
      <c r="H8" s="10"/>
      <c r="I8" s="10"/>
    </row>
    <row r="9" spans="1:12" x14ac:dyDescent="0.25">
      <c r="A9" s="32" t="s">
        <v>96</v>
      </c>
      <c r="B9" s="33">
        <v>1846</v>
      </c>
      <c r="C9" s="33">
        <v>2516</v>
      </c>
      <c r="D9" s="33">
        <v>3887</v>
      </c>
      <c r="E9" s="33">
        <v>4321</v>
      </c>
      <c r="F9" s="34">
        <v>11.15</v>
      </c>
      <c r="G9" s="10"/>
      <c r="H9" s="10"/>
      <c r="I9" s="10"/>
    </row>
    <row r="10" spans="1:12" x14ac:dyDescent="0.25">
      <c r="A10" s="35" t="s">
        <v>97</v>
      </c>
      <c r="B10" s="36">
        <v>8</v>
      </c>
      <c r="C10" s="36">
        <v>0</v>
      </c>
      <c r="D10" s="36">
        <v>8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47271</v>
      </c>
      <c r="C11" s="33">
        <v>66307</v>
      </c>
      <c r="D11" s="33">
        <v>98483</v>
      </c>
      <c r="E11" s="33">
        <v>121017</v>
      </c>
      <c r="F11" s="34">
        <v>22.88</v>
      </c>
      <c r="G11" s="10"/>
      <c r="H11" s="10"/>
      <c r="I11" s="10"/>
    </row>
    <row r="12" spans="1:12" x14ac:dyDescent="0.25">
      <c r="A12" s="35" t="s">
        <v>99</v>
      </c>
      <c r="B12" s="36">
        <v>2914</v>
      </c>
      <c r="C12" s="36">
        <v>2161</v>
      </c>
      <c r="D12" s="36">
        <v>5671</v>
      </c>
      <c r="E12" s="36">
        <v>5293</v>
      </c>
      <c r="F12" s="37">
        <v>-6.67</v>
      </c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0</v>
      </c>
      <c r="D13" s="33">
        <v>0</v>
      </c>
      <c r="E13" s="33">
        <v>0</v>
      </c>
      <c r="F13" s="44"/>
      <c r="G13" s="10"/>
      <c r="H13" s="10"/>
      <c r="I13" s="10"/>
    </row>
    <row r="14" spans="1:12" x14ac:dyDescent="0.25">
      <c r="A14" s="35" t="s">
        <v>101</v>
      </c>
      <c r="B14" s="36">
        <v>148925</v>
      </c>
      <c r="C14" s="36">
        <v>148014</v>
      </c>
      <c r="D14" s="36">
        <v>296793</v>
      </c>
      <c r="E14" s="36">
        <v>297094</v>
      </c>
      <c r="F14" s="37">
        <v>0.1</v>
      </c>
      <c r="G14" s="10"/>
      <c r="H14" s="10"/>
      <c r="I14" s="10"/>
    </row>
    <row r="15" spans="1:12" x14ac:dyDescent="0.25">
      <c r="A15" s="32" t="s">
        <v>102</v>
      </c>
      <c r="B15" s="33">
        <v>37014</v>
      </c>
      <c r="C15" s="33">
        <v>39173</v>
      </c>
      <c r="D15" s="33">
        <v>72995</v>
      </c>
      <c r="E15" s="33">
        <v>75669</v>
      </c>
      <c r="F15" s="34">
        <v>3.66</v>
      </c>
      <c r="G15" s="10"/>
      <c r="H15" s="10"/>
      <c r="I15" s="10"/>
    </row>
    <row r="16" spans="1:12" x14ac:dyDescent="0.25">
      <c r="A16" s="35" t="s">
        <v>103</v>
      </c>
      <c r="B16" s="36">
        <v>2925</v>
      </c>
      <c r="C16" s="36">
        <v>2403</v>
      </c>
      <c r="D16" s="36">
        <v>5915</v>
      </c>
      <c r="E16" s="36">
        <v>5603</v>
      </c>
      <c r="F16" s="37">
        <v>-5.28</v>
      </c>
      <c r="G16" s="10"/>
      <c r="H16" s="10"/>
      <c r="I16" s="10"/>
    </row>
    <row r="17" spans="1:9" x14ac:dyDescent="0.25">
      <c r="A17" s="32" t="s">
        <v>104</v>
      </c>
      <c r="B17" s="33">
        <v>9578</v>
      </c>
      <c r="C17" s="33">
        <v>6179</v>
      </c>
      <c r="D17" s="33">
        <v>17441</v>
      </c>
      <c r="E17" s="33">
        <v>14950</v>
      </c>
      <c r="F17" s="34">
        <v>-14.28</v>
      </c>
      <c r="G17" s="10"/>
      <c r="H17" s="10"/>
      <c r="I17" s="10"/>
    </row>
    <row r="18" spans="1:9" x14ac:dyDescent="0.25">
      <c r="A18" s="35" t="s">
        <v>105</v>
      </c>
      <c r="B18" s="36">
        <v>9</v>
      </c>
      <c r="C18" s="36">
        <v>3</v>
      </c>
      <c r="D18" s="36">
        <v>33</v>
      </c>
      <c r="E18" s="36">
        <v>7</v>
      </c>
      <c r="F18" s="37">
        <v>-78.790000000000006</v>
      </c>
      <c r="G18" s="10"/>
      <c r="H18" s="10"/>
      <c r="I18" s="10"/>
    </row>
    <row r="19" spans="1:9" x14ac:dyDescent="0.25">
      <c r="A19" s="32" t="s">
        <v>106</v>
      </c>
      <c r="B19" s="33">
        <v>1376</v>
      </c>
      <c r="C19" s="33">
        <v>910</v>
      </c>
      <c r="D19" s="33">
        <v>2157</v>
      </c>
      <c r="E19" s="33">
        <v>1824</v>
      </c>
      <c r="F19" s="34">
        <v>-15.46</v>
      </c>
      <c r="G19" s="10"/>
      <c r="H19" s="10"/>
      <c r="I19" s="10"/>
    </row>
    <row r="20" spans="1:9" x14ac:dyDescent="0.25">
      <c r="A20" s="35" t="s">
        <v>107</v>
      </c>
      <c r="B20" s="36">
        <v>4269</v>
      </c>
      <c r="C20" s="36">
        <v>3314</v>
      </c>
      <c r="D20" s="36">
        <v>9714</v>
      </c>
      <c r="E20" s="36">
        <v>6597</v>
      </c>
      <c r="F20" s="37">
        <v>-32.090000000000003</v>
      </c>
      <c r="G20" s="10"/>
      <c r="H20" s="10"/>
      <c r="I20" s="10"/>
    </row>
    <row r="21" spans="1:9" x14ac:dyDescent="0.25">
      <c r="A21" s="32" t="s">
        <v>108</v>
      </c>
      <c r="B21" s="33">
        <v>868</v>
      </c>
      <c r="C21" s="33">
        <v>989</v>
      </c>
      <c r="D21" s="33">
        <v>2078</v>
      </c>
      <c r="E21" s="33">
        <v>1754</v>
      </c>
      <c r="F21" s="34">
        <v>-15.59</v>
      </c>
      <c r="G21" s="10"/>
      <c r="H21" s="10"/>
      <c r="I21" s="10"/>
    </row>
    <row r="22" spans="1:9" x14ac:dyDescent="0.25">
      <c r="A22" s="35" t="s">
        <v>109</v>
      </c>
      <c r="B22" s="36">
        <v>3751</v>
      </c>
      <c r="C22" s="36">
        <v>5148</v>
      </c>
      <c r="D22" s="36">
        <v>9711</v>
      </c>
      <c r="E22" s="36">
        <v>11989</v>
      </c>
      <c r="F22" s="37">
        <v>23.46</v>
      </c>
      <c r="G22" s="10"/>
      <c r="H22" s="10"/>
      <c r="I22" s="10"/>
    </row>
    <row r="23" spans="1:9" x14ac:dyDescent="0.25">
      <c r="A23" s="32" t="s">
        <v>110</v>
      </c>
      <c r="B23" s="33">
        <v>997</v>
      </c>
      <c r="C23" s="33">
        <v>1302</v>
      </c>
      <c r="D23" s="33">
        <v>2285</v>
      </c>
      <c r="E23" s="33">
        <v>2552</v>
      </c>
      <c r="F23" s="34">
        <v>11.68</v>
      </c>
      <c r="G23" s="10"/>
      <c r="H23" s="10"/>
      <c r="I23" s="10"/>
    </row>
    <row r="24" spans="1:9" x14ac:dyDescent="0.25">
      <c r="A24" s="35" t="s">
        <v>111</v>
      </c>
      <c r="B24" s="36">
        <v>2659</v>
      </c>
      <c r="C24" s="36">
        <v>3252</v>
      </c>
      <c r="D24" s="36">
        <v>5191</v>
      </c>
      <c r="E24" s="36">
        <v>6159</v>
      </c>
      <c r="F24" s="37">
        <v>18.64</v>
      </c>
      <c r="G24" s="10"/>
      <c r="H24" s="10"/>
      <c r="I24" s="10"/>
    </row>
    <row r="25" spans="1:9" x14ac:dyDescent="0.25">
      <c r="A25" s="32" t="s">
        <v>112</v>
      </c>
      <c r="B25" s="33">
        <v>8</v>
      </c>
      <c r="C25" s="33">
        <v>6</v>
      </c>
      <c r="D25" s="33">
        <v>12</v>
      </c>
      <c r="E25" s="33">
        <v>13</v>
      </c>
      <c r="F25" s="34">
        <v>8.33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2122</v>
      </c>
      <c r="C28" s="36">
        <v>3302</v>
      </c>
      <c r="D28" s="36">
        <v>4838</v>
      </c>
      <c r="E28" s="36">
        <v>7231</v>
      </c>
      <c r="F28" s="37">
        <v>49.46</v>
      </c>
      <c r="G28" s="10"/>
      <c r="H28" s="10"/>
      <c r="I28" s="10"/>
    </row>
    <row r="29" spans="1:9" x14ac:dyDescent="0.25">
      <c r="A29" s="32" t="s">
        <v>116</v>
      </c>
      <c r="B29" s="33">
        <v>2788</v>
      </c>
      <c r="C29" s="33">
        <v>2719</v>
      </c>
      <c r="D29" s="33">
        <v>4761</v>
      </c>
      <c r="E29" s="33">
        <v>5770</v>
      </c>
      <c r="F29" s="34">
        <v>21.19</v>
      </c>
      <c r="G29" s="10"/>
      <c r="H29" s="10"/>
      <c r="I29" s="10"/>
    </row>
    <row r="30" spans="1:9" x14ac:dyDescent="0.25">
      <c r="A30" s="35" t="s">
        <v>117</v>
      </c>
      <c r="B30" s="36">
        <v>47</v>
      </c>
      <c r="C30" s="36">
        <v>127</v>
      </c>
      <c r="D30" s="36">
        <v>109</v>
      </c>
      <c r="E30" s="36">
        <v>219</v>
      </c>
      <c r="F30" s="37">
        <v>100.92</v>
      </c>
      <c r="G30" s="10"/>
      <c r="H30" s="10"/>
      <c r="I30" s="10"/>
    </row>
    <row r="31" spans="1:9" x14ac:dyDescent="0.25">
      <c r="A31" s="32" t="s">
        <v>118</v>
      </c>
      <c r="B31" s="33">
        <v>3079</v>
      </c>
      <c r="C31" s="33">
        <v>4056</v>
      </c>
      <c r="D31" s="33">
        <v>5451</v>
      </c>
      <c r="E31" s="33">
        <v>7979</v>
      </c>
      <c r="F31" s="34">
        <v>46.37</v>
      </c>
      <c r="G31" s="10"/>
      <c r="H31" s="10"/>
      <c r="I31" s="10"/>
    </row>
    <row r="32" spans="1:9" x14ac:dyDescent="0.25">
      <c r="A32" s="35" t="s">
        <v>119</v>
      </c>
      <c r="B32" s="36">
        <v>193718</v>
      </c>
      <c r="C32" s="36">
        <v>192450</v>
      </c>
      <c r="D32" s="36">
        <v>389684</v>
      </c>
      <c r="E32" s="36">
        <v>399489</v>
      </c>
      <c r="F32" s="37">
        <v>2.52</v>
      </c>
      <c r="G32" s="10"/>
      <c r="H32" s="10"/>
      <c r="I32" s="10"/>
    </row>
    <row r="33" spans="1:9" x14ac:dyDescent="0.25">
      <c r="A33" s="32" t="s">
        <v>120</v>
      </c>
      <c r="B33" s="33">
        <v>13190</v>
      </c>
      <c r="C33" s="33">
        <v>15268</v>
      </c>
      <c r="D33" s="33">
        <v>26889</v>
      </c>
      <c r="E33" s="33">
        <v>30849</v>
      </c>
      <c r="F33" s="34">
        <v>14.73</v>
      </c>
      <c r="G33" s="10"/>
      <c r="H33" s="10"/>
      <c r="I33" s="10"/>
    </row>
    <row r="34" spans="1:9" x14ac:dyDescent="0.25">
      <c r="A34" s="35" t="s">
        <v>121</v>
      </c>
      <c r="B34" s="36">
        <v>93</v>
      </c>
      <c r="C34" s="36">
        <v>182</v>
      </c>
      <c r="D34" s="36">
        <v>155</v>
      </c>
      <c r="E34" s="36">
        <v>407</v>
      </c>
      <c r="F34" s="37">
        <v>162.58000000000001</v>
      </c>
      <c r="G34" s="10"/>
      <c r="H34" s="10"/>
      <c r="I34" s="10"/>
    </row>
    <row r="35" spans="1:9" x14ac:dyDescent="0.25">
      <c r="A35" s="38" t="s">
        <v>122</v>
      </c>
      <c r="B35" s="39">
        <v>481451</v>
      </c>
      <c r="C35" s="39">
        <v>502843</v>
      </c>
      <c r="D35" s="39">
        <v>968532</v>
      </c>
      <c r="E35" s="39">
        <v>1012832</v>
      </c>
      <c r="F35" s="40">
        <v>4.57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28ABE-7324-4450-93FA-8C8B7ABE4438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146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3</v>
      </c>
      <c r="D7" s="33">
        <v>0</v>
      </c>
      <c r="E7" s="33">
        <v>3</v>
      </c>
      <c r="F7" s="44"/>
      <c r="G7" s="10"/>
      <c r="H7" s="10"/>
      <c r="I7" s="10"/>
    </row>
    <row r="8" spans="1:12" x14ac:dyDescent="0.25">
      <c r="A8" s="35" t="s">
        <v>95</v>
      </c>
      <c r="B8" s="36">
        <v>12969</v>
      </c>
      <c r="C8" s="36">
        <v>17922</v>
      </c>
      <c r="D8" s="36">
        <v>23754</v>
      </c>
      <c r="E8" s="36">
        <v>32456</v>
      </c>
      <c r="F8" s="37">
        <v>36.630000000000003</v>
      </c>
      <c r="G8" s="10"/>
      <c r="H8" s="10"/>
      <c r="I8" s="10"/>
    </row>
    <row r="9" spans="1:12" x14ac:dyDescent="0.25">
      <c r="A9" s="32" t="s">
        <v>96</v>
      </c>
      <c r="B9" s="33">
        <v>2003</v>
      </c>
      <c r="C9" s="33">
        <v>3113</v>
      </c>
      <c r="D9" s="33">
        <v>4224</v>
      </c>
      <c r="E9" s="33">
        <v>5235</v>
      </c>
      <c r="F9" s="34">
        <v>23.92</v>
      </c>
      <c r="G9" s="10"/>
      <c r="H9" s="10"/>
      <c r="I9" s="10"/>
    </row>
    <row r="10" spans="1:12" x14ac:dyDescent="0.25">
      <c r="A10" s="35" t="s">
        <v>97</v>
      </c>
      <c r="B10" s="36">
        <v>8</v>
      </c>
      <c r="C10" s="36">
        <v>0</v>
      </c>
      <c r="D10" s="36">
        <v>8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47323</v>
      </c>
      <c r="C11" s="33">
        <v>66309</v>
      </c>
      <c r="D11" s="33">
        <v>98547</v>
      </c>
      <c r="E11" s="33">
        <v>121091</v>
      </c>
      <c r="F11" s="34">
        <v>22.88</v>
      </c>
      <c r="G11" s="10"/>
      <c r="H11" s="10"/>
      <c r="I11" s="10"/>
    </row>
    <row r="12" spans="1:12" x14ac:dyDescent="0.25">
      <c r="A12" s="35" t="s">
        <v>99</v>
      </c>
      <c r="B12" s="36">
        <v>11331</v>
      </c>
      <c r="C12" s="36">
        <v>15229</v>
      </c>
      <c r="D12" s="36">
        <v>22925</v>
      </c>
      <c r="E12" s="36">
        <v>30914</v>
      </c>
      <c r="F12" s="37">
        <v>34.85</v>
      </c>
      <c r="G12" s="10"/>
      <c r="H12" s="10"/>
      <c r="I12" s="10"/>
    </row>
    <row r="13" spans="1:12" x14ac:dyDescent="0.25">
      <c r="A13" s="32" t="s">
        <v>100</v>
      </c>
      <c r="B13" s="33">
        <v>6849</v>
      </c>
      <c r="C13" s="33">
        <v>7628</v>
      </c>
      <c r="D13" s="33">
        <v>13387</v>
      </c>
      <c r="E13" s="33">
        <v>14460</v>
      </c>
      <c r="F13" s="34">
        <v>8.02</v>
      </c>
      <c r="G13" s="10"/>
      <c r="H13" s="10"/>
      <c r="I13" s="10"/>
    </row>
    <row r="14" spans="1:12" x14ac:dyDescent="0.25">
      <c r="A14" s="35" t="s">
        <v>101</v>
      </c>
      <c r="B14" s="36">
        <v>166138</v>
      </c>
      <c r="C14" s="36">
        <v>164736</v>
      </c>
      <c r="D14" s="36">
        <v>333725</v>
      </c>
      <c r="E14" s="36">
        <v>328888</v>
      </c>
      <c r="F14" s="37">
        <v>-1.45</v>
      </c>
      <c r="G14" s="10"/>
      <c r="H14" s="10"/>
      <c r="I14" s="10"/>
    </row>
    <row r="15" spans="1:12" x14ac:dyDescent="0.25">
      <c r="A15" s="32" t="s">
        <v>102</v>
      </c>
      <c r="B15" s="33">
        <v>40144</v>
      </c>
      <c r="C15" s="33">
        <v>42786</v>
      </c>
      <c r="D15" s="33">
        <v>80319</v>
      </c>
      <c r="E15" s="33">
        <v>82734</v>
      </c>
      <c r="F15" s="34">
        <v>3.01</v>
      </c>
      <c r="G15" s="10"/>
      <c r="H15" s="10"/>
      <c r="I15" s="10"/>
    </row>
    <row r="16" spans="1:12" x14ac:dyDescent="0.25">
      <c r="A16" s="35" t="s">
        <v>103</v>
      </c>
      <c r="B16" s="36">
        <v>3228</v>
      </c>
      <c r="C16" s="36">
        <v>4105</v>
      </c>
      <c r="D16" s="36">
        <v>6527</v>
      </c>
      <c r="E16" s="36">
        <v>8743</v>
      </c>
      <c r="F16" s="37">
        <v>33.950000000000003</v>
      </c>
      <c r="G16" s="10"/>
      <c r="H16" s="10"/>
      <c r="I16" s="10"/>
    </row>
    <row r="17" spans="1:9" x14ac:dyDescent="0.25">
      <c r="A17" s="32" t="s">
        <v>104</v>
      </c>
      <c r="B17" s="33">
        <v>10369</v>
      </c>
      <c r="C17" s="33">
        <v>6209</v>
      </c>
      <c r="D17" s="33">
        <v>18572</v>
      </c>
      <c r="E17" s="33">
        <v>15241</v>
      </c>
      <c r="F17" s="34">
        <v>-17.93</v>
      </c>
      <c r="G17" s="10"/>
      <c r="H17" s="10"/>
      <c r="I17" s="10"/>
    </row>
    <row r="18" spans="1:9" x14ac:dyDescent="0.25">
      <c r="A18" s="35" t="s">
        <v>105</v>
      </c>
      <c r="B18" s="36">
        <v>471</v>
      </c>
      <c r="C18" s="36">
        <v>394</v>
      </c>
      <c r="D18" s="36">
        <v>974</v>
      </c>
      <c r="E18" s="36">
        <v>821</v>
      </c>
      <c r="F18" s="37">
        <v>-15.71</v>
      </c>
      <c r="G18" s="10"/>
      <c r="H18" s="10"/>
      <c r="I18" s="10"/>
    </row>
    <row r="19" spans="1:9" x14ac:dyDescent="0.25">
      <c r="A19" s="32" t="s">
        <v>106</v>
      </c>
      <c r="B19" s="33">
        <v>1414</v>
      </c>
      <c r="C19" s="33">
        <v>1050</v>
      </c>
      <c r="D19" s="33">
        <v>2311</v>
      </c>
      <c r="E19" s="33">
        <v>2123</v>
      </c>
      <c r="F19" s="34">
        <v>-8.1199999999999992</v>
      </c>
      <c r="G19" s="10"/>
      <c r="H19" s="10"/>
      <c r="I19" s="10"/>
    </row>
    <row r="20" spans="1:9" x14ac:dyDescent="0.25">
      <c r="A20" s="35" t="s">
        <v>107</v>
      </c>
      <c r="B20" s="36">
        <v>4972</v>
      </c>
      <c r="C20" s="36">
        <v>3872</v>
      </c>
      <c r="D20" s="36">
        <v>10832</v>
      </c>
      <c r="E20" s="36">
        <v>7683</v>
      </c>
      <c r="F20" s="37">
        <v>-29.07</v>
      </c>
      <c r="G20" s="10"/>
      <c r="H20" s="10"/>
      <c r="I20" s="10"/>
    </row>
    <row r="21" spans="1:9" x14ac:dyDescent="0.25">
      <c r="A21" s="32" t="s">
        <v>108</v>
      </c>
      <c r="B21" s="33">
        <v>5681</v>
      </c>
      <c r="C21" s="33">
        <v>6899</v>
      </c>
      <c r="D21" s="33">
        <v>12459</v>
      </c>
      <c r="E21" s="33">
        <v>12484</v>
      </c>
      <c r="F21" s="34">
        <v>0.2</v>
      </c>
      <c r="G21" s="10"/>
      <c r="H21" s="10"/>
      <c r="I21" s="10"/>
    </row>
    <row r="22" spans="1:9" x14ac:dyDescent="0.25">
      <c r="A22" s="35" t="s">
        <v>109</v>
      </c>
      <c r="B22" s="36">
        <v>38198</v>
      </c>
      <c r="C22" s="36">
        <v>43378</v>
      </c>
      <c r="D22" s="36">
        <v>76178</v>
      </c>
      <c r="E22" s="36">
        <v>89970</v>
      </c>
      <c r="F22" s="37">
        <v>18.100000000000001</v>
      </c>
      <c r="G22" s="10"/>
      <c r="H22" s="10"/>
      <c r="I22" s="10"/>
    </row>
    <row r="23" spans="1:9" x14ac:dyDescent="0.25">
      <c r="A23" s="32" t="s">
        <v>110</v>
      </c>
      <c r="B23" s="33">
        <v>1662</v>
      </c>
      <c r="C23" s="33">
        <v>1744</v>
      </c>
      <c r="D23" s="33">
        <v>3748</v>
      </c>
      <c r="E23" s="33">
        <v>3581</v>
      </c>
      <c r="F23" s="34">
        <v>-4.46</v>
      </c>
      <c r="G23" s="10"/>
      <c r="H23" s="10"/>
      <c r="I23" s="10"/>
    </row>
    <row r="24" spans="1:9" x14ac:dyDescent="0.25">
      <c r="A24" s="35" t="s">
        <v>111</v>
      </c>
      <c r="B24" s="36">
        <v>2754</v>
      </c>
      <c r="C24" s="36">
        <v>3501</v>
      </c>
      <c r="D24" s="36">
        <v>5433</v>
      </c>
      <c r="E24" s="36">
        <v>6645</v>
      </c>
      <c r="F24" s="37">
        <v>22.32</v>
      </c>
      <c r="G24" s="10"/>
      <c r="H24" s="10"/>
      <c r="I24" s="10"/>
    </row>
    <row r="25" spans="1:9" x14ac:dyDescent="0.25">
      <c r="A25" s="32" t="s">
        <v>112</v>
      </c>
      <c r="B25" s="33">
        <v>618</v>
      </c>
      <c r="C25" s="33">
        <v>463</v>
      </c>
      <c r="D25" s="33">
        <v>1295</v>
      </c>
      <c r="E25" s="33">
        <v>1038</v>
      </c>
      <c r="F25" s="34">
        <v>-19.850000000000001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28930</v>
      </c>
      <c r="C28" s="36">
        <v>29683</v>
      </c>
      <c r="D28" s="36">
        <v>55877</v>
      </c>
      <c r="E28" s="36">
        <v>61741</v>
      </c>
      <c r="F28" s="37">
        <v>10.49</v>
      </c>
      <c r="G28" s="10"/>
      <c r="H28" s="10"/>
      <c r="I28" s="10"/>
    </row>
    <row r="29" spans="1:9" x14ac:dyDescent="0.25">
      <c r="A29" s="32" t="s">
        <v>116</v>
      </c>
      <c r="B29" s="33">
        <v>2788</v>
      </c>
      <c r="C29" s="33">
        <v>2719</v>
      </c>
      <c r="D29" s="33">
        <v>4761</v>
      </c>
      <c r="E29" s="33">
        <v>5770</v>
      </c>
      <c r="F29" s="34">
        <v>21.19</v>
      </c>
      <c r="G29" s="10"/>
      <c r="H29" s="10"/>
      <c r="I29" s="10"/>
    </row>
    <row r="30" spans="1:9" x14ac:dyDescent="0.25">
      <c r="A30" s="35" t="s">
        <v>117</v>
      </c>
      <c r="B30" s="36">
        <v>9446</v>
      </c>
      <c r="C30" s="36">
        <v>8523</v>
      </c>
      <c r="D30" s="36">
        <v>19022</v>
      </c>
      <c r="E30" s="36">
        <v>19417</v>
      </c>
      <c r="F30" s="37">
        <v>2.08</v>
      </c>
      <c r="G30" s="10"/>
      <c r="H30" s="10"/>
      <c r="I30" s="10"/>
    </row>
    <row r="31" spans="1:9" x14ac:dyDescent="0.25">
      <c r="A31" s="32" t="s">
        <v>118</v>
      </c>
      <c r="B31" s="33">
        <v>3995</v>
      </c>
      <c r="C31" s="33">
        <v>4604</v>
      </c>
      <c r="D31" s="33">
        <v>6710</v>
      </c>
      <c r="E31" s="33">
        <v>9139</v>
      </c>
      <c r="F31" s="34">
        <v>36.200000000000003</v>
      </c>
      <c r="G31" s="10"/>
      <c r="H31" s="10"/>
      <c r="I31" s="10"/>
    </row>
    <row r="32" spans="1:9" x14ac:dyDescent="0.25">
      <c r="A32" s="35" t="s">
        <v>119</v>
      </c>
      <c r="B32" s="36">
        <v>209712</v>
      </c>
      <c r="C32" s="36">
        <v>208322</v>
      </c>
      <c r="D32" s="36">
        <v>420858</v>
      </c>
      <c r="E32" s="36">
        <v>433913</v>
      </c>
      <c r="F32" s="37">
        <v>3.1</v>
      </c>
      <c r="G32" s="10"/>
      <c r="H32" s="10"/>
      <c r="I32" s="10"/>
    </row>
    <row r="33" spans="1:9" x14ac:dyDescent="0.25">
      <c r="A33" s="32" t="s">
        <v>120</v>
      </c>
      <c r="B33" s="33">
        <v>14743</v>
      </c>
      <c r="C33" s="33">
        <v>16543</v>
      </c>
      <c r="D33" s="33">
        <v>30037</v>
      </c>
      <c r="E33" s="33">
        <v>33679</v>
      </c>
      <c r="F33" s="34">
        <v>12.13</v>
      </c>
      <c r="G33" s="10"/>
      <c r="H33" s="10"/>
      <c r="I33" s="10"/>
    </row>
    <row r="34" spans="1:9" x14ac:dyDescent="0.25">
      <c r="A34" s="35" t="s">
        <v>121</v>
      </c>
      <c r="B34" s="36">
        <v>2954</v>
      </c>
      <c r="C34" s="36">
        <v>2661</v>
      </c>
      <c r="D34" s="36">
        <v>5257</v>
      </c>
      <c r="E34" s="36">
        <v>5667</v>
      </c>
      <c r="F34" s="37">
        <v>7.79</v>
      </c>
      <c r="G34" s="10"/>
      <c r="H34" s="10"/>
      <c r="I34" s="10"/>
    </row>
    <row r="35" spans="1:9" x14ac:dyDescent="0.25">
      <c r="A35" s="38" t="s">
        <v>122</v>
      </c>
      <c r="B35" s="39">
        <v>628697</v>
      </c>
      <c r="C35" s="39">
        <v>662395</v>
      </c>
      <c r="D35" s="39">
        <v>1257737</v>
      </c>
      <c r="E35" s="39">
        <v>1333433</v>
      </c>
      <c r="F35" s="40">
        <v>6.02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147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FA6E2-E26B-485F-8166-B7E2DA580BCE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148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975</v>
      </c>
      <c r="D7" s="33">
        <v>0</v>
      </c>
      <c r="E7" s="33">
        <v>5697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12379</v>
      </c>
      <c r="D8" s="36">
        <v>0</v>
      </c>
      <c r="E8" s="36">
        <v>24253</v>
      </c>
      <c r="F8" s="43"/>
      <c r="G8" s="10"/>
      <c r="H8" s="10"/>
      <c r="I8" s="10"/>
    </row>
    <row r="9" spans="1:12" x14ac:dyDescent="0.25">
      <c r="A9" s="32" t="s">
        <v>96</v>
      </c>
      <c r="B9" s="33">
        <v>2370</v>
      </c>
      <c r="C9" s="33">
        <v>12102</v>
      </c>
      <c r="D9" s="33">
        <v>5004</v>
      </c>
      <c r="E9" s="33">
        <v>25921</v>
      </c>
      <c r="F9" s="34">
        <v>418.01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66301</v>
      </c>
      <c r="C11" s="33">
        <v>112973</v>
      </c>
      <c r="D11" s="33">
        <v>141435</v>
      </c>
      <c r="E11" s="33">
        <v>224981</v>
      </c>
      <c r="F11" s="34">
        <v>59.07</v>
      </c>
      <c r="G11" s="10"/>
      <c r="H11" s="10"/>
      <c r="I11" s="10"/>
    </row>
    <row r="12" spans="1:12" x14ac:dyDescent="0.25">
      <c r="A12" s="35" t="s">
        <v>99</v>
      </c>
      <c r="B12" s="36">
        <v>773</v>
      </c>
      <c r="C12" s="36">
        <v>2899</v>
      </c>
      <c r="D12" s="36">
        <v>1492</v>
      </c>
      <c r="E12" s="36">
        <v>15725</v>
      </c>
      <c r="F12" s="37">
        <v>953.95</v>
      </c>
      <c r="G12" s="10"/>
      <c r="H12" s="10"/>
      <c r="I12" s="10"/>
    </row>
    <row r="13" spans="1:12" x14ac:dyDescent="0.25">
      <c r="A13" s="32" t="s">
        <v>100</v>
      </c>
      <c r="B13" s="33">
        <v>89911</v>
      </c>
      <c r="C13" s="33">
        <v>235972</v>
      </c>
      <c r="D13" s="33">
        <v>192382</v>
      </c>
      <c r="E13" s="33">
        <v>460514</v>
      </c>
      <c r="F13" s="34">
        <v>139.37</v>
      </c>
      <c r="G13" s="10"/>
      <c r="H13" s="10"/>
      <c r="I13" s="10"/>
    </row>
    <row r="14" spans="1:12" x14ac:dyDescent="0.25">
      <c r="A14" s="35" t="s">
        <v>101</v>
      </c>
      <c r="B14" s="36">
        <v>24401</v>
      </c>
      <c r="C14" s="36">
        <v>71319</v>
      </c>
      <c r="D14" s="36">
        <v>50020</v>
      </c>
      <c r="E14" s="36">
        <v>149378</v>
      </c>
      <c r="F14" s="37">
        <v>198.64</v>
      </c>
      <c r="G14" s="10"/>
      <c r="H14" s="10"/>
      <c r="I14" s="10"/>
    </row>
    <row r="15" spans="1:12" x14ac:dyDescent="0.25">
      <c r="A15" s="32" t="s">
        <v>102</v>
      </c>
      <c r="B15" s="33">
        <v>951</v>
      </c>
      <c r="C15" s="33">
        <v>1593</v>
      </c>
      <c r="D15" s="33">
        <v>2156</v>
      </c>
      <c r="E15" s="33">
        <v>3262</v>
      </c>
      <c r="F15" s="34">
        <v>51.3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5125</v>
      </c>
      <c r="D16" s="36">
        <v>0</v>
      </c>
      <c r="E16" s="36">
        <v>11684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32474</v>
      </c>
      <c r="C18" s="36">
        <v>76613</v>
      </c>
      <c r="D18" s="36">
        <v>73701</v>
      </c>
      <c r="E18" s="36">
        <v>152758</v>
      </c>
      <c r="F18" s="37">
        <v>107.27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1646</v>
      </c>
      <c r="C21" s="33">
        <v>3678</v>
      </c>
      <c r="D21" s="33">
        <v>3513</v>
      </c>
      <c r="E21" s="33">
        <v>7566</v>
      </c>
      <c r="F21" s="34">
        <v>115.37</v>
      </c>
      <c r="G21" s="10"/>
      <c r="H21" s="10"/>
      <c r="I21" s="10"/>
    </row>
    <row r="22" spans="1:9" x14ac:dyDescent="0.25">
      <c r="A22" s="35" t="s">
        <v>109</v>
      </c>
      <c r="B22" s="36">
        <v>62224</v>
      </c>
      <c r="C22" s="36">
        <v>178638</v>
      </c>
      <c r="D22" s="36">
        <v>140761</v>
      </c>
      <c r="E22" s="36">
        <v>363226</v>
      </c>
      <c r="F22" s="37">
        <v>158.04</v>
      </c>
      <c r="G22" s="10"/>
      <c r="H22" s="10"/>
      <c r="I22" s="10"/>
    </row>
    <row r="23" spans="1:9" x14ac:dyDescent="0.25">
      <c r="A23" s="32" t="s">
        <v>110</v>
      </c>
      <c r="B23" s="33">
        <v>5768</v>
      </c>
      <c r="C23" s="33">
        <v>15877</v>
      </c>
      <c r="D23" s="33">
        <v>14875</v>
      </c>
      <c r="E23" s="33">
        <v>37255</v>
      </c>
      <c r="F23" s="34">
        <v>150.44999999999999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6983</v>
      </c>
      <c r="C25" s="33">
        <v>17674</v>
      </c>
      <c r="D25" s="33">
        <v>16989</v>
      </c>
      <c r="E25" s="33">
        <v>39183</v>
      </c>
      <c r="F25" s="34">
        <v>130.63999999999999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1935</v>
      </c>
      <c r="D26" s="36">
        <v>0</v>
      </c>
      <c r="E26" s="36">
        <v>4938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210323</v>
      </c>
      <c r="C28" s="36">
        <v>412938</v>
      </c>
      <c r="D28" s="36">
        <v>369489</v>
      </c>
      <c r="E28" s="36">
        <v>795093</v>
      </c>
      <c r="F28" s="37">
        <v>115.19</v>
      </c>
      <c r="G28" s="10"/>
      <c r="H28" s="10"/>
      <c r="I28" s="10"/>
    </row>
    <row r="29" spans="1:9" x14ac:dyDescent="0.25">
      <c r="A29" s="32" t="s">
        <v>116</v>
      </c>
      <c r="B29" s="33">
        <v>2202</v>
      </c>
      <c r="C29" s="33">
        <v>8287</v>
      </c>
      <c r="D29" s="33">
        <v>4357</v>
      </c>
      <c r="E29" s="33">
        <v>17003</v>
      </c>
      <c r="F29" s="34">
        <v>290.25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130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41</v>
      </c>
      <c r="D31" s="33">
        <v>0</v>
      </c>
      <c r="E31" s="33">
        <v>95</v>
      </c>
      <c r="F31" s="44"/>
      <c r="G31" s="10"/>
      <c r="H31" s="10"/>
      <c r="I31" s="10"/>
    </row>
    <row r="32" spans="1:9" x14ac:dyDescent="0.25">
      <c r="A32" s="35" t="s">
        <v>119</v>
      </c>
      <c r="B32" s="36">
        <v>19137</v>
      </c>
      <c r="C32" s="36">
        <v>41959</v>
      </c>
      <c r="D32" s="36">
        <v>39496</v>
      </c>
      <c r="E32" s="36">
        <v>92313</v>
      </c>
      <c r="F32" s="37">
        <v>133.72999999999999</v>
      </c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8490</v>
      </c>
      <c r="D33" s="33">
        <v>0</v>
      </c>
      <c r="E33" s="33">
        <v>9234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525464</v>
      </c>
      <c r="C35" s="39">
        <v>1221467</v>
      </c>
      <c r="D35" s="39">
        <v>1055670</v>
      </c>
      <c r="E35" s="39">
        <v>2440209</v>
      </c>
      <c r="F35" s="40">
        <v>131.15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149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32963-8357-4955-B925-A4EBDB042012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150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975</v>
      </c>
      <c r="D7" s="33">
        <v>0</v>
      </c>
      <c r="E7" s="33">
        <v>5697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2408</v>
      </c>
      <c r="D8" s="36">
        <v>0</v>
      </c>
      <c r="E8" s="36">
        <v>4888</v>
      </c>
      <c r="F8" s="43"/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0</v>
      </c>
      <c r="E9" s="33">
        <v>0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0</v>
      </c>
      <c r="C11" s="33">
        <v>0</v>
      </c>
      <c r="D11" s="33">
        <v>0</v>
      </c>
      <c r="E11" s="33">
        <v>0</v>
      </c>
      <c r="F11" s="44"/>
      <c r="G11" s="10"/>
      <c r="H11" s="10"/>
      <c r="I11" s="10"/>
    </row>
    <row r="12" spans="1:12" x14ac:dyDescent="0.25">
      <c r="A12" s="35" t="s">
        <v>99</v>
      </c>
      <c r="B12" s="36">
        <v>0</v>
      </c>
      <c r="C12" s="36">
        <v>1800</v>
      </c>
      <c r="D12" s="36">
        <v>0</v>
      </c>
      <c r="E12" s="36">
        <v>13058</v>
      </c>
      <c r="F12" s="43"/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12759</v>
      </c>
      <c r="D13" s="33">
        <v>0</v>
      </c>
      <c r="E13" s="33">
        <v>34176</v>
      </c>
      <c r="F13" s="44"/>
      <c r="G13" s="10"/>
      <c r="H13" s="10"/>
      <c r="I13" s="10"/>
    </row>
    <row r="14" spans="1:12" x14ac:dyDescent="0.25">
      <c r="A14" s="35" t="s">
        <v>101</v>
      </c>
      <c r="B14" s="36">
        <v>0</v>
      </c>
      <c r="C14" s="36">
        <v>20241</v>
      </c>
      <c r="D14" s="36">
        <v>0</v>
      </c>
      <c r="E14" s="36">
        <v>47948</v>
      </c>
      <c r="F14" s="43"/>
      <c r="G14" s="10"/>
      <c r="H14" s="10"/>
      <c r="I14" s="10"/>
    </row>
    <row r="15" spans="1:12" x14ac:dyDescent="0.25">
      <c r="A15" s="32" t="s">
        <v>102</v>
      </c>
      <c r="B15" s="33">
        <v>0</v>
      </c>
      <c r="C15" s="33">
        <v>0</v>
      </c>
      <c r="D15" s="33">
        <v>0</v>
      </c>
      <c r="E15" s="33">
        <v>0</v>
      </c>
      <c r="F15" s="44"/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5125</v>
      </c>
      <c r="D16" s="36">
        <v>0</v>
      </c>
      <c r="E16" s="36">
        <v>11684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0</v>
      </c>
      <c r="D21" s="33">
        <v>0</v>
      </c>
      <c r="E21" s="33">
        <v>0</v>
      </c>
      <c r="F21" s="44"/>
      <c r="G21" s="10"/>
      <c r="H21" s="10"/>
      <c r="I21" s="10"/>
    </row>
    <row r="22" spans="1:9" x14ac:dyDescent="0.25">
      <c r="A22" s="35" t="s">
        <v>109</v>
      </c>
      <c r="B22" s="36">
        <v>16700</v>
      </c>
      <c r="C22" s="36">
        <v>85401</v>
      </c>
      <c r="D22" s="36">
        <v>35141</v>
      </c>
      <c r="E22" s="36">
        <v>186632</v>
      </c>
      <c r="F22" s="37">
        <v>431.09</v>
      </c>
      <c r="G22" s="10"/>
      <c r="H22" s="10"/>
      <c r="I22" s="10"/>
    </row>
    <row r="23" spans="1:9" x14ac:dyDescent="0.25">
      <c r="A23" s="32" t="s">
        <v>110</v>
      </c>
      <c r="B23" s="33">
        <v>0</v>
      </c>
      <c r="C23" s="33">
        <v>1776</v>
      </c>
      <c r="D23" s="33">
        <v>0</v>
      </c>
      <c r="E23" s="33">
        <v>7343</v>
      </c>
      <c r="F23" s="44"/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14482</v>
      </c>
      <c r="C28" s="36">
        <v>59111</v>
      </c>
      <c r="D28" s="36">
        <v>27890</v>
      </c>
      <c r="E28" s="36">
        <v>127651</v>
      </c>
      <c r="F28" s="37">
        <v>357.69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1</v>
      </c>
      <c r="E29" s="33">
        <v>3</v>
      </c>
      <c r="F29" s="34">
        <v>200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130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119</v>
      </c>
      <c r="B32" s="36">
        <v>0</v>
      </c>
      <c r="C32" s="36">
        <v>9790</v>
      </c>
      <c r="D32" s="36">
        <v>0</v>
      </c>
      <c r="E32" s="36">
        <v>18124</v>
      </c>
      <c r="F32" s="43"/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8490</v>
      </c>
      <c r="D33" s="33">
        <v>0</v>
      </c>
      <c r="E33" s="33">
        <v>9234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31182</v>
      </c>
      <c r="C35" s="39">
        <v>207876</v>
      </c>
      <c r="D35" s="39">
        <v>63032</v>
      </c>
      <c r="E35" s="39">
        <v>466568</v>
      </c>
      <c r="F35" s="40">
        <v>640.21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E027E-673E-4634-806F-5EB9694B6DD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152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2139</v>
      </c>
      <c r="D8" s="36">
        <v>0</v>
      </c>
      <c r="E8" s="36">
        <v>4286</v>
      </c>
      <c r="F8" s="43"/>
      <c r="G8" s="10"/>
      <c r="H8" s="10"/>
      <c r="I8" s="10"/>
    </row>
    <row r="9" spans="1:12" x14ac:dyDescent="0.25">
      <c r="A9" s="32" t="s">
        <v>96</v>
      </c>
      <c r="B9" s="33">
        <v>197</v>
      </c>
      <c r="C9" s="33">
        <v>3208</v>
      </c>
      <c r="D9" s="33">
        <v>565</v>
      </c>
      <c r="E9" s="33">
        <v>6619</v>
      </c>
      <c r="F9" s="34">
        <v>1071.5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7420</v>
      </c>
      <c r="C11" s="33">
        <v>16263</v>
      </c>
      <c r="D11" s="33">
        <v>17598</v>
      </c>
      <c r="E11" s="33">
        <v>33283</v>
      </c>
      <c r="F11" s="34">
        <v>89.13</v>
      </c>
      <c r="G11" s="10"/>
      <c r="H11" s="10"/>
      <c r="I11" s="10"/>
    </row>
    <row r="12" spans="1:12" x14ac:dyDescent="0.25">
      <c r="A12" s="35" t="s">
        <v>99</v>
      </c>
      <c r="B12" s="36">
        <v>458</v>
      </c>
      <c r="C12" s="36">
        <v>626</v>
      </c>
      <c r="D12" s="36">
        <v>887</v>
      </c>
      <c r="E12" s="36">
        <v>1360</v>
      </c>
      <c r="F12" s="37">
        <v>53.33</v>
      </c>
      <c r="G12" s="10"/>
      <c r="H12" s="10"/>
      <c r="I12" s="10"/>
    </row>
    <row r="13" spans="1:12" x14ac:dyDescent="0.25">
      <c r="A13" s="32" t="s">
        <v>100</v>
      </c>
      <c r="B13" s="33">
        <v>15134</v>
      </c>
      <c r="C13" s="33">
        <v>44315</v>
      </c>
      <c r="D13" s="33">
        <v>34423</v>
      </c>
      <c r="E13" s="33">
        <v>89462</v>
      </c>
      <c r="F13" s="34">
        <v>159.88999999999999</v>
      </c>
      <c r="G13" s="10"/>
      <c r="H13" s="10"/>
      <c r="I13" s="10"/>
    </row>
    <row r="14" spans="1:12" x14ac:dyDescent="0.25">
      <c r="A14" s="35" t="s">
        <v>101</v>
      </c>
      <c r="B14" s="36">
        <v>4760</v>
      </c>
      <c r="C14" s="36">
        <v>14403</v>
      </c>
      <c r="D14" s="36">
        <v>10230</v>
      </c>
      <c r="E14" s="36">
        <v>29208</v>
      </c>
      <c r="F14" s="37">
        <v>185.51</v>
      </c>
      <c r="G14" s="10"/>
      <c r="H14" s="10"/>
      <c r="I14" s="10"/>
    </row>
    <row r="15" spans="1:12" x14ac:dyDescent="0.25">
      <c r="A15" s="32" t="s">
        <v>102</v>
      </c>
      <c r="B15" s="33">
        <v>250</v>
      </c>
      <c r="C15" s="33">
        <v>578</v>
      </c>
      <c r="D15" s="33">
        <v>902</v>
      </c>
      <c r="E15" s="33">
        <v>1129</v>
      </c>
      <c r="F15" s="34">
        <v>25.17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6929</v>
      </c>
      <c r="C18" s="36">
        <v>16266</v>
      </c>
      <c r="D18" s="36">
        <v>16356</v>
      </c>
      <c r="E18" s="36">
        <v>33283</v>
      </c>
      <c r="F18" s="37">
        <v>103.49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916</v>
      </c>
      <c r="C21" s="33">
        <v>2176</v>
      </c>
      <c r="D21" s="33">
        <v>2076</v>
      </c>
      <c r="E21" s="33">
        <v>4539</v>
      </c>
      <c r="F21" s="34">
        <v>118.64</v>
      </c>
      <c r="G21" s="10"/>
      <c r="H21" s="10"/>
      <c r="I21" s="10"/>
    </row>
    <row r="22" spans="1:9" x14ac:dyDescent="0.25">
      <c r="A22" s="35" t="s">
        <v>109</v>
      </c>
      <c r="B22" s="36">
        <v>22513</v>
      </c>
      <c r="C22" s="36">
        <v>42720</v>
      </c>
      <c r="D22" s="36">
        <v>51520</v>
      </c>
      <c r="E22" s="36">
        <v>81997</v>
      </c>
      <c r="F22" s="37">
        <v>59.16</v>
      </c>
      <c r="G22" s="10"/>
      <c r="H22" s="10"/>
      <c r="I22" s="10"/>
    </row>
    <row r="23" spans="1:9" x14ac:dyDescent="0.25">
      <c r="A23" s="32" t="s">
        <v>110</v>
      </c>
      <c r="B23" s="33">
        <v>745</v>
      </c>
      <c r="C23" s="33">
        <v>1714</v>
      </c>
      <c r="D23" s="33">
        <v>2399</v>
      </c>
      <c r="E23" s="33">
        <v>4333</v>
      </c>
      <c r="F23" s="34">
        <v>80.62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939</v>
      </c>
      <c r="C25" s="33">
        <v>2893</v>
      </c>
      <c r="D25" s="33">
        <v>2832</v>
      </c>
      <c r="E25" s="33">
        <v>7131</v>
      </c>
      <c r="F25" s="34">
        <v>151.80000000000001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569</v>
      </c>
      <c r="D26" s="36">
        <v>0</v>
      </c>
      <c r="E26" s="36">
        <v>1552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79241</v>
      </c>
      <c r="C28" s="36">
        <v>115223</v>
      </c>
      <c r="D28" s="36">
        <v>140754</v>
      </c>
      <c r="E28" s="36">
        <v>219389</v>
      </c>
      <c r="F28" s="37">
        <v>55.87</v>
      </c>
      <c r="G28" s="10"/>
      <c r="H28" s="10"/>
      <c r="I28" s="10"/>
    </row>
    <row r="29" spans="1:9" x14ac:dyDescent="0.25">
      <c r="A29" s="32" t="s">
        <v>116</v>
      </c>
      <c r="B29" s="33">
        <v>914</v>
      </c>
      <c r="C29" s="33">
        <v>4116</v>
      </c>
      <c r="D29" s="33">
        <v>1883</v>
      </c>
      <c r="E29" s="33">
        <v>8433</v>
      </c>
      <c r="F29" s="34">
        <v>347.85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119</v>
      </c>
      <c r="B32" s="36">
        <v>3006</v>
      </c>
      <c r="C32" s="36">
        <v>8208</v>
      </c>
      <c r="D32" s="36">
        <v>6921</v>
      </c>
      <c r="E32" s="36">
        <v>20412</v>
      </c>
      <c r="F32" s="37">
        <v>194.93</v>
      </c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143422</v>
      </c>
      <c r="C35" s="39">
        <v>275417</v>
      </c>
      <c r="D35" s="39">
        <v>289346</v>
      </c>
      <c r="E35" s="39">
        <v>546416</v>
      </c>
      <c r="F35" s="40">
        <v>88.85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149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C3D86-ABAF-4939-9143-8D6E9926DFEF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153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52</v>
      </c>
      <c r="C8" s="36">
        <v>32</v>
      </c>
      <c r="D8" s="36">
        <v>80</v>
      </c>
      <c r="E8" s="36">
        <v>82</v>
      </c>
      <c r="F8" s="37">
        <v>2.5</v>
      </c>
      <c r="G8" s="10"/>
      <c r="H8" s="10"/>
      <c r="I8" s="10"/>
    </row>
    <row r="9" spans="1:12" x14ac:dyDescent="0.25">
      <c r="A9" s="32" t="s">
        <v>96</v>
      </c>
      <c r="B9" s="33">
        <v>90</v>
      </c>
      <c r="C9" s="33">
        <v>160</v>
      </c>
      <c r="D9" s="33">
        <v>106</v>
      </c>
      <c r="E9" s="33">
        <v>241</v>
      </c>
      <c r="F9" s="34">
        <v>127.36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543</v>
      </c>
      <c r="C11" s="33">
        <v>89</v>
      </c>
      <c r="D11" s="33">
        <v>1051</v>
      </c>
      <c r="E11" s="33">
        <v>338</v>
      </c>
      <c r="F11" s="34">
        <v>-67.84</v>
      </c>
      <c r="G11" s="10"/>
      <c r="H11" s="10"/>
      <c r="I11" s="10"/>
    </row>
    <row r="12" spans="1:12" x14ac:dyDescent="0.25">
      <c r="A12" s="35" t="s">
        <v>99</v>
      </c>
      <c r="B12" s="36">
        <v>601</v>
      </c>
      <c r="C12" s="36">
        <v>2335</v>
      </c>
      <c r="D12" s="36">
        <v>1069</v>
      </c>
      <c r="E12" s="36">
        <v>3570</v>
      </c>
      <c r="F12" s="37">
        <v>233.96</v>
      </c>
      <c r="G12" s="10"/>
      <c r="H12" s="10"/>
      <c r="I12" s="10"/>
    </row>
    <row r="13" spans="1:12" x14ac:dyDescent="0.25">
      <c r="A13" s="32" t="s">
        <v>100</v>
      </c>
      <c r="B13" s="33">
        <v>4851</v>
      </c>
      <c r="C13" s="33">
        <v>4844</v>
      </c>
      <c r="D13" s="33">
        <v>7349</v>
      </c>
      <c r="E13" s="33">
        <v>7949</v>
      </c>
      <c r="F13" s="34">
        <v>8.16</v>
      </c>
      <c r="G13" s="10"/>
      <c r="H13" s="10"/>
      <c r="I13" s="10"/>
    </row>
    <row r="14" spans="1:12" x14ac:dyDescent="0.25">
      <c r="A14" s="35" t="s">
        <v>101</v>
      </c>
      <c r="B14" s="36">
        <v>48585</v>
      </c>
      <c r="C14" s="36">
        <v>38297</v>
      </c>
      <c r="D14" s="36">
        <v>80672</v>
      </c>
      <c r="E14" s="36">
        <v>58544</v>
      </c>
      <c r="F14" s="37">
        <v>-27.43</v>
      </c>
      <c r="G14" s="10"/>
      <c r="H14" s="10"/>
      <c r="I14" s="10"/>
    </row>
    <row r="15" spans="1:12" x14ac:dyDescent="0.25">
      <c r="A15" s="32" t="s">
        <v>102</v>
      </c>
      <c r="B15" s="33">
        <v>1220</v>
      </c>
      <c r="C15" s="33">
        <v>6254</v>
      </c>
      <c r="D15" s="33">
        <v>1383</v>
      </c>
      <c r="E15" s="33">
        <v>7269</v>
      </c>
      <c r="F15" s="34">
        <v>425.6</v>
      </c>
      <c r="G15" s="10"/>
      <c r="H15" s="10"/>
      <c r="I15" s="10"/>
    </row>
    <row r="16" spans="1:12" x14ac:dyDescent="0.25">
      <c r="A16" s="35" t="s">
        <v>103</v>
      </c>
      <c r="B16" s="36">
        <v>20</v>
      </c>
      <c r="C16" s="36">
        <v>0</v>
      </c>
      <c r="D16" s="36">
        <v>20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104</v>
      </c>
      <c r="B17" s="33">
        <v>5</v>
      </c>
      <c r="C17" s="33">
        <v>0</v>
      </c>
      <c r="D17" s="33">
        <v>5</v>
      </c>
      <c r="E17" s="33">
        <v>2</v>
      </c>
      <c r="F17" s="34">
        <v>-60</v>
      </c>
      <c r="G17" s="10"/>
      <c r="H17" s="10"/>
      <c r="I17" s="10"/>
    </row>
    <row r="18" spans="1:9" x14ac:dyDescent="0.25">
      <c r="A18" s="35" t="s">
        <v>105</v>
      </c>
      <c r="B18" s="36">
        <v>116</v>
      </c>
      <c r="C18" s="36">
        <v>68</v>
      </c>
      <c r="D18" s="36">
        <v>195</v>
      </c>
      <c r="E18" s="36">
        <v>183</v>
      </c>
      <c r="F18" s="37">
        <v>-6.15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1</v>
      </c>
      <c r="E19" s="33">
        <v>0</v>
      </c>
      <c r="F19" s="34">
        <v>-100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230</v>
      </c>
      <c r="C21" s="33">
        <v>420</v>
      </c>
      <c r="D21" s="33">
        <v>420</v>
      </c>
      <c r="E21" s="33">
        <v>786</v>
      </c>
      <c r="F21" s="34">
        <v>87.14</v>
      </c>
      <c r="G21" s="10"/>
      <c r="H21" s="10"/>
      <c r="I21" s="10"/>
    </row>
    <row r="22" spans="1:9" x14ac:dyDescent="0.25">
      <c r="A22" s="35" t="s">
        <v>109</v>
      </c>
      <c r="B22" s="36">
        <v>4107</v>
      </c>
      <c r="C22" s="36">
        <v>2515</v>
      </c>
      <c r="D22" s="36">
        <v>7048</v>
      </c>
      <c r="E22" s="36">
        <v>5768</v>
      </c>
      <c r="F22" s="37">
        <v>-18.16</v>
      </c>
      <c r="G22" s="10"/>
      <c r="H22" s="10"/>
      <c r="I22" s="10"/>
    </row>
    <row r="23" spans="1:9" x14ac:dyDescent="0.25">
      <c r="A23" s="32" t="s">
        <v>110</v>
      </c>
      <c r="B23" s="33">
        <v>3353</v>
      </c>
      <c r="C23" s="33">
        <v>2264</v>
      </c>
      <c r="D23" s="33">
        <v>4824</v>
      </c>
      <c r="E23" s="33">
        <v>2975</v>
      </c>
      <c r="F23" s="34">
        <v>-38.33</v>
      </c>
      <c r="G23" s="10"/>
      <c r="H23" s="10"/>
      <c r="I23" s="10"/>
    </row>
    <row r="24" spans="1:9" x14ac:dyDescent="0.25">
      <c r="A24" s="35" t="s">
        <v>111</v>
      </c>
      <c r="B24" s="36">
        <v>1</v>
      </c>
      <c r="C24" s="36">
        <v>2</v>
      </c>
      <c r="D24" s="36">
        <v>1</v>
      </c>
      <c r="E24" s="36">
        <v>4</v>
      </c>
      <c r="F24" s="37">
        <v>300</v>
      </c>
      <c r="G24" s="10"/>
      <c r="H24" s="10"/>
      <c r="I24" s="10"/>
    </row>
    <row r="25" spans="1:9" x14ac:dyDescent="0.25">
      <c r="A25" s="32" t="s">
        <v>112</v>
      </c>
      <c r="B25" s="33">
        <v>104</v>
      </c>
      <c r="C25" s="33">
        <v>122</v>
      </c>
      <c r="D25" s="33">
        <v>187</v>
      </c>
      <c r="E25" s="33">
        <v>209</v>
      </c>
      <c r="F25" s="34">
        <v>11.76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24608</v>
      </c>
      <c r="C27" s="33">
        <v>20465</v>
      </c>
      <c r="D27" s="33">
        <v>45545</v>
      </c>
      <c r="E27" s="33">
        <v>39883</v>
      </c>
      <c r="F27" s="34">
        <v>-12.43</v>
      </c>
      <c r="G27" s="10"/>
      <c r="H27" s="10"/>
      <c r="I27" s="10"/>
    </row>
    <row r="28" spans="1:9" x14ac:dyDescent="0.25">
      <c r="A28" s="35" t="s">
        <v>115</v>
      </c>
      <c r="B28" s="36">
        <v>4085</v>
      </c>
      <c r="C28" s="36">
        <v>3450</v>
      </c>
      <c r="D28" s="36">
        <v>7155</v>
      </c>
      <c r="E28" s="36">
        <v>7035</v>
      </c>
      <c r="F28" s="37">
        <v>-1.68</v>
      </c>
      <c r="G28" s="10"/>
      <c r="H28" s="10"/>
      <c r="I28" s="10"/>
    </row>
    <row r="29" spans="1:9" x14ac:dyDescent="0.25">
      <c r="A29" s="32" t="s">
        <v>116</v>
      </c>
      <c r="B29" s="33">
        <v>34570</v>
      </c>
      <c r="C29" s="33">
        <v>16076</v>
      </c>
      <c r="D29" s="33">
        <v>52442</v>
      </c>
      <c r="E29" s="33">
        <v>35827</v>
      </c>
      <c r="F29" s="34">
        <v>-31.68</v>
      </c>
      <c r="G29" s="10"/>
      <c r="H29" s="10"/>
      <c r="I29" s="10"/>
    </row>
    <row r="30" spans="1:9" x14ac:dyDescent="0.25">
      <c r="A30" s="35" t="s">
        <v>117</v>
      </c>
      <c r="B30" s="36">
        <v>182</v>
      </c>
      <c r="C30" s="36">
        <v>240</v>
      </c>
      <c r="D30" s="36">
        <v>266</v>
      </c>
      <c r="E30" s="36">
        <v>417</v>
      </c>
      <c r="F30" s="37">
        <v>56.77</v>
      </c>
      <c r="G30" s="10"/>
      <c r="H30" s="10"/>
      <c r="I30" s="10"/>
    </row>
    <row r="31" spans="1:9" x14ac:dyDescent="0.25">
      <c r="A31" s="32" t="s">
        <v>118</v>
      </c>
      <c r="B31" s="33">
        <v>15768</v>
      </c>
      <c r="C31" s="33">
        <v>15977</v>
      </c>
      <c r="D31" s="33">
        <v>25414</v>
      </c>
      <c r="E31" s="33">
        <v>28288</v>
      </c>
      <c r="F31" s="34">
        <v>11.31</v>
      </c>
      <c r="G31" s="10"/>
      <c r="H31" s="10"/>
      <c r="I31" s="10"/>
    </row>
    <row r="32" spans="1:9" x14ac:dyDescent="0.25">
      <c r="A32" s="35" t="s">
        <v>119</v>
      </c>
      <c r="B32" s="36">
        <v>45266</v>
      </c>
      <c r="C32" s="36">
        <v>51041</v>
      </c>
      <c r="D32" s="36">
        <v>87744</v>
      </c>
      <c r="E32" s="36">
        <v>94065</v>
      </c>
      <c r="F32" s="37">
        <v>7.2</v>
      </c>
      <c r="G32" s="10"/>
      <c r="H32" s="10"/>
      <c r="I32" s="10"/>
    </row>
    <row r="33" spans="1:9" x14ac:dyDescent="0.25">
      <c r="A33" s="32" t="s">
        <v>120</v>
      </c>
      <c r="B33" s="33">
        <v>53653</v>
      </c>
      <c r="C33" s="33">
        <v>42142</v>
      </c>
      <c r="D33" s="33">
        <v>96089</v>
      </c>
      <c r="E33" s="33">
        <v>87354</v>
      </c>
      <c r="F33" s="34">
        <v>-9.09</v>
      </c>
      <c r="G33" s="10"/>
      <c r="H33" s="10"/>
      <c r="I33" s="10"/>
    </row>
    <row r="34" spans="1:9" x14ac:dyDescent="0.25">
      <c r="A34" s="35" t="s">
        <v>121</v>
      </c>
      <c r="B34" s="36">
        <v>5</v>
      </c>
      <c r="C34" s="36">
        <v>8</v>
      </c>
      <c r="D34" s="36">
        <v>7</v>
      </c>
      <c r="E34" s="36">
        <v>18</v>
      </c>
      <c r="F34" s="37">
        <v>157.13999999999999</v>
      </c>
      <c r="G34" s="10"/>
      <c r="H34" s="10"/>
      <c r="I34" s="10"/>
    </row>
    <row r="35" spans="1:9" x14ac:dyDescent="0.25">
      <c r="A35" s="38" t="s">
        <v>122</v>
      </c>
      <c r="B35" s="39">
        <v>242015</v>
      </c>
      <c r="C35" s="39">
        <v>206801</v>
      </c>
      <c r="D35" s="39">
        <v>419073</v>
      </c>
      <c r="E35" s="39">
        <v>380807</v>
      </c>
      <c r="F35" s="40">
        <v>-9.1300000000000008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154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66E0A-5B5E-48E3-8B7D-FC3B8570A0F9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155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59</v>
      </c>
      <c r="C7" s="33">
        <v>69</v>
      </c>
      <c r="D7" s="33">
        <v>142</v>
      </c>
      <c r="E7" s="33">
        <v>158</v>
      </c>
      <c r="F7" s="34">
        <v>11.27</v>
      </c>
      <c r="G7" s="10"/>
      <c r="H7" s="10"/>
      <c r="I7" s="10"/>
    </row>
    <row r="8" spans="1:12" x14ac:dyDescent="0.25">
      <c r="A8" s="35" t="s">
        <v>95</v>
      </c>
      <c r="B8" s="36">
        <v>35</v>
      </c>
      <c r="C8" s="36">
        <v>49</v>
      </c>
      <c r="D8" s="36">
        <v>70</v>
      </c>
      <c r="E8" s="36">
        <v>92</v>
      </c>
      <c r="F8" s="37">
        <v>31.43</v>
      </c>
      <c r="G8" s="10"/>
      <c r="H8" s="10"/>
      <c r="I8" s="10"/>
    </row>
    <row r="9" spans="1:12" x14ac:dyDescent="0.25">
      <c r="A9" s="32" t="s">
        <v>96</v>
      </c>
      <c r="B9" s="33">
        <v>78</v>
      </c>
      <c r="C9" s="33">
        <v>106</v>
      </c>
      <c r="D9" s="33">
        <v>161</v>
      </c>
      <c r="E9" s="33">
        <v>221</v>
      </c>
      <c r="F9" s="34">
        <v>37.270000000000003</v>
      </c>
      <c r="G9" s="10"/>
      <c r="H9" s="10"/>
      <c r="I9" s="10"/>
    </row>
    <row r="10" spans="1:12" x14ac:dyDescent="0.25">
      <c r="A10" s="35" t="s">
        <v>97</v>
      </c>
      <c r="B10" s="36">
        <v>75</v>
      </c>
      <c r="C10" s="36">
        <v>64</v>
      </c>
      <c r="D10" s="36">
        <v>139</v>
      </c>
      <c r="E10" s="36">
        <v>130</v>
      </c>
      <c r="F10" s="37">
        <v>-6.47</v>
      </c>
      <c r="G10" s="10"/>
      <c r="H10" s="10"/>
      <c r="I10" s="10"/>
    </row>
    <row r="11" spans="1:12" x14ac:dyDescent="0.25">
      <c r="A11" s="32" t="s">
        <v>98</v>
      </c>
      <c r="B11" s="33">
        <v>1355</v>
      </c>
      <c r="C11" s="33">
        <v>1665</v>
      </c>
      <c r="D11" s="33">
        <v>2832</v>
      </c>
      <c r="E11" s="33">
        <v>3443</v>
      </c>
      <c r="F11" s="34">
        <v>21.57</v>
      </c>
      <c r="G11" s="10"/>
      <c r="H11" s="10"/>
      <c r="I11" s="10"/>
    </row>
    <row r="12" spans="1:12" x14ac:dyDescent="0.25">
      <c r="A12" s="35" t="s">
        <v>99</v>
      </c>
      <c r="B12" s="36">
        <v>114</v>
      </c>
      <c r="C12" s="36">
        <v>101</v>
      </c>
      <c r="D12" s="36">
        <v>296</v>
      </c>
      <c r="E12" s="36">
        <v>262</v>
      </c>
      <c r="F12" s="37">
        <v>-11.49</v>
      </c>
      <c r="G12" s="10"/>
      <c r="H12" s="10"/>
      <c r="I12" s="10"/>
    </row>
    <row r="13" spans="1:12" x14ac:dyDescent="0.25">
      <c r="A13" s="32" t="s">
        <v>100</v>
      </c>
      <c r="B13" s="33">
        <v>1722</v>
      </c>
      <c r="C13" s="33">
        <v>2456</v>
      </c>
      <c r="D13" s="33">
        <v>3819</v>
      </c>
      <c r="E13" s="33">
        <v>5194</v>
      </c>
      <c r="F13" s="34">
        <v>36</v>
      </c>
      <c r="G13" s="10"/>
      <c r="H13" s="10"/>
      <c r="I13" s="10"/>
    </row>
    <row r="14" spans="1:12" x14ac:dyDescent="0.25">
      <c r="A14" s="35" t="s">
        <v>101</v>
      </c>
      <c r="B14" s="36">
        <v>504</v>
      </c>
      <c r="C14" s="36">
        <v>604</v>
      </c>
      <c r="D14" s="36">
        <v>1010</v>
      </c>
      <c r="E14" s="36">
        <v>1241</v>
      </c>
      <c r="F14" s="37">
        <v>22.87</v>
      </c>
      <c r="G14" s="10"/>
      <c r="H14" s="10"/>
      <c r="I14" s="10"/>
    </row>
    <row r="15" spans="1:12" x14ac:dyDescent="0.25">
      <c r="A15" s="32" t="s">
        <v>102</v>
      </c>
      <c r="B15" s="33">
        <v>203</v>
      </c>
      <c r="C15" s="33">
        <v>174</v>
      </c>
      <c r="D15" s="33">
        <v>391</v>
      </c>
      <c r="E15" s="33">
        <v>371</v>
      </c>
      <c r="F15" s="34">
        <v>-5.12</v>
      </c>
      <c r="G15" s="10"/>
      <c r="H15" s="10"/>
      <c r="I15" s="10"/>
    </row>
    <row r="16" spans="1:12" x14ac:dyDescent="0.25">
      <c r="A16" s="35" t="s">
        <v>103</v>
      </c>
      <c r="B16" s="36">
        <v>141</v>
      </c>
      <c r="C16" s="36">
        <v>163</v>
      </c>
      <c r="D16" s="36">
        <v>304</v>
      </c>
      <c r="E16" s="36">
        <v>349</v>
      </c>
      <c r="F16" s="37">
        <v>14.8</v>
      </c>
      <c r="G16" s="10"/>
      <c r="H16" s="10"/>
      <c r="I16" s="10"/>
    </row>
    <row r="17" spans="1:9" x14ac:dyDescent="0.25">
      <c r="A17" s="32" t="s">
        <v>104</v>
      </c>
      <c r="B17" s="33">
        <v>123</v>
      </c>
      <c r="C17" s="33">
        <v>122</v>
      </c>
      <c r="D17" s="33">
        <v>248</v>
      </c>
      <c r="E17" s="33">
        <v>254</v>
      </c>
      <c r="F17" s="34">
        <v>2.42</v>
      </c>
      <c r="G17" s="10"/>
      <c r="H17" s="10"/>
      <c r="I17" s="10"/>
    </row>
    <row r="18" spans="1:9" x14ac:dyDescent="0.25">
      <c r="A18" s="35" t="s">
        <v>105</v>
      </c>
      <c r="B18" s="36">
        <v>541</v>
      </c>
      <c r="C18" s="36">
        <v>691</v>
      </c>
      <c r="D18" s="36">
        <v>1138</v>
      </c>
      <c r="E18" s="36">
        <v>1431</v>
      </c>
      <c r="F18" s="37">
        <v>25.75</v>
      </c>
      <c r="G18" s="10"/>
      <c r="H18" s="10"/>
      <c r="I18" s="10"/>
    </row>
    <row r="19" spans="1:9" x14ac:dyDescent="0.25">
      <c r="A19" s="32" t="s">
        <v>106</v>
      </c>
      <c r="B19" s="33">
        <v>81</v>
      </c>
      <c r="C19" s="33">
        <v>67</v>
      </c>
      <c r="D19" s="33">
        <v>147</v>
      </c>
      <c r="E19" s="33">
        <v>136</v>
      </c>
      <c r="F19" s="34">
        <v>-7.48</v>
      </c>
      <c r="G19" s="10"/>
      <c r="H19" s="10"/>
      <c r="I19" s="10"/>
    </row>
    <row r="20" spans="1:9" x14ac:dyDescent="0.25">
      <c r="A20" s="35" t="s">
        <v>107</v>
      </c>
      <c r="B20" s="36">
        <v>86</v>
      </c>
      <c r="C20" s="36">
        <v>97</v>
      </c>
      <c r="D20" s="36">
        <v>174</v>
      </c>
      <c r="E20" s="36">
        <v>190</v>
      </c>
      <c r="F20" s="37">
        <v>9.1999999999999993</v>
      </c>
      <c r="G20" s="10"/>
      <c r="H20" s="10"/>
      <c r="I20" s="10"/>
    </row>
    <row r="21" spans="1:9" x14ac:dyDescent="0.25">
      <c r="A21" s="32" t="s">
        <v>108</v>
      </c>
      <c r="B21" s="33">
        <v>156</v>
      </c>
      <c r="C21" s="33">
        <v>157</v>
      </c>
      <c r="D21" s="33">
        <v>339</v>
      </c>
      <c r="E21" s="33">
        <v>341</v>
      </c>
      <c r="F21" s="34">
        <v>0.59</v>
      </c>
      <c r="G21" s="10"/>
      <c r="H21" s="10"/>
      <c r="I21" s="10"/>
    </row>
    <row r="22" spans="1:9" x14ac:dyDescent="0.25">
      <c r="A22" s="35" t="s">
        <v>109</v>
      </c>
      <c r="B22" s="36">
        <v>837</v>
      </c>
      <c r="C22" s="36">
        <v>909</v>
      </c>
      <c r="D22" s="36">
        <v>1816</v>
      </c>
      <c r="E22" s="36">
        <v>1993</v>
      </c>
      <c r="F22" s="37">
        <v>9.75</v>
      </c>
      <c r="G22" s="10"/>
      <c r="H22" s="10"/>
      <c r="I22" s="10"/>
    </row>
    <row r="23" spans="1:9" x14ac:dyDescent="0.25">
      <c r="A23" s="32" t="s">
        <v>110</v>
      </c>
      <c r="B23" s="33">
        <v>64</v>
      </c>
      <c r="C23" s="33">
        <v>90</v>
      </c>
      <c r="D23" s="33">
        <v>149</v>
      </c>
      <c r="E23" s="33">
        <v>193</v>
      </c>
      <c r="F23" s="34">
        <v>29.53</v>
      </c>
      <c r="G23" s="10"/>
      <c r="H23" s="10"/>
      <c r="I23" s="10"/>
    </row>
    <row r="24" spans="1:9" x14ac:dyDescent="0.25">
      <c r="A24" s="35" t="s">
        <v>111</v>
      </c>
      <c r="B24" s="36">
        <v>33</v>
      </c>
      <c r="C24" s="36">
        <v>33</v>
      </c>
      <c r="D24" s="36">
        <v>63</v>
      </c>
      <c r="E24" s="36">
        <v>68</v>
      </c>
      <c r="F24" s="37">
        <v>7.94</v>
      </c>
      <c r="G24" s="10"/>
      <c r="H24" s="10"/>
      <c r="I24" s="10"/>
    </row>
    <row r="25" spans="1:9" x14ac:dyDescent="0.25">
      <c r="A25" s="32" t="s">
        <v>112</v>
      </c>
      <c r="B25" s="33">
        <v>46</v>
      </c>
      <c r="C25" s="33">
        <v>74</v>
      </c>
      <c r="D25" s="33">
        <v>97</v>
      </c>
      <c r="E25" s="33">
        <v>161</v>
      </c>
      <c r="F25" s="34">
        <v>65.98</v>
      </c>
      <c r="G25" s="10"/>
      <c r="H25" s="10"/>
      <c r="I25" s="10"/>
    </row>
    <row r="26" spans="1:9" x14ac:dyDescent="0.25">
      <c r="A26" s="35" t="s">
        <v>113</v>
      </c>
      <c r="B26" s="36">
        <v>18</v>
      </c>
      <c r="C26" s="36">
        <v>36</v>
      </c>
      <c r="D26" s="36">
        <v>44</v>
      </c>
      <c r="E26" s="36">
        <v>76</v>
      </c>
      <c r="F26" s="37">
        <v>72.73</v>
      </c>
      <c r="G26" s="10"/>
      <c r="H26" s="10"/>
      <c r="I26" s="10"/>
    </row>
    <row r="27" spans="1:9" x14ac:dyDescent="0.25">
      <c r="A27" s="32" t="s">
        <v>114</v>
      </c>
      <c r="B27" s="33">
        <v>81</v>
      </c>
      <c r="C27" s="33">
        <v>74</v>
      </c>
      <c r="D27" s="33">
        <v>164</v>
      </c>
      <c r="E27" s="33">
        <v>155</v>
      </c>
      <c r="F27" s="34">
        <v>-5.49</v>
      </c>
      <c r="G27" s="10"/>
      <c r="H27" s="10"/>
      <c r="I27" s="10"/>
    </row>
    <row r="28" spans="1:9" x14ac:dyDescent="0.25">
      <c r="A28" s="35" t="s">
        <v>115</v>
      </c>
      <c r="B28" s="36">
        <v>980</v>
      </c>
      <c r="C28" s="36">
        <v>1180</v>
      </c>
      <c r="D28" s="36">
        <v>2030</v>
      </c>
      <c r="E28" s="36">
        <v>2499</v>
      </c>
      <c r="F28" s="37">
        <v>23.1</v>
      </c>
      <c r="G28" s="10"/>
      <c r="H28" s="10"/>
      <c r="I28" s="10"/>
    </row>
    <row r="29" spans="1:9" x14ac:dyDescent="0.25">
      <c r="A29" s="32" t="s">
        <v>116</v>
      </c>
      <c r="B29" s="33">
        <v>129</v>
      </c>
      <c r="C29" s="33">
        <v>105</v>
      </c>
      <c r="D29" s="33">
        <v>236</v>
      </c>
      <c r="E29" s="33">
        <v>226</v>
      </c>
      <c r="F29" s="34">
        <v>-4.24</v>
      </c>
      <c r="G29" s="10"/>
      <c r="H29" s="10"/>
      <c r="I29" s="10"/>
    </row>
    <row r="30" spans="1:9" x14ac:dyDescent="0.25">
      <c r="A30" s="35" t="s">
        <v>117</v>
      </c>
      <c r="B30" s="36">
        <v>83</v>
      </c>
      <c r="C30" s="36">
        <v>61</v>
      </c>
      <c r="D30" s="36">
        <v>166</v>
      </c>
      <c r="E30" s="36">
        <v>137</v>
      </c>
      <c r="F30" s="37">
        <v>-17.47</v>
      </c>
      <c r="G30" s="10"/>
      <c r="H30" s="10"/>
      <c r="I30" s="10"/>
    </row>
    <row r="31" spans="1:9" x14ac:dyDescent="0.25">
      <c r="A31" s="32" t="s">
        <v>118</v>
      </c>
      <c r="B31" s="33">
        <v>204</v>
      </c>
      <c r="C31" s="33">
        <v>173</v>
      </c>
      <c r="D31" s="33">
        <v>415</v>
      </c>
      <c r="E31" s="33">
        <v>381</v>
      </c>
      <c r="F31" s="34">
        <v>-8.19</v>
      </c>
      <c r="G31" s="10"/>
      <c r="H31" s="10"/>
      <c r="I31" s="10"/>
    </row>
    <row r="32" spans="1:9" x14ac:dyDescent="0.25">
      <c r="A32" s="35" t="s">
        <v>119</v>
      </c>
      <c r="B32" s="36">
        <v>542</v>
      </c>
      <c r="C32" s="36">
        <v>553</v>
      </c>
      <c r="D32" s="36">
        <v>1068</v>
      </c>
      <c r="E32" s="36">
        <v>1171</v>
      </c>
      <c r="F32" s="37">
        <v>9.64</v>
      </c>
      <c r="G32" s="10"/>
      <c r="H32" s="10"/>
      <c r="I32" s="10"/>
    </row>
    <row r="33" spans="1:9" x14ac:dyDescent="0.25">
      <c r="A33" s="32" t="s">
        <v>120</v>
      </c>
      <c r="B33" s="33">
        <v>115</v>
      </c>
      <c r="C33" s="33">
        <v>119</v>
      </c>
      <c r="D33" s="33">
        <v>236</v>
      </c>
      <c r="E33" s="33">
        <v>238</v>
      </c>
      <c r="F33" s="34">
        <v>0.85</v>
      </c>
      <c r="G33" s="10"/>
      <c r="H33" s="10"/>
      <c r="I33" s="10"/>
    </row>
    <row r="34" spans="1:9" x14ac:dyDescent="0.25">
      <c r="A34" s="35" t="s">
        <v>121</v>
      </c>
      <c r="B34" s="36">
        <v>35</v>
      </c>
      <c r="C34" s="36">
        <v>30</v>
      </c>
      <c r="D34" s="36">
        <v>62</v>
      </c>
      <c r="E34" s="36">
        <v>66</v>
      </c>
      <c r="F34" s="37">
        <v>6.45</v>
      </c>
      <c r="G34" s="10"/>
      <c r="H34" s="10"/>
      <c r="I34" s="10"/>
    </row>
    <row r="35" spans="1:9" x14ac:dyDescent="0.25">
      <c r="A35" s="38" t="s">
        <v>122</v>
      </c>
      <c r="B35" s="39">
        <v>8440</v>
      </c>
      <c r="C35" s="39">
        <v>10022</v>
      </c>
      <c r="D35" s="39">
        <v>17756</v>
      </c>
      <c r="E35" s="39">
        <v>21177</v>
      </c>
      <c r="F35" s="40">
        <v>19.27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C6240-11B0-4EA4-8229-558CBA7BF7AC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157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759719</v>
      </c>
      <c r="C7" s="33">
        <v>1083167</v>
      </c>
      <c r="D7" s="33">
        <v>1787076</v>
      </c>
      <c r="E7" s="33">
        <v>2699881</v>
      </c>
      <c r="F7" s="34">
        <v>51.08</v>
      </c>
      <c r="G7" s="10"/>
      <c r="H7" s="10"/>
      <c r="I7" s="10"/>
    </row>
    <row r="8" spans="1:12" x14ac:dyDescent="0.25">
      <c r="A8" s="35" t="s">
        <v>95</v>
      </c>
      <c r="B8" s="36">
        <v>402250</v>
      </c>
      <c r="C8" s="36">
        <v>627419</v>
      </c>
      <c r="D8" s="36">
        <v>778230</v>
      </c>
      <c r="E8" s="36">
        <v>1249729</v>
      </c>
      <c r="F8" s="37">
        <v>60.59</v>
      </c>
      <c r="G8" s="10"/>
      <c r="H8" s="10"/>
      <c r="I8" s="10"/>
    </row>
    <row r="9" spans="1:12" x14ac:dyDescent="0.25">
      <c r="A9" s="32" t="s">
        <v>96</v>
      </c>
      <c r="B9" s="33">
        <v>1172544</v>
      </c>
      <c r="C9" s="33">
        <v>1535939</v>
      </c>
      <c r="D9" s="33">
        <v>2332822</v>
      </c>
      <c r="E9" s="33">
        <v>3252235</v>
      </c>
      <c r="F9" s="34">
        <v>39.409999999999997</v>
      </c>
      <c r="G9" s="10"/>
      <c r="H9" s="10"/>
      <c r="I9" s="10"/>
    </row>
    <row r="10" spans="1:12" x14ac:dyDescent="0.25">
      <c r="A10" s="35" t="s">
        <v>97</v>
      </c>
      <c r="B10" s="36">
        <v>527101</v>
      </c>
      <c r="C10" s="36">
        <v>447154</v>
      </c>
      <c r="D10" s="36">
        <v>970216</v>
      </c>
      <c r="E10" s="36">
        <v>903688</v>
      </c>
      <c r="F10" s="37">
        <v>-6.86</v>
      </c>
      <c r="G10" s="10"/>
      <c r="H10" s="10"/>
      <c r="I10" s="10"/>
    </row>
    <row r="11" spans="1:12" x14ac:dyDescent="0.25">
      <c r="A11" s="32" t="s">
        <v>98</v>
      </c>
      <c r="B11" s="33">
        <v>25378679</v>
      </c>
      <c r="C11" s="33">
        <v>33104500</v>
      </c>
      <c r="D11" s="33">
        <v>53519557</v>
      </c>
      <c r="E11" s="33">
        <v>66145019</v>
      </c>
      <c r="F11" s="34">
        <v>23.59</v>
      </c>
      <c r="G11" s="10"/>
      <c r="H11" s="10"/>
      <c r="I11" s="10"/>
    </row>
    <row r="12" spans="1:12" x14ac:dyDescent="0.25">
      <c r="A12" s="35" t="s">
        <v>99</v>
      </c>
      <c r="B12" s="36">
        <v>1098083</v>
      </c>
      <c r="C12" s="36">
        <v>1738496</v>
      </c>
      <c r="D12" s="36">
        <v>2660412</v>
      </c>
      <c r="E12" s="36">
        <v>4070310</v>
      </c>
      <c r="F12" s="37">
        <v>53</v>
      </c>
      <c r="G12" s="10"/>
      <c r="H12" s="10"/>
      <c r="I12" s="10"/>
    </row>
    <row r="13" spans="1:12" x14ac:dyDescent="0.25">
      <c r="A13" s="32" t="s">
        <v>100</v>
      </c>
      <c r="B13" s="33">
        <v>8974271</v>
      </c>
      <c r="C13" s="33">
        <v>15102672</v>
      </c>
      <c r="D13" s="33">
        <v>19155386</v>
      </c>
      <c r="E13" s="33">
        <v>32237377</v>
      </c>
      <c r="F13" s="34">
        <v>68.290000000000006</v>
      </c>
      <c r="G13" s="10"/>
      <c r="H13" s="10"/>
      <c r="I13" s="10"/>
    </row>
    <row r="14" spans="1:12" x14ac:dyDescent="0.25">
      <c r="A14" s="35" t="s">
        <v>101</v>
      </c>
      <c r="B14" s="36">
        <v>16690237</v>
      </c>
      <c r="C14" s="36">
        <v>21497627</v>
      </c>
      <c r="D14" s="36">
        <v>33708597</v>
      </c>
      <c r="E14" s="36">
        <v>44346544</v>
      </c>
      <c r="F14" s="37">
        <v>31.56</v>
      </c>
      <c r="G14" s="10"/>
      <c r="H14" s="10"/>
      <c r="I14" s="10"/>
    </row>
    <row r="15" spans="1:12" x14ac:dyDescent="0.25">
      <c r="A15" s="32" t="s">
        <v>102</v>
      </c>
      <c r="B15" s="33">
        <v>3266532</v>
      </c>
      <c r="C15" s="33">
        <v>2908809</v>
      </c>
      <c r="D15" s="33">
        <v>6157536</v>
      </c>
      <c r="E15" s="33">
        <v>6433407</v>
      </c>
      <c r="F15" s="34">
        <v>4.4800000000000004</v>
      </c>
      <c r="G15" s="10"/>
      <c r="H15" s="10"/>
      <c r="I15" s="10"/>
    </row>
    <row r="16" spans="1:12" x14ac:dyDescent="0.25">
      <c r="A16" s="35" t="s">
        <v>103</v>
      </c>
      <c r="B16" s="36">
        <v>2484859</v>
      </c>
      <c r="C16" s="36">
        <v>3506885</v>
      </c>
      <c r="D16" s="36">
        <v>5311620</v>
      </c>
      <c r="E16" s="36">
        <v>7643853</v>
      </c>
      <c r="F16" s="37">
        <v>43.91</v>
      </c>
      <c r="G16" s="10"/>
      <c r="H16" s="10"/>
      <c r="I16" s="10"/>
    </row>
    <row r="17" spans="1:9" x14ac:dyDescent="0.25">
      <c r="A17" s="32" t="s">
        <v>104</v>
      </c>
      <c r="B17" s="33">
        <v>1635925</v>
      </c>
      <c r="C17" s="33">
        <v>1559718</v>
      </c>
      <c r="D17" s="33">
        <v>3521874</v>
      </c>
      <c r="E17" s="33">
        <v>3560280</v>
      </c>
      <c r="F17" s="34">
        <v>1.0900000000000001</v>
      </c>
      <c r="G17" s="10"/>
      <c r="H17" s="10"/>
      <c r="I17" s="10"/>
    </row>
    <row r="18" spans="1:9" x14ac:dyDescent="0.25">
      <c r="A18" s="35" t="s">
        <v>105</v>
      </c>
      <c r="B18" s="36">
        <v>3092798</v>
      </c>
      <c r="C18" s="36">
        <v>5428286</v>
      </c>
      <c r="D18" s="36">
        <v>6583058</v>
      </c>
      <c r="E18" s="36">
        <v>10344094</v>
      </c>
      <c r="F18" s="37">
        <v>57.13</v>
      </c>
      <c r="G18" s="10"/>
      <c r="H18" s="10"/>
      <c r="I18" s="10"/>
    </row>
    <row r="19" spans="1:9" x14ac:dyDescent="0.25">
      <c r="A19" s="32" t="s">
        <v>106</v>
      </c>
      <c r="B19" s="33">
        <v>964023</v>
      </c>
      <c r="C19" s="33">
        <v>1004784</v>
      </c>
      <c r="D19" s="33">
        <v>2104938</v>
      </c>
      <c r="E19" s="33">
        <v>1965325</v>
      </c>
      <c r="F19" s="34">
        <v>-6.63</v>
      </c>
      <c r="G19" s="10"/>
      <c r="H19" s="10"/>
      <c r="I19" s="10"/>
    </row>
    <row r="20" spans="1:9" x14ac:dyDescent="0.25">
      <c r="A20" s="35" t="s">
        <v>107</v>
      </c>
      <c r="B20" s="36">
        <v>1358882</v>
      </c>
      <c r="C20" s="36">
        <v>1435594</v>
      </c>
      <c r="D20" s="36">
        <v>2801905</v>
      </c>
      <c r="E20" s="36">
        <v>2879553</v>
      </c>
      <c r="F20" s="37">
        <v>2.77</v>
      </c>
      <c r="G20" s="10"/>
      <c r="H20" s="10"/>
      <c r="I20" s="10"/>
    </row>
    <row r="21" spans="1:9" x14ac:dyDescent="0.25">
      <c r="A21" s="32" t="s">
        <v>108</v>
      </c>
      <c r="B21" s="33">
        <v>2414807</v>
      </c>
      <c r="C21" s="33">
        <v>3330213</v>
      </c>
      <c r="D21" s="33">
        <v>5227620</v>
      </c>
      <c r="E21" s="33">
        <v>6989998</v>
      </c>
      <c r="F21" s="34">
        <v>33.71</v>
      </c>
      <c r="G21" s="10"/>
      <c r="H21" s="10"/>
      <c r="I21" s="10"/>
    </row>
    <row r="22" spans="1:9" x14ac:dyDescent="0.25">
      <c r="A22" s="35" t="s">
        <v>109</v>
      </c>
      <c r="B22" s="36">
        <v>16491393</v>
      </c>
      <c r="C22" s="36">
        <v>21894503</v>
      </c>
      <c r="D22" s="36">
        <v>34757150</v>
      </c>
      <c r="E22" s="36">
        <v>47133203</v>
      </c>
      <c r="F22" s="37">
        <v>35.61</v>
      </c>
      <c r="G22" s="10"/>
      <c r="H22" s="10"/>
      <c r="I22" s="10"/>
    </row>
    <row r="23" spans="1:9" x14ac:dyDescent="0.25">
      <c r="A23" s="32" t="s">
        <v>110</v>
      </c>
      <c r="B23" s="33">
        <v>1389962</v>
      </c>
      <c r="C23" s="33">
        <v>2849162</v>
      </c>
      <c r="D23" s="33">
        <v>3473461</v>
      </c>
      <c r="E23" s="33">
        <v>5716725</v>
      </c>
      <c r="F23" s="34">
        <v>64.58</v>
      </c>
      <c r="G23" s="10"/>
      <c r="H23" s="10"/>
      <c r="I23" s="10"/>
    </row>
    <row r="24" spans="1:9" x14ac:dyDescent="0.25">
      <c r="A24" s="35" t="s">
        <v>111</v>
      </c>
      <c r="B24" s="36">
        <v>260936</v>
      </c>
      <c r="C24" s="36">
        <v>191035</v>
      </c>
      <c r="D24" s="36">
        <v>413722</v>
      </c>
      <c r="E24" s="36">
        <v>443367</v>
      </c>
      <c r="F24" s="37">
        <v>7.17</v>
      </c>
      <c r="G24" s="10"/>
      <c r="H24" s="10"/>
      <c r="I24" s="10"/>
    </row>
    <row r="25" spans="1:9" x14ac:dyDescent="0.25">
      <c r="A25" s="32" t="s">
        <v>112</v>
      </c>
      <c r="B25" s="33">
        <v>980123</v>
      </c>
      <c r="C25" s="33">
        <v>1683431</v>
      </c>
      <c r="D25" s="33">
        <v>2094054</v>
      </c>
      <c r="E25" s="33">
        <v>3521505</v>
      </c>
      <c r="F25" s="34">
        <v>68.17</v>
      </c>
      <c r="G25" s="10"/>
      <c r="H25" s="10"/>
      <c r="I25" s="10"/>
    </row>
    <row r="26" spans="1:9" x14ac:dyDescent="0.25">
      <c r="A26" s="35" t="s">
        <v>113</v>
      </c>
      <c r="B26" s="36">
        <v>205773</v>
      </c>
      <c r="C26" s="36">
        <v>491159</v>
      </c>
      <c r="D26" s="36">
        <v>512564</v>
      </c>
      <c r="E26" s="36">
        <v>1013662</v>
      </c>
      <c r="F26" s="37">
        <v>97.76</v>
      </c>
      <c r="G26" s="10"/>
      <c r="H26" s="10"/>
      <c r="I26" s="10"/>
    </row>
    <row r="27" spans="1:9" x14ac:dyDescent="0.25">
      <c r="A27" s="32" t="s">
        <v>114</v>
      </c>
      <c r="B27" s="33">
        <v>631579</v>
      </c>
      <c r="C27" s="33">
        <v>591226</v>
      </c>
      <c r="D27" s="33">
        <v>1222559</v>
      </c>
      <c r="E27" s="33">
        <v>1197794</v>
      </c>
      <c r="F27" s="34">
        <v>-2.0299999999999998</v>
      </c>
      <c r="G27" s="10"/>
      <c r="H27" s="10"/>
      <c r="I27" s="10"/>
    </row>
    <row r="28" spans="1:9" x14ac:dyDescent="0.25">
      <c r="A28" s="35" t="s">
        <v>115</v>
      </c>
      <c r="B28" s="36">
        <v>13631155</v>
      </c>
      <c r="C28" s="36">
        <v>16965772</v>
      </c>
      <c r="D28" s="36">
        <v>29079224</v>
      </c>
      <c r="E28" s="36">
        <v>35378306</v>
      </c>
      <c r="F28" s="37">
        <v>21.66</v>
      </c>
      <c r="G28" s="10"/>
      <c r="H28" s="10"/>
      <c r="I28" s="10"/>
    </row>
    <row r="29" spans="1:9" x14ac:dyDescent="0.25">
      <c r="A29" s="32" t="s">
        <v>116</v>
      </c>
      <c r="B29" s="33">
        <v>2576342</v>
      </c>
      <c r="C29" s="33">
        <v>1936194</v>
      </c>
      <c r="D29" s="33">
        <v>4519473</v>
      </c>
      <c r="E29" s="33">
        <v>3945155</v>
      </c>
      <c r="F29" s="34">
        <v>-12.71</v>
      </c>
      <c r="G29" s="10"/>
      <c r="H29" s="10"/>
      <c r="I29" s="10"/>
    </row>
    <row r="30" spans="1:9" x14ac:dyDescent="0.25">
      <c r="A30" s="35" t="s">
        <v>117</v>
      </c>
      <c r="B30" s="36">
        <v>390099</v>
      </c>
      <c r="C30" s="36">
        <v>326947</v>
      </c>
      <c r="D30" s="36">
        <v>758143</v>
      </c>
      <c r="E30" s="36">
        <v>728747</v>
      </c>
      <c r="F30" s="37">
        <v>-3.88</v>
      </c>
      <c r="G30" s="10"/>
      <c r="H30" s="10"/>
      <c r="I30" s="10"/>
    </row>
    <row r="31" spans="1:9" x14ac:dyDescent="0.25">
      <c r="A31" s="32" t="s">
        <v>118</v>
      </c>
      <c r="B31" s="33">
        <v>3687364</v>
      </c>
      <c r="C31" s="33">
        <v>3377896</v>
      </c>
      <c r="D31" s="33">
        <v>6989550</v>
      </c>
      <c r="E31" s="33">
        <v>7484314</v>
      </c>
      <c r="F31" s="34">
        <v>7.08</v>
      </c>
      <c r="G31" s="10"/>
      <c r="H31" s="10"/>
      <c r="I31" s="10"/>
    </row>
    <row r="32" spans="1:9" x14ac:dyDescent="0.25">
      <c r="A32" s="35" t="s">
        <v>119</v>
      </c>
      <c r="B32" s="36">
        <v>18216051</v>
      </c>
      <c r="C32" s="36">
        <v>20260622</v>
      </c>
      <c r="D32" s="36">
        <v>36201165</v>
      </c>
      <c r="E32" s="36">
        <v>43128054</v>
      </c>
      <c r="F32" s="37">
        <v>19.13</v>
      </c>
      <c r="G32" s="10"/>
      <c r="H32" s="10"/>
      <c r="I32" s="10"/>
    </row>
    <row r="33" spans="1:9" x14ac:dyDescent="0.25">
      <c r="A33" s="32" t="s">
        <v>120</v>
      </c>
      <c r="B33" s="33">
        <v>2511583</v>
      </c>
      <c r="C33" s="33">
        <v>2878684</v>
      </c>
      <c r="D33" s="33">
        <v>4880721</v>
      </c>
      <c r="E33" s="33">
        <v>5138553</v>
      </c>
      <c r="F33" s="34">
        <v>5.28</v>
      </c>
      <c r="G33" s="10"/>
      <c r="H33" s="10"/>
      <c r="I33" s="10"/>
    </row>
    <row r="34" spans="1:9" x14ac:dyDescent="0.25">
      <c r="A34" s="35" t="s">
        <v>121</v>
      </c>
      <c r="B34" s="36">
        <v>219588</v>
      </c>
      <c r="C34" s="36">
        <v>244570</v>
      </c>
      <c r="D34" s="36">
        <v>393956</v>
      </c>
      <c r="E34" s="36">
        <v>493562</v>
      </c>
      <c r="F34" s="37">
        <v>25.28</v>
      </c>
      <c r="G34" s="10"/>
      <c r="H34" s="10"/>
      <c r="I34" s="10"/>
    </row>
    <row r="35" spans="1:9" x14ac:dyDescent="0.25">
      <c r="A35" s="38" t="s">
        <v>122</v>
      </c>
      <c r="B35" s="39">
        <v>131412658</v>
      </c>
      <c r="C35" s="39">
        <v>168002464</v>
      </c>
      <c r="D35" s="39">
        <v>271916589</v>
      </c>
      <c r="E35" s="39">
        <v>350044240</v>
      </c>
      <c r="F35" s="40">
        <v>28.73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158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ECB33-B626-4301-A182-0C4E956A04A6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159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1</v>
      </c>
      <c r="D7" s="33">
        <v>0</v>
      </c>
      <c r="E7" s="33">
        <v>6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1</v>
      </c>
      <c r="D8" s="36">
        <v>0</v>
      </c>
      <c r="E8" s="36">
        <v>2</v>
      </c>
      <c r="F8" s="43"/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0</v>
      </c>
      <c r="E9" s="33">
        <v>0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1</v>
      </c>
      <c r="C11" s="33">
        <v>1</v>
      </c>
      <c r="D11" s="33">
        <v>3</v>
      </c>
      <c r="E11" s="33">
        <v>1</v>
      </c>
      <c r="F11" s="34">
        <v>-66.67</v>
      </c>
      <c r="G11" s="10"/>
      <c r="H11" s="10"/>
      <c r="I11" s="10"/>
    </row>
    <row r="12" spans="1:12" x14ac:dyDescent="0.25">
      <c r="A12" s="35" t="s">
        <v>99</v>
      </c>
      <c r="B12" s="36">
        <v>1</v>
      </c>
      <c r="C12" s="36">
        <v>7</v>
      </c>
      <c r="D12" s="36">
        <v>1</v>
      </c>
      <c r="E12" s="36">
        <v>18</v>
      </c>
      <c r="F12" s="37">
        <v>1700</v>
      </c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11</v>
      </c>
      <c r="D13" s="33">
        <v>0</v>
      </c>
      <c r="E13" s="33">
        <v>26</v>
      </c>
      <c r="F13" s="44"/>
      <c r="G13" s="10"/>
      <c r="H13" s="10"/>
      <c r="I13" s="10"/>
    </row>
    <row r="14" spans="1:12" x14ac:dyDescent="0.25">
      <c r="A14" s="35" t="s">
        <v>101</v>
      </c>
      <c r="B14" s="36">
        <v>1</v>
      </c>
      <c r="C14" s="36">
        <v>21</v>
      </c>
      <c r="D14" s="36">
        <v>3</v>
      </c>
      <c r="E14" s="36">
        <v>47</v>
      </c>
      <c r="F14" s="37">
        <v>1466.67</v>
      </c>
      <c r="G14" s="10"/>
      <c r="H14" s="10"/>
      <c r="I14" s="10"/>
    </row>
    <row r="15" spans="1:12" x14ac:dyDescent="0.25">
      <c r="A15" s="32" t="s">
        <v>102</v>
      </c>
      <c r="B15" s="33">
        <v>0</v>
      </c>
      <c r="C15" s="33">
        <v>0</v>
      </c>
      <c r="D15" s="33">
        <v>0</v>
      </c>
      <c r="E15" s="33">
        <v>0</v>
      </c>
      <c r="F15" s="44"/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7</v>
      </c>
      <c r="D16" s="36">
        <v>0</v>
      </c>
      <c r="E16" s="36">
        <v>16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0</v>
      </c>
      <c r="E19" s="33">
        <v>1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0</v>
      </c>
      <c r="D21" s="33">
        <v>0</v>
      </c>
      <c r="E21" s="33">
        <v>0</v>
      </c>
      <c r="F21" s="44"/>
      <c r="G21" s="10"/>
      <c r="H21" s="10"/>
      <c r="I21" s="10"/>
    </row>
    <row r="22" spans="1:9" x14ac:dyDescent="0.25">
      <c r="A22" s="35" t="s">
        <v>109</v>
      </c>
      <c r="B22" s="36">
        <v>20</v>
      </c>
      <c r="C22" s="36">
        <v>66</v>
      </c>
      <c r="D22" s="36">
        <v>45</v>
      </c>
      <c r="E22" s="36">
        <v>159</v>
      </c>
      <c r="F22" s="37">
        <v>253.33</v>
      </c>
      <c r="G22" s="10"/>
      <c r="H22" s="10"/>
      <c r="I22" s="10"/>
    </row>
    <row r="23" spans="1:9" x14ac:dyDescent="0.25">
      <c r="A23" s="32" t="s">
        <v>110</v>
      </c>
      <c r="B23" s="33">
        <v>0</v>
      </c>
      <c r="C23" s="33">
        <v>10</v>
      </c>
      <c r="D23" s="33">
        <v>0</v>
      </c>
      <c r="E23" s="33">
        <v>23</v>
      </c>
      <c r="F23" s="44"/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33</v>
      </c>
      <c r="C28" s="36">
        <v>58</v>
      </c>
      <c r="D28" s="36">
        <v>79</v>
      </c>
      <c r="E28" s="36">
        <v>140</v>
      </c>
      <c r="F28" s="37">
        <v>77.22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1</v>
      </c>
      <c r="D30" s="36">
        <v>0</v>
      </c>
      <c r="E30" s="36">
        <v>2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119</v>
      </c>
      <c r="B32" s="36">
        <v>0</v>
      </c>
      <c r="C32" s="36">
        <v>12</v>
      </c>
      <c r="D32" s="36">
        <v>0</v>
      </c>
      <c r="E32" s="36">
        <v>24</v>
      </c>
      <c r="F32" s="43"/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5</v>
      </c>
      <c r="D33" s="33">
        <v>0</v>
      </c>
      <c r="E33" s="33">
        <v>7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56</v>
      </c>
      <c r="C35" s="39">
        <v>201</v>
      </c>
      <c r="D35" s="39">
        <v>131</v>
      </c>
      <c r="E35" s="39">
        <v>472</v>
      </c>
      <c r="F35" s="40">
        <v>260.31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17</A_x00f1_o>
  </documentManagement>
</p:properties>
</file>

<file path=customXml/itemProps1.xml><?xml version="1.0" encoding="utf-8"?>
<ds:datastoreItem xmlns:ds="http://schemas.openxmlformats.org/officeDocument/2006/customXml" ds:itemID="{3B84061F-CA23-4159-82D9-F8C01FAFA678}"/>
</file>

<file path=customXml/itemProps2.xml><?xml version="1.0" encoding="utf-8"?>
<ds:datastoreItem xmlns:ds="http://schemas.openxmlformats.org/officeDocument/2006/customXml" ds:itemID="{50208E64-FCE6-4AC8-A12B-BB3E845BF50D}"/>
</file>

<file path=customXml/itemProps3.xml><?xml version="1.0" encoding="utf-8"?>
<ds:datastoreItem xmlns:ds="http://schemas.openxmlformats.org/officeDocument/2006/customXml" ds:itemID="{15A80DE1-0BBF-4BA4-AC91-A5C044982C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Raquel Bartolomé Jiménez</dc:creator>
  <cp:lastModifiedBy>Raquel Bartolomé Jiménez</cp:lastModifiedBy>
  <dcterms:created xsi:type="dcterms:W3CDTF">2023-01-27T09:40:36Z</dcterms:created>
  <dcterms:modified xsi:type="dcterms:W3CDTF">2023-01-27T10:22:33Z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