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04911B6C-440C-43C8-9850-24CA98EF31D1}" xr6:coauthVersionLast="45" xr6:coauthVersionMax="45" xr10:uidLastSave="{00000000-0000-0000-0000-000000000000}"/>
  <bookViews>
    <workbookView xWindow="2160" yWindow="2160" windowWidth="21600" windowHeight="12735" xr2:uid="{490BBF57-F298-4976-8A66-4AC55CFD0A3A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<sst xmlns="http://schemas.openxmlformats.org/spreadsheetml/2006/main" count="1032" uniqueCount="160">
  <si>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</si>
  <si>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</si>
  <si>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</si>
  <si>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Enero 2020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</si>
  <si>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</si>
  <si>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</si>
  <si>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</si>
  <si>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</si>
  <si>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</si>
  <si>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</si>
  <si>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</si>
  <si>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</si>
  <si>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</si>
  <si>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</si>
  <si>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</si>
  <si>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</si>
  <si>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</si>
  <si>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</si>
  <si>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</si>
  <si>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</si>
  <si>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</si>
  <si>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</si>
  <si>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</si>
  <si>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</si>
  <si>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</si>
  <si>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</si>
  <si>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</si>
  <si>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</si>
  <si>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</si>
  <si>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</si>
  <si>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</si>
  <si>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</si>
  <si>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</si>
  <si>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</si>
  <si>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</si>
  <si>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</si>
  <si>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</si>
  <si>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</si>
  <si>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</si>
  <si>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</si>
  <si>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</si>
  <si>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</si>
  <si>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</si>
  <si>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</si>
  <si>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</si>
  <si>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</si>
  <si>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</si>
  <si>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</si>
  <si>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</si>
  <si>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</si>
  <si>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</si>
  <si>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</si>
  <si>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</si>
  <si>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</si>
  <si>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</si>
  <si>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</si>
  <si>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</si>
  <si>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</si>
  <si>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</si>
  <si>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</si>
  <si>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</si>
  <si>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</si>
  <si>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</si>
  <si>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</si>
  <si>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</si>
  <si>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</si>
  <si>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</si>
  <si>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</si>
  <si>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</si>
  <si>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</si>
  <si>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</si>
  <si>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</si>
  <si>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</si>
  <si>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</si>
  <si>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</si>
  <si>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</si>
  <si>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</si>
  <si>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</si>
  <si>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</si>
  <si>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</si>
  <si>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</si>
  <si>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</si>
  <si>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</si>
  <si>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</si>
  <si>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</si>
  <si>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</si>
  <si>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Enero</t>
  </si>
  <si>
    <t>Acumulado desde Enero</t>
  </si>
  <si>
    <t>Variación</t>
  </si>
  <si>
    <t>CONCEPTO</t>
  </si>
  <si>
    <t>Fecha: 26/01/2021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</si>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</sst>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54C6E570-291B-45BB-A06F-6031D9C54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E23A8C6-76F7-42FB-B9ED-DABFFDE68C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7F3F74C6-981A-4691-88F7-39334FA701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29A4AB47-809C-4DBD-AC26-E31FA037B4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DD6294AA-4374-4C79-839B-F86E91DBC8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41E68174-E255-4E84-9EBB-12E06A96C1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7B958701-93C1-409B-A374-82714A7FBA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457A6A2F-4EA3-44C3-8F26-DFD4B7D918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EF891E74-1AA3-4CB6-A926-661E5531D7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192DB2EF-961D-4AB9-93CD-7FBA9523C9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DE94B551-F308-411D-B304-819ABB729A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91B14840-011C-4A2F-92A5-3B3A5B499B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FA35F508-7060-4DD9-A3AB-C3BAAC9382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E11211F3-3FA7-4654-80E6-EDEB264A6A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697F1D11-BB69-4045-B464-3F6C502BC9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74BD60A8-2C79-4000-AC95-F5CE55605B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1182D718-A040-4D77-8FC8-F22D0D5B7D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2FBDAE69-0BB9-4185-9BFB-F16EFDF37C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A3E283CD-3EC0-4F2C-9434-80C7068615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BBAFF9F1-A86A-4D19-B16E-039ED954EE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615EFD20-5E48-4C91-878F-0EA9AF644B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FDFA159D-D35E-4DF8-99FD-C71BF9F5BF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37619492-CF48-41EE-BB65-A3030C8E50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797283CB-36EB-4A87-8EBF-36F542C5C5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7A287849-EAF1-4093-BD25-38CB78BBF2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821B2D8B-ED04-4A01-B4B8-2BBD4DA6B0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D803F56F-AE15-43AF-A9C5-3CF01248CF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EDF450DB-3BE4-4ADA-97A6-EDEF964582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911F5E54-0BF4-46AA-B1E5-2FE989DFF9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F454DACB-A784-442D-996C-081719A478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D81BD2FC-9876-40E6-8976-AA86331C7B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BDCA9B50-BCF0-4F80-BAF6-9B29ADEBE2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7C53AB6A-A29F-43B1-80C0-02F353417F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6501B21E-B544-43C5-BD72-C25A7BD9BB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39DDD7E5-387A-4EF1-8888-CC94E6EE40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BDDE4A1F-FFF6-4FB6-8994-6B8CA6D867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F49BFA99-8152-456C-8AE5-54BB7A18E6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8D7F0267-5C56-4A61-91CC-7623CC9CF3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83CDD1DC-F594-4259-9D88-F45ABA5335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8143901B-DE8E-49F4-95D7-968D7ED030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A0ECB540-9361-45C6-AD00-861AB132E1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86A6BCF3-2A21-410C-B199-9EE0C148A5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7742C8F7-F2A6-4954-A728-21F40FB7D7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C8AF3B91-48FA-43FF-9E8F-ED8EB223AC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6C37512E-1ED7-437A-9379-2F5815D309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E48329FB-103B-4934-AA79-F3AEF51158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946E2AA6-5B3D-480E-9660-7B9A422EB3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C0789A11-9842-4F99-9558-52635BD84E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D47A1B24-761C-476D-B781-535C5D066D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9089D9F2-A348-4EE5-9746-E3EE5C5671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B9C15D9A-45AB-4417-9DBB-025BBF3968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D06B94B8-63F4-4981-BDF4-CD22D1D7D5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4B0BDDB0-52EC-498F-933D-E753A6113D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91E1F75F-9A70-4A0D-98E5-5FD66BC184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3B3897A5-0FFB-4B47-AB9D-DF6250E2E3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702C-C197-457F-B3C9-E10C63A50825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2" t="s">
        <v>0</v>
      </c>
      <c r="I1" s="2"/>
      <c r="J1" s="2"/>
      <c r="K1" s="2"/>
      <c r="L1" s="2"/>
      <c r="M1" s="2"/>
    </row>
    <row r="2" spans="7:13" ht="18.75" x14ac:dyDescent="0.3">
      <c r="H2" s="3" t="s">
        <v>1</v>
      </c>
      <c r="I2" s="3"/>
      <c r="J2" s="3"/>
      <c r="K2" s="3"/>
      <c r="L2" s="3"/>
      <c r="M2" s="3"/>
    </row>
    <row r="15" spans="7:13" ht="31.5" x14ac:dyDescent="0.5">
      <c r="G15" s="4" t="s">
        <v>2</v>
      </c>
    </row>
    <row r="16" spans="7:13" ht="23.25" x14ac:dyDescent="0.35">
      <c r="G16" s="5" t="s">
        <v>3</v>
      </c>
    </row>
    <row r="28" spans="13:13" x14ac:dyDescent="0.25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48929-862B-4255-AA41-93197B31A61F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8" t="s">
        <v>5</v>
      </c>
    </row>
    <row r="7" spans="2:6" ht="15.75" x14ac:dyDescent="0.25">
      <c r="B7" s="9" t="str">
        <f>"0."</f>
        <v>0.</v>
      </c>
      <c r="C7" s="9" t="s">
        <v>20</v>
      </c>
    </row>
    <row r="8" spans="2:6" ht="15.75" x14ac:dyDescent="0.25">
      <c r="B8" s="9" t="str">
        <f>"1."</f>
        <v>1.</v>
      </c>
      <c r="C8" s="9" t="s">
        <v>21</v>
      </c>
    </row>
    <row r="9" spans="2:6" ht="15.75" x14ac:dyDescent="0.25">
      <c r="B9" s="10" t="s">
        <v>6</v>
      </c>
      <c r="C9" s="10" t="s">
        <v>22</v>
      </c>
    </row>
    <row r="10" spans="2:6" ht="15.75" x14ac:dyDescent="0.25">
      <c r="B10" s="9" t="str">
        <f>"2."</f>
        <v>2.</v>
      </c>
      <c r="C10" s="9" t="s">
        <v>23</v>
      </c>
    </row>
    <row r="11" spans="2:6" ht="15.75" x14ac:dyDescent="0.25">
      <c r="B11" s="9" t="str">
        <f>"3."</f>
        <v>3.</v>
      </c>
      <c r="C11" s="9" t="s">
        <v>24</v>
      </c>
    </row>
    <row r="12" spans="2:6" ht="15.75" x14ac:dyDescent="0.25">
      <c r="B12" s="9" t="str">
        <f>"4."</f>
        <v>4.</v>
      </c>
      <c r="C12" s="9" t="s">
        <v>25</v>
      </c>
    </row>
    <row r="13" spans="2:6" ht="15.75" x14ac:dyDescent="0.25">
      <c r="B13" s="10" t="s">
        <v>7</v>
      </c>
      <c r="C13" s="10" t="s">
        <v>26</v>
      </c>
    </row>
    <row r="14" spans="2:6" ht="15.75" x14ac:dyDescent="0.25">
      <c r="B14" s="9" t="str">
        <f>"5."</f>
        <v>5.</v>
      </c>
      <c r="C14" s="9" t="s">
        <v>27</v>
      </c>
    </row>
    <row r="15" spans="2:6" ht="15.75" x14ac:dyDescent="0.25">
      <c r="B15" s="9" t="str">
        <f>"6."</f>
        <v>6.</v>
      </c>
      <c r="C15" s="9" t="s">
        <v>28</v>
      </c>
    </row>
    <row r="16" spans="2:6" ht="15.75" x14ac:dyDescent="0.25">
      <c r="B16" s="10" t="s">
        <v>8</v>
      </c>
      <c r="C16" s="10" t="s">
        <v>29</v>
      </c>
    </row>
    <row r="17" spans="2:3" ht="15.75" x14ac:dyDescent="0.25">
      <c r="B17" s="9" t="str">
        <f>"7."</f>
        <v>7.</v>
      </c>
      <c r="C17" s="9" t="s">
        <v>30</v>
      </c>
    </row>
    <row r="18" spans="2:3" ht="15.75" x14ac:dyDescent="0.25">
      <c r="B18" s="9" t="str">
        <f>"8."</f>
        <v>8.</v>
      </c>
      <c r="C18" s="9" t="s">
        <v>31</v>
      </c>
    </row>
    <row r="19" spans="2:3" ht="15.75" x14ac:dyDescent="0.25">
      <c r="B19" s="10" t="s">
        <v>9</v>
      </c>
      <c r="C19" s="10" t="s">
        <v>32</v>
      </c>
    </row>
    <row r="20" spans="2:3" ht="15.75" x14ac:dyDescent="0.25">
      <c r="B20" s="9" t="str">
        <f>"9."</f>
        <v>9.</v>
      </c>
      <c r="C20" s="9" t="s">
        <v>33</v>
      </c>
    </row>
    <row r="21" spans="2:3" ht="15.75" x14ac:dyDescent="0.25">
      <c r="B21" s="10" t="s">
        <v>10</v>
      </c>
      <c r="C21" s="10" t="s">
        <v>34</v>
      </c>
    </row>
    <row r="22" spans="2:3" ht="15.75" x14ac:dyDescent="0.25">
      <c r="B22" s="9" t="str">
        <f>"10."</f>
        <v>10.</v>
      </c>
      <c r="C22" s="9" t="s">
        <v>35</v>
      </c>
    </row>
    <row r="23" spans="2:3" ht="15.75" x14ac:dyDescent="0.25">
      <c r="B23" s="10" t="s">
        <v>11</v>
      </c>
      <c r="C23" s="10" t="s">
        <v>36</v>
      </c>
    </row>
    <row r="24" spans="2:3" ht="15.75" x14ac:dyDescent="0.25">
      <c r="B24" s="10" t="s">
        <v>12</v>
      </c>
      <c r="C24" s="10" t="s">
        <v>37</v>
      </c>
    </row>
    <row r="25" spans="2:3" ht="15.75" x14ac:dyDescent="0.25">
      <c r="B25" s="10" t="s">
        <v>13</v>
      </c>
      <c r="C25" s="10" t="s">
        <v>38</v>
      </c>
    </row>
    <row r="26" spans="2:3" ht="15.75" x14ac:dyDescent="0.25">
      <c r="B26" s="10" t="s">
        <v>14</v>
      </c>
      <c r="C26" s="10" t="s">
        <v>39</v>
      </c>
    </row>
    <row r="27" spans="2:3" ht="15.75" x14ac:dyDescent="0.25">
      <c r="B27" s="9" t="str">
        <f>"11."</f>
        <v>11.</v>
      </c>
      <c r="C27" s="9" t="s">
        <v>40</v>
      </c>
    </row>
    <row r="28" spans="2:3" ht="15.75" x14ac:dyDescent="0.25">
      <c r="B28" s="10" t="s">
        <v>15</v>
      </c>
      <c r="C28" s="10" t="s">
        <v>41</v>
      </c>
    </row>
    <row r="29" spans="2:3" ht="15.75" x14ac:dyDescent="0.25">
      <c r="B29" s="9" t="s">
        <v>16</v>
      </c>
      <c r="C29" s="9" t="s">
        <v>42</v>
      </c>
    </row>
    <row r="30" spans="2:3" ht="15.75" x14ac:dyDescent="0.25">
      <c r="B30" s="9" t="s">
        <v>17</v>
      </c>
      <c r="C30" s="9" t="s">
        <v>43</v>
      </c>
    </row>
    <row r="31" spans="2:3" ht="15.75" x14ac:dyDescent="0.25">
      <c r="B31" s="9" t="str">
        <f>"13."</f>
        <v>13.</v>
      </c>
      <c r="C31" s="9" t="s">
        <v>44</v>
      </c>
    </row>
    <row r="32" spans="2:3" ht="15.75" x14ac:dyDescent="0.25">
      <c r="B32" s="10" t="s">
        <v>18</v>
      </c>
      <c r="C32" s="10" t="s">
        <v>45</v>
      </c>
    </row>
    <row r="33" spans="2:3" ht="15.75" x14ac:dyDescent="0.25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60745-56A4-4D13-986B-2C565B5814C1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32" t="s">
        <v>85</v>
      </c>
    </row>
    <row r="4" spans="1:9" x14ac:dyDescent="0.25">
      <c r="F4" s="6"/>
      <c r="G4" s="6"/>
      <c r="I4" s="37" t="s">
        <v>90</v>
      </c>
    </row>
    <row r="6" spans="1:9" x14ac:dyDescent="0.25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25">
      <c r="A7" s="33"/>
      <c r="B7" s="33"/>
      <c r="C7" s="33"/>
      <c r="D7" s="31">
        <v>2019</v>
      </c>
      <c r="E7" s="31">
        <v>2020</v>
      </c>
      <c r="F7" s="31">
        <v>2019</v>
      </c>
      <c r="G7" s="31">
        <v>2020</v>
      </c>
      <c r="H7" s="31" t="s">
        <v>47</v>
      </c>
      <c r="I7" s="31" t="s">
        <v>50</v>
      </c>
    </row>
    <row r="8" spans="1:9" x14ac:dyDescent="0.25">
      <c r="A8" s="25" t="s">
        <v>56</v>
      </c>
      <c r="B8" s="25" t="s">
        <v>57</v>
      </c>
      <c r="C8" s="11" t="s">
        <v>58</v>
      </c>
      <c r="D8" s="29">
        <v>15006504</v>
      </c>
      <c r="E8" s="29">
        <v>16113808</v>
      </c>
      <c r="F8" s="29">
        <v>15006504</v>
      </c>
      <c r="G8" s="29">
        <v>16113808</v>
      </c>
      <c r="H8" s="29">
        <v>1107304</v>
      </c>
      <c r="I8" s="30">
        <v>7.38</v>
      </c>
    </row>
    <row r="9" spans="1:9" x14ac:dyDescent="0.25">
      <c r="A9" s="26"/>
      <c r="B9" s="28"/>
      <c r="C9" s="11" t="s">
        <v>59</v>
      </c>
      <c r="D9" s="29">
        <v>9115627</v>
      </c>
      <c r="E9" s="29">
        <v>7097824</v>
      </c>
      <c r="F9" s="29">
        <v>9115627</v>
      </c>
      <c r="G9" s="29">
        <v>7097824</v>
      </c>
      <c r="H9" s="29">
        <v>-2017803</v>
      </c>
      <c r="I9" s="30">
        <v>-22.14</v>
      </c>
    </row>
    <row r="10" spans="1:9" x14ac:dyDescent="0.25">
      <c r="A10" s="26"/>
      <c r="B10" s="25" t="s">
        <v>60</v>
      </c>
      <c r="C10" s="11" t="s">
        <v>61</v>
      </c>
      <c r="D10" s="29">
        <v>5927742</v>
      </c>
      <c r="E10" s="29">
        <v>5949045</v>
      </c>
      <c r="F10" s="29">
        <v>5927742</v>
      </c>
      <c r="G10" s="29">
        <v>5949045</v>
      </c>
      <c r="H10" s="29">
        <v>21303</v>
      </c>
      <c r="I10" s="30">
        <v>0.36</v>
      </c>
    </row>
    <row r="11" spans="1:9" x14ac:dyDescent="0.25">
      <c r="A11" s="26"/>
      <c r="B11" s="26"/>
      <c r="C11" s="11" t="s">
        <v>62</v>
      </c>
      <c r="D11" s="29">
        <v>15689207</v>
      </c>
      <c r="E11" s="29">
        <v>15778089</v>
      </c>
      <c r="F11" s="29">
        <v>15689207</v>
      </c>
      <c r="G11" s="29">
        <v>15778089</v>
      </c>
      <c r="H11" s="29">
        <v>88882</v>
      </c>
      <c r="I11" s="30">
        <v>0.56999999999999995</v>
      </c>
    </row>
    <row r="12" spans="1:9" x14ac:dyDescent="0.25">
      <c r="A12" s="28"/>
      <c r="B12" s="28"/>
      <c r="C12" s="11" t="s">
        <v>49</v>
      </c>
      <c r="D12" s="29">
        <v>21616949</v>
      </c>
      <c r="E12" s="29">
        <v>21727134</v>
      </c>
      <c r="F12" s="29">
        <v>21616949</v>
      </c>
      <c r="G12" s="29">
        <v>21727134</v>
      </c>
      <c r="H12" s="29">
        <v>110185</v>
      </c>
      <c r="I12" s="30">
        <v>0.51</v>
      </c>
    </row>
    <row r="13" spans="1:9" x14ac:dyDescent="0.25">
      <c r="A13" s="20"/>
      <c r="B13" s="20"/>
      <c r="C13" s="22" t="s">
        <v>49</v>
      </c>
      <c r="D13" s="23">
        <v>45739080</v>
      </c>
      <c r="E13" s="23">
        <v>44938766</v>
      </c>
      <c r="F13" s="23">
        <v>45739080</v>
      </c>
      <c r="G13" s="23">
        <v>44938766</v>
      </c>
      <c r="H13" s="23">
        <v>-800314</v>
      </c>
      <c r="I13" s="24">
        <v>-1.75</v>
      </c>
    </row>
    <row r="14" spans="1:9" x14ac:dyDescent="0.25">
      <c r="A14" s="25" t="s">
        <v>51</v>
      </c>
      <c r="B14" s="21" t="s">
        <v>27</v>
      </c>
      <c r="C14" s="11" t="s">
        <v>52</v>
      </c>
      <c r="D14" s="29">
        <v>12910</v>
      </c>
      <c r="E14" s="29">
        <v>9217</v>
      </c>
      <c r="F14" s="29">
        <v>12910</v>
      </c>
      <c r="G14" s="29">
        <v>9217</v>
      </c>
      <c r="H14" s="29">
        <v>-3693</v>
      </c>
      <c r="I14" s="30">
        <v>-28.6</v>
      </c>
    </row>
    <row r="15" spans="1:9" x14ac:dyDescent="0.25">
      <c r="A15" s="26"/>
      <c r="B15" s="25" t="s">
        <v>28</v>
      </c>
      <c r="C15" s="11" t="s">
        <v>53</v>
      </c>
      <c r="D15" s="29">
        <v>695376</v>
      </c>
      <c r="E15" s="29">
        <v>591649</v>
      </c>
      <c r="F15" s="29">
        <v>695376</v>
      </c>
      <c r="G15" s="29">
        <v>591649</v>
      </c>
      <c r="H15" s="29">
        <v>-103727</v>
      </c>
      <c r="I15" s="30">
        <v>-14.92</v>
      </c>
    </row>
    <row r="16" spans="1:9" x14ac:dyDescent="0.25">
      <c r="A16" s="26"/>
      <c r="B16" s="28"/>
      <c r="C16" s="11" t="s">
        <v>54</v>
      </c>
      <c r="D16" s="29">
        <v>135530</v>
      </c>
      <c r="E16" s="29">
        <v>135949</v>
      </c>
      <c r="F16" s="29">
        <v>135530</v>
      </c>
      <c r="G16" s="29">
        <v>135949</v>
      </c>
      <c r="H16" s="29">
        <v>419</v>
      </c>
      <c r="I16" s="30">
        <v>0.31</v>
      </c>
    </row>
    <row r="17" spans="1:9" x14ac:dyDescent="0.25">
      <c r="A17" s="28"/>
      <c r="B17" s="21" t="s">
        <v>30</v>
      </c>
      <c r="C17" s="11" t="s">
        <v>55</v>
      </c>
      <c r="D17" s="29">
        <v>237767</v>
      </c>
      <c r="E17" s="29">
        <v>154370</v>
      </c>
      <c r="F17" s="29">
        <v>237767</v>
      </c>
      <c r="G17" s="29">
        <v>154370</v>
      </c>
      <c r="H17" s="29">
        <v>-83397</v>
      </c>
      <c r="I17" s="30">
        <v>-35.08</v>
      </c>
    </row>
    <row r="18" spans="1:9" x14ac:dyDescent="0.25">
      <c r="A18" s="17"/>
      <c r="B18" s="17"/>
      <c r="C18" s="22" t="s">
        <v>49</v>
      </c>
      <c r="D18" s="23">
        <v>1081583</v>
      </c>
      <c r="E18" s="23">
        <v>891185</v>
      </c>
      <c r="F18" s="23">
        <v>1081583</v>
      </c>
      <c r="G18" s="23">
        <v>891185</v>
      </c>
      <c r="H18" s="23">
        <v>-190398</v>
      </c>
      <c r="I18" s="24">
        <v>-17.600000000000001</v>
      </c>
    </row>
    <row r="19" spans="1:9" x14ac:dyDescent="0.25">
      <c r="A19" s="18"/>
      <c r="B19" s="18"/>
      <c r="C19" s="14" t="s">
        <v>48</v>
      </c>
      <c r="D19" s="15">
        <v>46820663</v>
      </c>
      <c r="E19" s="15">
        <v>45829951</v>
      </c>
      <c r="F19" s="15">
        <v>46820663</v>
      </c>
      <c r="G19" s="15">
        <v>45829951</v>
      </c>
      <c r="H19" s="15">
        <v>-990712</v>
      </c>
      <c r="I19" s="16">
        <v>-2.12</v>
      </c>
    </row>
    <row r="20" spans="1:9" x14ac:dyDescent="0.25">
      <c r="A20" s="17"/>
      <c r="B20" s="17"/>
      <c r="I20" s="13"/>
    </row>
    <row r="21" spans="1:9" x14ac:dyDescent="0.25">
      <c r="A21" s="25" t="s">
        <v>63</v>
      </c>
      <c r="B21" s="25" t="s">
        <v>64</v>
      </c>
      <c r="C21" s="11" t="s">
        <v>65</v>
      </c>
      <c r="D21" s="29">
        <v>12110017</v>
      </c>
      <c r="E21" s="29">
        <v>13214092</v>
      </c>
      <c r="F21" s="29">
        <v>12110017</v>
      </c>
      <c r="G21" s="29">
        <v>13214092</v>
      </c>
      <c r="H21" s="29">
        <v>1104075</v>
      </c>
      <c r="I21" s="30">
        <v>9.1199999999999992</v>
      </c>
    </row>
    <row r="22" spans="1:9" x14ac:dyDescent="0.25">
      <c r="A22" s="26"/>
      <c r="B22" s="28"/>
      <c r="C22" s="11" t="s">
        <v>66</v>
      </c>
      <c r="D22" s="29">
        <v>9770100</v>
      </c>
      <c r="E22" s="29">
        <v>9899153</v>
      </c>
      <c r="F22" s="29">
        <v>9770100</v>
      </c>
      <c r="G22" s="29">
        <v>9899153</v>
      </c>
      <c r="H22" s="29">
        <v>129053</v>
      </c>
      <c r="I22" s="30">
        <v>1.32</v>
      </c>
    </row>
    <row r="23" spans="1:9" x14ac:dyDescent="0.25">
      <c r="A23" s="26"/>
      <c r="B23" s="25" t="s">
        <v>33</v>
      </c>
      <c r="C23" s="11" t="s">
        <v>67</v>
      </c>
      <c r="D23" s="29">
        <v>4898265</v>
      </c>
      <c r="E23" s="29">
        <v>4915975</v>
      </c>
      <c r="F23" s="29">
        <v>4898265</v>
      </c>
      <c r="G23" s="29">
        <v>4915975</v>
      </c>
      <c r="H23" s="29">
        <v>17710</v>
      </c>
      <c r="I23" s="30">
        <v>0.36</v>
      </c>
    </row>
    <row r="24" spans="1:9" x14ac:dyDescent="0.25">
      <c r="A24" s="26"/>
      <c r="B24" s="28"/>
      <c r="C24" s="11" t="s">
        <v>68</v>
      </c>
      <c r="D24" s="29">
        <v>123832</v>
      </c>
      <c r="E24" s="29">
        <v>119807</v>
      </c>
      <c r="F24" s="29">
        <v>123832</v>
      </c>
      <c r="G24" s="29">
        <v>119807</v>
      </c>
      <c r="H24" s="29">
        <v>-4025</v>
      </c>
      <c r="I24" s="30">
        <v>-3.25</v>
      </c>
    </row>
    <row r="25" spans="1:9" x14ac:dyDescent="0.25">
      <c r="A25" s="26"/>
      <c r="B25" s="25" t="s">
        <v>69</v>
      </c>
      <c r="C25" s="11" t="s">
        <v>70</v>
      </c>
      <c r="D25" s="29">
        <v>1426519</v>
      </c>
      <c r="E25" s="29">
        <v>1436578</v>
      </c>
      <c r="F25" s="29">
        <v>1426519</v>
      </c>
      <c r="G25" s="29">
        <v>1436578</v>
      </c>
      <c r="H25" s="29">
        <v>10059</v>
      </c>
      <c r="I25" s="30">
        <v>0.71</v>
      </c>
    </row>
    <row r="26" spans="1:9" x14ac:dyDescent="0.25">
      <c r="A26" s="26"/>
      <c r="B26" s="26"/>
      <c r="C26" s="11" t="s">
        <v>71</v>
      </c>
      <c r="D26" s="29">
        <v>788159</v>
      </c>
      <c r="E26" s="29">
        <v>801460</v>
      </c>
      <c r="F26" s="29">
        <v>788159</v>
      </c>
      <c r="G26" s="29">
        <v>801460</v>
      </c>
      <c r="H26" s="29">
        <v>13301</v>
      </c>
      <c r="I26" s="30">
        <v>1.69</v>
      </c>
    </row>
    <row r="27" spans="1:9" x14ac:dyDescent="0.25">
      <c r="A27" s="26"/>
      <c r="B27" s="26"/>
      <c r="C27" s="11" t="s">
        <v>72</v>
      </c>
      <c r="D27" s="29">
        <v>156916</v>
      </c>
      <c r="E27" s="29">
        <v>158236</v>
      </c>
      <c r="F27" s="29">
        <v>156916</v>
      </c>
      <c r="G27" s="29">
        <v>158236</v>
      </c>
      <c r="H27" s="29">
        <v>1320</v>
      </c>
      <c r="I27" s="30">
        <v>0.84</v>
      </c>
    </row>
    <row r="28" spans="1:9" x14ac:dyDescent="0.25">
      <c r="A28" s="26"/>
      <c r="B28" s="26"/>
      <c r="C28" s="11" t="s">
        <v>73</v>
      </c>
      <c r="D28" s="29">
        <v>481444</v>
      </c>
      <c r="E28" s="29">
        <v>476883</v>
      </c>
      <c r="F28" s="29">
        <v>481444</v>
      </c>
      <c r="G28" s="29">
        <v>476883</v>
      </c>
      <c r="H28" s="29">
        <v>-4561</v>
      </c>
      <c r="I28" s="30">
        <v>-0.95</v>
      </c>
    </row>
    <row r="29" spans="1:9" x14ac:dyDescent="0.25">
      <c r="A29" s="26"/>
      <c r="B29" s="28"/>
      <c r="C29" s="11" t="s">
        <v>74</v>
      </c>
      <c r="D29" s="29">
        <v>638360</v>
      </c>
      <c r="E29" s="29">
        <v>635119</v>
      </c>
      <c r="F29" s="29">
        <v>638360</v>
      </c>
      <c r="G29" s="29">
        <v>635119</v>
      </c>
      <c r="H29" s="29">
        <v>-3241</v>
      </c>
      <c r="I29" s="30">
        <v>-0.51</v>
      </c>
    </row>
    <row r="30" spans="1:9" x14ac:dyDescent="0.25">
      <c r="A30" s="26"/>
      <c r="B30" s="25" t="s">
        <v>75</v>
      </c>
      <c r="C30" s="11" t="s">
        <v>76</v>
      </c>
      <c r="D30" s="29">
        <v>2010982</v>
      </c>
      <c r="E30" s="29">
        <v>2084695</v>
      </c>
      <c r="F30" s="29">
        <v>2010982</v>
      </c>
      <c r="G30" s="29">
        <v>2084695</v>
      </c>
      <c r="H30" s="29">
        <v>73713</v>
      </c>
      <c r="I30" s="30">
        <v>3.67</v>
      </c>
    </row>
    <row r="31" spans="1:9" x14ac:dyDescent="0.25">
      <c r="A31" s="26"/>
      <c r="B31" s="28"/>
      <c r="C31" s="11" t="s">
        <v>77</v>
      </c>
      <c r="D31" s="29">
        <v>585984</v>
      </c>
      <c r="E31" s="29">
        <v>565428</v>
      </c>
      <c r="F31" s="29">
        <v>585984</v>
      </c>
      <c r="G31" s="29">
        <v>565428</v>
      </c>
      <c r="H31" s="29">
        <v>-20556</v>
      </c>
      <c r="I31" s="30">
        <v>-3.51</v>
      </c>
    </row>
    <row r="32" spans="1:9" x14ac:dyDescent="0.25">
      <c r="A32" s="26"/>
      <c r="B32" s="25" t="s">
        <v>78</v>
      </c>
      <c r="C32" s="11" t="s">
        <v>79</v>
      </c>
      <c r="D32" s="29">
        <v>347568</v>
      </c>
      <c r="E32" s="29">
        <v>376217</v>
      </c>
      <c r="F32" s="29">
        <v>347568</v>
      </c>
      <c r="G32" s="29">
        <v>376217</v>
      </c>
      <c r="H32" s="29">
        <v>28649</v>
      </c>
      <c r="I32" s="30">
        <v>8.24</v>
      </c>
    </row>
    <row r="33" spans="1:9" x14ac:dyDescent="0.25">
      <c r="A33" s="26"/>
      <c r="B33" s="28"/>
      <c r="C33" s="11" t="s">
        <v>80</v>
      </c>
      <c r="D33" s="29">
        <v>224240</v>
      </c>
      <c r="E33" s="29">
        <v>219241</v>
      </c>
      <c r="F33" s="29">
        <v>224240</v>
      </c>
      <c r="G33" s="29">
        <v>219241</v>
      </c>
      <c r="H33" s="29">
        <v>-4999</v>
      </c>
      <c r="I33" s="30">
        <v>-2.23</v>
      </c>
    </row>
    <row r="34" spans="1:9" x14ac:dyDescent="0.25">
      <c r="A34" s="26"/>
      <c r="B34" s="25" t="s">
        <v>81</v>
      </c>
      <c r="C34" s="11" t="s">
        <v>82</v>
      </c>
      <c r="D34" s="29">
        <v>12453</v>
      </c>
      <c r="E34" s="29">
        <v>12341</v>
      </c>
      <c r="F34" s="29">
        <v>12453</v>
      </c>
      <c r="G34" s="29">
        <v>12341</v>
      </c>
      <c r="H34" s="29">
        <v>-112</v>
      </c>
      <c r="I34" s="30">
        <v>-0.9</v>
      </c>
    </row>
    <row r="35" spans="1:9" x14ac:dyDescent="0.25">
      <c r="A35" s="26"/>
      <c r="B35" s="26"/>
      <c r="C35" s="11" t="s">
        <v>83</v>
      </c>
      <c r="D35" s="29">
        <v>185773992</v>
      </c>
      <c r="E35" s="29">
        <v>183430247</v>
      </c>
      <c r="F35" s="29">
        <v>185773992</v>
      </c>
      <c r="G35" s="29">
        <v>183430247</v>
      </c>
      <c r="H35" s="29">
        <v>-2343745</v>
      </c>
      <c r="I35" s="30">
        <v>-1.26</v>
      </c>
    </row>
    <row r="36" spans="1:9" x14ac:dyDescent="0.25">
      <c r="A36" s="28"/>
      <c r="B36" s="27"/>
      <c r="C36" s="11" t="s">
        <v>84</v>
      </c>
      <c r="D36" s="12">
        <v>218</v>
      </c>
      <c r="E36" s="12">
        <v>214</v>
      </c>
      <c r="F36" s="12">
        <v>218</v>
      </c>
      <c r="G36" s="12">
        <v>214</v>
      </c>
      <c r="H36" s="12">
        <v>-4</v>
      </c>
      <c r="I36" s="12">
        <v>-1.83</v>
      </c>
    </row>
    <row r="38" spans="1:9" x14ac:dyDescent="0.25">
      <c r="A38" s="38" t="s">
        <v>91</v>
      </c>
    </row>
    <row r="39" spans="1:9" x14ac:dyDescent="0.25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D58A0-AFE5-49EF-B3AB-2374997E2FBE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1306523</v>
      </c>
      <c r="C7" s="48">
        <v>923189</v>
      </c>
      <c r="D7" s="48">
        <v>1306523</v>
      </c>
      <c r="E7" s="48">
        <v>923189</v>
      </c>
      <c r="F7" s="49">
        <v>-29.34</v>
      </c>
      <c r="G7" s="13"/>
      <c r="H7" s="13"/>
      <c r="I7" s="13"/>
    </row>
    <row r="8" spans="1:12" x14ac:dyDescent="0.25">
      <c r="A8" s="50" t="s">
        <v>95</v>
      </c>
      <c r="B8" s="51">
        <v>287125</v>
      </c>
      <c r="C8" s="51">
        <v>251488</v>
      </c>
      <c r="D8" s="51">
        <v>287125</v>
      </c>
      <c r="E8" s="51">
        <v>251488</v>
      </c>
      <c r="F8" s="52">
        <v>-12.41</v>
      </c>
      <c r="G8" s="13"/>
      <c r="H8" s="13"/>
      <c r="I8" s="13"/>
    </row>
    <row r="9" spans="1:12" x14ac:dyDescent="0.25">
      <c r="A9" s="47" t="s">
        <v>96</v>
      </c>
      <c r="B9" s="48">
        <v>698565</v>
      </c>
      <c r="C9" s="48">
        <v>271288</v>
      </c>
      <c r="D9" s="48">
        <v>698565</v>
      </c>
      <c r="E9" s="48">
        <v>271288</v>
      </c>
      <c r="F9" s="49">
        <v>-61.16</v>
      </c>
      <c r="G9" s="13"/>
      <c r="H9" s="13"/>
      <c r="I9" s="13"/>
    </row>
    <row r="10" spans="1:12" x14ac:dyDescent="0.25">
      <c r="A10" s="50" t="s">
        <v>97</v>
      </c>
      <c r="B10" s="51">
        <v>414829</v>
      </c>
      <c r="C10" s="51">
        <v>406871</v>
      </c>
      <c r="D10" s="51">
        <v>414829</v>
      </c>
      <c r="E10" s="51">
        <v>406871</v>
      </c>
      <c r="F10" s="52">
        <v>-1.92</v>
      </c>
      <c r="G10" s="13"/>
      <c r="H10" s="13"/>
      <c r="I10" s="13"/>
    </row>
    <row r="11" spans="1:12" x14ac:dyDescent="0.25">
      <c r="A11" s="47" t="s">
        <v>98</v>
      </c>
      <c r="B11" s="48">
        <v>8813505</v>
      </c>
      <c r="C11" s="48">
        <v>9636872</v>
      </c>
      <c r="D11" s="48">
        <v>8813505</v>
      </c>
      <c r="E11" s="48">
        <v>9636872</v>
      </c>
      <c r="F11" s="49">
        <v>9.34</v>
      </c>
      <c r="G11" s="13"/>
      <c r="H11" s="13"/>
      <c r="I11" s="13"/>
    </row>
    <row r="12" spans="1:12" x14ac:dyDescent="0.25">
      <c r="A12" s="50" t="s">
        <v>99</v>
      </c>
      <c r="B12" s="51">
        <v>358948</v>
      </c>
      <c r="C12" s="51">
        <v>443194</v>
      </c>
      <c r="D12" s="51">
        <v>358948</v>
      </c>
      <c r="E12" s="51">
        <v>443194</v>
      </c>
      <c r="F12" s="52">
        <v>23.47</v>
      </c>
      <c r="G12" s="13"/>
      <c r="H12" s="13"/>
      <c r="I12" s="13"/>
    </row>
    <row r="13" spans="1:12" x14ac:dyDescent="0.25">
      <c r="A13" s="47" t="s">
        <v>100</v>
      </c>
      <c r="B13" s="48">
        <v>1212231</v>
      </c>
      <c r="C13" s="48">
        <v>1039072</v>
      </c>
      <c r="D13" s="48">
        <v>1212231</v>
      </c>
      <c r="E13" s="48">
        <v>1039072</v>
      </c>
      <c r="F13" s="49">
        <v>-14.28</v>
      </c>
      <c r="G13" s="13"/>
      <c r="H13" s="13"/>
      <c r="I13" s="13"/>
    </row>
    <row r="14" spans="1:12" x14ac:dyDescent="0.25">
      <c r="A14" s="50" t="s">
        <v>101</v>
      </c>
      <c r="B14" s="51">
        <v>5239436</v>
      </c>
      <c r="C14" s="51">
        <v>5397023</v>
      </c>
      <c r="D14" s="51">
        <v>5239436</v>
      </c>
      <c r="E14" s="51">
        <v>5397023</v>
      </c>
      <c r="F14" s="52">
        <v>3.01</v>
      </c>
      <c r="G14" s="13"/>
      <c r="H14" s="13"/>
      <c r="I14" s="13"/>
    </row>
    <row r="15" spans="1:12" x14ac:dyDescent="0.25">
      <c r="A15" s="47" t="s">
        <v>102</v>
      </c>
      <c r="B15" s="48">
        <v>2913024</v>
      </c>
      <c r="C15" s="48">
        <v>2765061</v>
      </c>
      <c r="D15" s="48">
        <v>2913024</v>
      </c>
      <c r="E15" s="48">
        <v>2765061</v>
      </c>
      <c r="F15" s="49">
        <v>-5.08</v>
      </c>
      <c r="G15" s="13"/>
      <c r="H15" s="13"/>
      <c r="I15" s="13"/>
    </row>
    <row r="16" spans="1:12" x14ac:dyDescent="0.25">
      <c r="A16" s="50" t="s">
        <v>103</v>
      </c>
      <c r="B16" s="51">
        <v>2867656</v>
      </c>
      <c r="C16" s="51">
        <v>2884051</v>
      </c>
      <c r="D16" s="51">
        <v>2867656</v>
      </c>
      <c r="E16" s="51">
        <v>2884051</v>
      </c>
      <c r="F16" s="52">
        <v>0.56999999999999995</v>
      </c>
      <c r="G16" s="13"/>
      <c r="H16" s="13"/>
      <c r="I16" s="13"/>
    </row>
    <row r="17" spans="1:9" x14ac:dyDescent="0.25">
      <c r="A17" s="47" t="s">
        <v>104</v>
      </c>
      <c r="B17" s="48">
        <v>1721854</v>
      </c>
      <c r="C17" s="48">
        <v>1659674</v>
      </c>
      <c r="D17" s="48">
        <v>1721854</v>
      </c>
      <c r="E17" s="48">
        <v>1659674</v>
      </c>
      <c r="F17" s="49">
        <v>-3.61</v>
      </c>
      <c r="G17" s="13"/>
      <c r="H17" s="13"/>
      <c r="I17" s="13"/>
    </row>
    <row r="18" spans="1:9" x14ac:dyDescent="0.25">
      <c r="A18" s="50" t="s">
        <v>105</v>
      </c>
      <c r="B18" s="51">
        <v>229564</v>
      </c>
      <c r="C18" s="51">
        <v>248903</v>
      </c>
      <c r="D18" s="51">
        <v>229564</v>
      </c>
      <c r="E18" s="51">
        <v>248903</v>
      </c>
      <c r="F18" s="52">
        <v>8.42</v>
      </c>
      <c r="G18" s="13"/>
      <c r="H18" s="13"/>
      <c r="I18" s="13"/>
    </row>
    <row r="19" spans="1:9" x14ac:dyDescent="0.25">
      <c r="A19" s="47" t="s">
        <v>106</v>
      </c>
      <c r="B19" s="48">
        <v>1261082</v>
      </c>
      <c r="C19" s="48">
        <v>882708</v>
      </c>
      <c r="D19" s="48">
        <v>1261082</v>
      </c>
      <c r="E19" s="48">
        <v>882708</v>
      </c>
      <c r="F19" s="49">
        <v>-30</v>
      </c>
      <c r="G19" s="13"/>
      <c r="H19" s="13"/>
      <c r="I19" s="13"/>
    </row>
    <row r="20" spans="1:9" x14ac:dyDescent="0.25">
      <c r="A20" s="50" t="s">
        <v>107</v>
      </c>
      <c r="B20" s="51">
        <v>1408398</v>
      </c>
      <c r="C20" s="51">
        <v>1788065</v>
      </c>
      <c r="D20" s="51">
        <v>1408398</v>
      </c>
      <c r="E20" s="51">
        <v>1788065</v>
      </c>
      <c r="F20" s="52">
        <v>26.96</v>
      </c>
      <c r="G20" s="13"/>
      <c r="H20" s="13"/>
      <c r="I20" s="13"/>
    </row>
    <row r="21" spans="1:9" x14ac:dyDescent="0.25">
      <c r="A21" s="47" t="s">
        <v>108</v>
      </c>
      <c r="B21" s="48">
        <v>3069292</v>
      </c>
      <c r="C21" s="48">
        <v>2671109</v>
      </c>
      <c r="D21" s="48">
        <v>3069292</v>
      </c>
      <c r="E21" s="48">
        <v>2671109</v>
      </c>
      <c r="F21" s="49">
        <v>-12.97</v>
      </c>
      <c r="G21" s="13"/>
      <c r="H21" s="13"/>
      <c r="I21" s="13"/>
    </row>
    <row r="22" spans="1:9" x14ac:dyDescent="0.25">
      <c r="A22" s="50" t="s">
        <v>109</v>
      </c>
      <c r="B22" s="51">
        <v>2120422</v>
      </c>
      <c r="C22" s="51">
        <v>2393133</v>
      </c>
      <c r="D22" s="51">
        <v>2120422</v>
      </c>
      <c r="E22" s="51">
        <v>2393133</v>
      </c>
      <c r="F22" s="52">
        <v>12.86</v>
      </c>
      <c r="G22" s="13"/>
      <c r="H22" s="13"/>
      <c r="I22" s="13"/>
    </row>
    <row r="23" spans="1:9" x14ac:dyDescent="0.25">
      <c r="A23" s="47" t="s">
        <v>110</v>
      </c>
      <c r="B23" s="48">
        <v>227272</v>
      </c>
      <c r="C23" s="48">
        <v>246213</v>
      </c>
      <c r="D23" s="48">
        <v>227272</v>
      </c>
      <c r="E23" s="48">
        <v>246213</v>
      </c>
      <c r="F23" s="49">
        <v>8.33</v>
      </c>
      <c r="G23" s="13"/>
      <c r="H23" s="13"/>
      <c r="I23" s="13"/>
    </row>
    <row r="24" spans="1:9" x14ac:dyDescent="0.25">
      <c r="A24" s="50" t="s">
        <v>111</v>
      </c>
      <c r="B24" s="51">
        <v>213344</v>
      </c>
      <c r="C24" s="51">
        <v>209603</v>
      </c>
      <c r="D24" s="51">
        <v>213344</v>
      </c>
      <c r="E24" s="51">
        <v>209603</v>
      </c>
      <c r="F24" s="52">
        <v>-1.75</v>
      </c>
      <c r="G24" s="13"/>
      <c r="H24" s="13"/>
      <c r="I24" s="13"/>
    </row>
    <row r="25" spans="1:9" x14ac:dyDescent="0.25">
      <c r="A25" s="47" t="s">
        <v>112</v>
      </c>
      <c r="B25" s="48">
        <v>65891</v>
      </c>
      <c r="C25" s="48">
        <v>65294</v>
      </c>
      <c r="D25" s="48">
        <v>65891</v>
      </c>
      <c r="E25" s="48">
        <v>65294</v>
      </c>
      <c r="F25" s="49">
        <v>-0.91</v>
      </c>
      <c r="G25" s="13"/>
      <c r="H25" s="13"/>
      <c r="I25" s="13"/>
    </row>
    <row r="26" spans="1:9" x14ac:dyDescent="0.25">
      <c r="A26" s="50" t="s">
        <v>113</v>
      </c>
      <c r="B26" s="51">
        <v>248057</v>
      </c>
      <c r="C26" s="51">
        <v>176645</v>
      </c>
      <c r="D26" s="51">
        <v>248057</v>
      </c>
      <c r="E26" s="51">
        <v>176645</v>
      </c>
      <c r="F26" s="52">
        <v>-28.79</v>
      </c>
      <c r="G26" s="13"/>
      <c r="H26" s="13"/>
      <c r="I26" s="13"/>
    </row>
    <row r="27" spans="1:9" x14ac:dyDescent="0.25">
      <c r="A27" s="47" t="s">
        <v>114</v>
      </c>
      <c r="B27" s="48">
        <v>233632</v>
      </c>
      <c r="C27" s="48">
        <v>244364</v>
      </c>
      <c r="D27" s="48">
        <v>233632</v>
      </c>
      <c r="E27" s="48">
        <v>244364</v>
      </c>
      <c r="F27" s="49">
        <v>4.59</v>
      </c>
      <c r="G27" s="13"/>
      <c r="H27" s="13"/>
      <c r="I27" s="13"/>
    </row>
    <row r="28" spans="1:9" x14ac:dyDescent="0.25">
      <c r="A28" s="50" t="s">
        <v>115</v>
      </c>
      <c r="B28" s="51">
        <v>1121105</v>
      </c>
      <c r="C28" s="51">
        <v>1117328</v>
      </c>
      <c r="D28" s="51">
        <v>1121105</v>
      </c>
      <c r="E28" s="51">
        <v>1117328</v>
      </c>
      <c r="F28" s="52">
        <v>-0.34</v>
      </c>
      <c r="G28" s="13"/>
      <c r="H28" s="13"/>
      <c r="I28" s="13"/>
    </row>
    <row r="29" spans="1:9" x14ac:dyDescent="0.25">
      <c r="A29" s="47" t="s">
        <v>116</v>
      </c>
      <c r="B29" s="48">
        <v>548683</v>
      </c>
      <c r="C29" s="48">
        <v>510307</v>
      </c>
      <c r="D29" s="48">
        <v>548683</v>
      </c>
      <c r="E29" s="48">
        <v>510307</v>
      </c>
      <c r="F29" s="49">
        <v>-6.99</v>
      </c>
      <c r="G29" s="13"/>
      <c r="H29" s="13"/>
      <c r="I29" s="13"/>
    </row>
    <row r="30" spans="1:9" x14ac:dyDescent="0.25">
      <c r="A30" s="50" t="s">
        <v>117</v>
      </c>
      <c r="B30" s="51">
        <v>325225</v>
      </c>
      <c r="C30" s="51">
        <v>378105</v>
      </c>
      <c r="D30" s="51">
        <v>325225</v>
      </c>
      <c r="E30" s="51">
        <v>378105</v>
      </c>
      <c r="F30" s="52">
        <v>16.260000000000002</v>
      </c>
      <c r="G30" s="13"/>
      <c r="H30" s="13"/>
      <c r="I30" s="13"/>
    </row>
    <row r="31" spans="1:9" x14ac:dyDescent="0.25">
      <c r="A31" s="47" t="s">
        <v>118</v>
      </c>
      <c r="B31" s="48">
        <v>3217240</v>
      </c>
      <c r="C31" s="48">
        <v>2587382</v>
      </c>
      <c r="D31" s="48">
        <v>3217240</v>
      </c>
      <c r="E31" s="48">
        <v>2587382</v>
      </c>
      <c r="F31" s="49">
        <v>-19.579999999999998</v>
      </c>
      <c r="G31" s="13"/>
      <c r="H31" s="13"/>
      <c r="I31" s="13"/>
    </row>
    <row r="32" spans="1:9" x14ac:dyDescent="0.25">
      <c r="A32" s="50" t="s">
        <v>119</v>
      </c>
      <c r="B32" s="51">
        <v>6294077</v>
      </c>
      <c r="C32" s="51">
        <v>6219738</v>
      </c>
      <c r="D32" s="51">
        <v>6294077</v>
      </c>
      <c r="E32" s="51">
        <v>6219738</v>
      </c>
      <c r="F32" s="52">
        <v>-1.18</v>
      </c>
      <c r="G32" s="13"/>
      <c r="H32" s="13"/>
      <c r="I32" s="13"/>
    </row>
    <row r="33" spans="1:9" x14ac:dyDescent="0.25">
      <c r="A33" s="47" t="s">
        <v>120</v>
      </c>
      <c r="B33" s="48">
        <v>300537</v>
      </c>
      <c r="C33" s="48">
        <v>323501</v>
      </c>
      <c r="D33" s="48">
        <v>300537</v>
      </c>
      <c r="E33" s="48">
        <v>323501</v>
      </c>
      <c r="F33" s="49">
        <v>7.64</v>
      </c>
      <c r="G33" s="13"/>
      <c r="H33" s="13"/>
      <c r="I33" s="13"/>
    </row>
    <row r="34" spans="1:9" x14ac:dyDescent="0.25">
      <c r="A34" s="50" t="s">
        <v>121</v>
      </c>
      <c r="B34" s="51">
        <v>103146</v>
      </c>
      <c r="C34" s="51">
        <v>89770</v>
      </c>
      <c r="D34" s="51">
        <v>103146</v>
      </c>
      <c r="E34" s="51">
        <v>89770</v>
      </c>
      <c r="F34" s="52">
        <v>-12.97</v>
      </c>
      <c r="G34" s="13"/>
      <c r="H34" s="13"/>
      <c r="I34" s="13"/>
    </row>
    <row r="35" spans="1:9" x14ac:dyDescent="0.25">
      <c r="A35" s="53" t="s">
        <v>122</v>
      </c>
      <c r="B35" s="54">
        <v>46820663</v>
      </c>
      <c r="C35" s="54">
        <v>45829951</v>
      </c>
      <c r="D35" s="54">
        <v>46820663</v>
      </c>
      <c r="E35" s="54">
        <v>45829951</v>
      </c>
      <c r="F35" s="55">
        <v>-2.12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F3261-3FAE-4007-B42A-2A422288ABB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125</v>
      </c>
      <c r="G1" s="32"/>
      <c r="H1" s="32"/>
      <c r="I1" s="32"/>
      <c r="J1" s="32"/>
    </row>
    <row r="2" spans="1:12" s="19" customFormat="1" ht="21" x14ac:dyDescent="0.35">
      <c r="F2" s="32"/>
      <c r="G2" s="32"/>
      <c r="H2" s="32"/>
      <c r="I2" s="32"/>
      <c r="J2" s="32" t="s">
        <v>126</v>
      </c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1275033</v>
      </c>
      <c r="C7" s="48">
        <v>919380</v>
      </c>
      <c r="D7" s="48">
        <v>1275033</v>
      </c>
      <c r="E7" s="48">
        <v>919380</v>
      </c>
      <c r="F7" s="49">
        <v>-27.89</v>
      </c>
      <c r="G7" s="13"/>
      <c r="H7" s="13"/>
      <c r="I7" s="13"/>
    </row>
    <row r="8" spans="1:12" x14ac:dyDescent="0.25">
      <c r="A8" s="50" t="s">
        <v>95</v>
      </c>
      <c r="B8" s="51">
        <v>285798</v>
      </c>
      <c r="C8" s="51">
        <v>248707</v>
      </c>
      <c r="D8" s="51">
        <v>285798</v>
      </c>
      <c r="E8" s="51">
        <v>248707</v>
      </c>
      <c r="F8" s="52">
        <v>-12.98</v>
      </c>
      <c r="G8" s="13"/>
      <c r="H8" s="13"/>
      <c r="I8" s="13"/>
    </row>
    <row r="9" spans="1:12" x14ac:dyDescent="0.25">
      <c r="A9" s="47" t="s">
        <v>96</v>
      </c>
      <c r="B9" s="48">
        <v>693206</v>
      </c>
      <c r="C9" s="48">
        <v>266481</v>
      </c>
      <c r="D9" s="48">
        <v>693206</v>
      </c>
      <c r="E9" s="48">
        <v>266481</v>
      </c>
      <c r="F9" s="49">
        <v>-61.56</v>
      </c>
      <c r="G9" s="13"/>
      <c r="H9" s="13"/>
      <c r="I9" s="13"/>
    </row>
    <row r="10" spans="1:12" x14ac:dyDescent="0.25">
      <c r="A10" s="50" t="s">
        <v>97</v>
      </c>
      <c r="B10" s="51">
        <v>410728</v>
      </c>
      <c r="C10" s="51">
        <v>402636</v>
      </c>
      <c r="D10" s="51">
        <v>410728</v>
      </c>
      <c r="E10" s="51">
        <v>402636</v>
      </c>
      <c r="F10" s="52">
        <v>-1.97</v>
      </c>
      <c r="G10" s="13"/>
      <c r="H10" s="13"/>
      <c r="I10" s="13"/>
    </row>
    <row r="11" spans="1:12" x14ac:dyDescent="0.25">
      <c r="A11" s="47" t="s">
        <v>98</v>
      </c>
      <c r="B11" s="48">
        <v>8369240</v>
      </c>
      <c r="C11" s="48">
        <v>9315900</v>
      </c>
      <c r="D11" s="48">
        <v>8369240</v>
      </c>
      <c r="E11" s="48">
        <v>9315900</v>
      </c>
      <c r="F11" s="49">
        <v>11.31</v>
      </c>
      <c r="G11" s="13"/>
      <c r="H11" s="13"/>
      <c r="I11" s="13"/>
    </row>
    <row r="12" spans="1:12" x14ac:dyDescent="0.25">
      <c r="A12" s="50" t="s">
        <v>99</v>
      </c>
      <c r="B12" s="51">
        <v>351071</v>
      </c>
      <c r="C12" s="51">
        <v>434812</v>
      </c>
      <c r="D12" s="51">
        <v>351071</v>
      </c>
      <c r="E12" s="51">
        <v>434812</v>
      </c>
      <c r="F12" s="52">
        <v>23.85</v>
      </c>
      <c r="G12" s="13"/>
      <c r="H12" s="13"/>
      <c r="I12" s="13"/>
    </row>
    <row r="13" spans="1:12" x14ac:dyDescent="0.25">
      <c r="A13" s="47" t="s">
        <v>100</v>
      </c>
      <c r="B13" s="48">
        <v>1199824</v>
      </c>
      <c r="C13" s="48">
        <v>1032910</v>
      </c>
      <c r="D13" s="48">
        <v>1199824</v>
      </c>
      <c r="E13" s="48">
        <v>1032910</v>
      </c>
      <c r="F13" s="49">
        <v>-13.91</v>
      </c>
      <c r="G13" s="13"/>
      <c r="H13" s="13"/>
      <c r="I13" s="13"/>
    </row>
    <row r="14" spans="1:12" x14ac:dyDescent="0.25">
      <c r="A14" s="50" t="s">
        <v>101</v>
      </c>
      <c r="B14" s="51">
        <v>5121070</v>
      </c>
      <c r="C14" s="51">
        <v>5293442</v>
      </c>
      <c r="D14" s="51">
        <v>5121070</v>
      </c>
      <c r="E14" s="51">
        <v>5293442</v>
      </c>
      <c r="F14" s="52">
        <v>3.37</v>
      </c>
      <c r="G14" s="13"/>
      <c r="H14" s="13"/>
      <c r="I14" s="13"/>
    </row>
    <row r="15" spans="1:12" x14ac:dyDescent="0.25">
      <c r="A15" s="47" t="s">
        <v>102</v>
      </c>
      <c r="B15" s="48">
        <v>2904181</v>
      </c>
      <c r="C15" s="48">
        <v>2756295</v>
      </c>
      <c r="D15" s="48">
        <v>2904181</v>
      </c>
      <c r="E15" s="48">
        <v>2756295</v>
      </c>
      <c r="F15" s="49">
        <v>-5.09</v>
      </c>
      <c r="G15" s="13"/>
      <c r="H15" s="13"/>
      <c r="I15" s="13"/>
    </row>
    <row r="16" spans="1:12" x14ac:dyDescent="0.25">
      <c r="A16" s="50" t="s">
        <v>103</v>
      </c>
      <c r="B16" s="51">
        <v>2855484</v>
      </c>
      <c r="C16" s="51">
        <v>2874925</v>
      </c>
      <c r="D16" s="51">
        <v>2855484</v>
      </c>
      <c r="E16" s="51">
        <v>2874925</v>
      </c>
      <c r="F16" s="52">
        <v>0.68</v>
      </c>
      <c r="G16" s="13"/>
      <c r="H16" s="13"/>
      <c r="I16" s="13"/>
    </row>
    <row r="17" spans="1:9" x14ac:dyDescent="0.25">
      <c r="A17" s="47" t="s">
        <v>104</v>
      </c>
      <c r="B17" s="48">
        <v>1720458</v>
      </c>
      <c r="C17" s="48">
        <v>1657278</v>
      </c>
      <c r="D17" s="48">
        <v>1720458</v>
      </c>
      <c r="E17" s="48">
        <v>1657278</v>
      </c>
      <c r="F17" s="49">
        <v>-3.67</v>
      </c>
      <c r="G17" s="13"/>
      <c r="H17" s="13"/>
      <c r="I17" s="13"/>
    </row>
    <row r="18" spans="1:9" x14ac:dyDescent="0.25">
      <c r="A18" s="50" t="s">
        <v>105</v>
      </c>
      <c r="B18" s="51">
        <v>168415</v>
      </c>
      <c r="C18" s="51">
        <v>190090</v>
      </c>
      <c r="D18" s="51">
        <v>168415</v>
      </c>
      <c r="E18" s="51">
        <v>190090</v>
      </c>
      <c r="F18" s="52">
        <v>12.87</v>
      </c>
      <c r="G18" s="13"/>
      <c r="H18" s="13"/>
      <c r="I18" s="13"/>
    </row>
    <row r="19" spans="1:9" x14ac:dyDescent="0.25">
      <c r="A19" s="47" t="s">
        <v>106</v>
      </c>
      <c r="B19" s="48">
        <v>1260540</v>
      </c>
      <c r="C19" s="48">
        <v>881748</v>
      </c>
      <c r="D19" s="48">
        <v>1260540</v>
      </c>
      <c r="E19" s="48">
        <v>881748</v>
      </c>
      <c r="F19" s="49">
        <v>-30.05</v>
      </c>
      <c r="G19" s="13"/>
      <c r="H19" s="13"/>
      <c r="I19" s="13"/>
    </row>
    <row r="20" spans="1:9" x14ac:dyDescent="0.25">
      <c r="A20" s="50" t="s">
        <v>107</v>
      </c>
      <c r="B20" s="51">
        <v>1406683</v>
      </c>
      <c r="C20" s="51">
        <v>1787831</v>
      </c>
      <c r="D20" s="51">
        <v>1406683</v>
      </c>
      <c r="E20" s="51">
        <v>1787831</v>
      </c>
      <c r="F20" s="52">
        <v>27.1</v>
      </c>
      <c r="G20" s="13"/>
      <c r="H20" s="13"/>
      <c r="I20" s="13"/>
    </row>
    <row r="21" spans="1:9" x14ac:dyDescent="0.25">
      <c r="A21" s="47" t="s">
        <v>108</v>
      </c>
      <c r="B21" s="48">
        <v>3048239</v>
      </c>
      <c r="C21" s="48">
        <v>2663150</v>
      </c>
      <c r="D21" s="48">
        <v>3048239</v>
      </c>
      <c r="E21" s="48">
        <v>2663150</v>
      </c>
      <c r="F21" s="49">
        <v>-12.63</v>
      </c>
      <c r="G21" s="13"/>
      <c r="H21" s="13"/>
      <c r="I21" s="13"/>
    </row>
    <row r="22" spans="1:9" x14ac:dyDescent="0.25">
      <c r="A22" s="50" t="s">
        <v>109</v>
      </c>
      <c r="B22" s="51">
        <v>1899390</v>
      </c>
      <c r="C22" s="51">
        <v>2168042</v>
      </c>
      <c r="D22" s="51">
        <v>1899390</v>
      </c>
      <c r="E22" s="51">
        <v>2168042</v>
      </c>
      <c r="F22" s="52">
        <v>14.14</v>
      </c>
      <c r="G22" s="13"/>
      <c r="H22" s="13"/>
      <c r="I22" s="13"/>
    </row>
    <row r="23" spans="1:9" x14ac:dyDescent="0.25">
      <c r="A23" s="47" t="s">
        <v>110</v>
      </c>
      <c r="B23" s="48">
        <v>220987</v>
      </c>
      <c r="C23" s="48">
        <v>238588</v>
      </c>
      <c r="D23" s="48">
        <v>220987</v>
      </c>
      <c r="E23" s="48">
        <v>238588</v>
      </c>
      <c r="F23" s="49">
        <v>7.96</v>
      </c>
      <c r="G23" s="13"/>
      <c r="H23" s="13"/>
      <c r="I23" s="13"/>
    </row>
    <row r="24" spans="1:9" x14ac:dyDescent="0.25">
      <c r="A24" s="50" t="s">
        <v>111</v>
      </c>
      <c r="B24" s="51">
        <v>209720</v>
      </c>
      <c r="C24" s="51">
        <v>206036</v>
      </c>
      <c r="D24" s="51">
        <v>209720</v>
      </c>
      <c r="E24" s="51">
        <v>206036</v>
      </c>
      <c r="F24" s="52">
        <v>-1.76</v>
      </c>
      <c r="G24" s="13"/>
      <c r="H24" s="13"/>
      <c r="I24" s="13"/>
    </row>
    <row r="25" spans="1:9" x14ac:dyDescent="0.25">
      <c r="A25" s="47" t="s">
        <v>112</v>
      </c>
      <c r="B25" s="48">
        <v>65891</v>
      </c>
      <c r="C25" s="48">
        <v>65294</v>
      </c>
      <c r="D25" s="48">
        <v>65891</v>
      </c>
      <c r="E25" s="48">
        <v>65294</v>
      </c>
      <c r="F25" s="49">
        <v>-0.91</v>
      </c>
      <c r="G25" s="13"/>
      <c r="H25" s="13"/>
      <c r="I25" s="13"/>
    </row>
    <row r="26" spans="1:9" x14ac:dyDescent="0.25">
      <c r="A26" s="50" t="s">
        <v>113</v>
      </c>
      <c r="B26" s="51">
        <v>244647</v>
      </c>
      <c r="C26" s="51">
        <v>174026</v>
      </c>
      <c r="D26" s="51">
        <v>244647</v>
      </c>
      <c r="E26" s="51">
        <v>174026</v>
      </c>
      <c r="F26" s="52">
        <v>-28.87</v>
      </c>
      <c r="G26" s="13"/>
      <c r="H26" s="13"/>
      <c r="I26" s="13"/>
    </row>
    <row r="27" spans="1:9" x14ac:dyDescent="0.25">
      <c r="A27" s="47" t="s">
        <v>114</v>
      </c>
      <c r="B27" s="48">
        <v>230058</v>
      </c>
      <c r="C27" s="48">
        <v>240925</v>
      </c>
      <c r="D27" s="48">
        <v>230058</v>
      </c>
      <c r="E27" s="48">
        <v>240925</v>
      </c>
      <c r="F27" s="49">
        <v>4.72</v>
      </c>
      <c r="G27" s="13"/>
      <c r="H27" s="13"/>
      <c r="I27" s="13"/>
    </row>
    <row r="28" spans="1:9" x14ac:dyDescent="0.25">
      <c r="A28" s="50" t="s">
        <v>115</v>
      </c>
      <c r="B28" s="51">
        <v>1065719</v>
      </c>
      <c r="C28" s="51">
        <v>1070384</v>
      </c>
      <c r="D28" s="51">
        <v>1065719</v>
      </c>
      <c r="E28" s="51">
        <v>1070384</v>
      </c>
      <c r="F28" s="52">
        <v>0.44</v>
      </c>
      <c r="G28" s="13"/>
      <c r="H28" s="13"/>
      <c r="I28" s="13"/>
    </row>
    <row r="29" spans="1:9" x14ac:dyDescent="0.25">
      <c r="A29" s="47" t="s">
        <v>116</v>
      </c>
      <c r="B29" s="48">
        <v>546685</v>
      </c>
      <c r="C29" s="48">
        <v>508745</v>
      </c>
      <c r="D29" s="48">
        <v>546685</v>
      </c>
      <c r="E29" s="48">
        <v>508745</v>
      </c>
      <c r="F29" s="49">
        <v>-6.94</v>
      </c>
      <c r="G29" s="13"/>
      <c r="H29" s="13"/>
      <c r="I29" s="13"/>
    </row>
    <row r="30" spans="1:9" x14ac:dyDescent="0.25">
      <c r="A30" s="50" t="s">
        <v>117</v>
      </c>
      <c r="B30" s="51">
        <v>322636</v>
      </c>
      <c r="C30" s="51">
        <v>377636</v>
      </c>
      <c r="D30" s="51">
        <v>322636</v>
      </c>
      <c r="E30" s="51">
        <v>377636</v>
      </c>
      <c r="F30" s="52">
        <v>17.05</v>
      </c>
      <c r="G30" s="13"/>
      <c r="H30" s="13"/>
      <c r="I30" s="13"/>
    </row>
    <row r="31" spans="1:9" x14ac:dyDescent="0.25">
      <c r="A31" s="47" t="s">
        <v>118</v>
      </c>
      <c r="B31" s="48">
        <v>3211988</v>
      </c>
      <c r="C31" s="48">
        <v>2575161</v>
      </c>
      <c r="D31" s="48">
        <v>3211988</v>
      </c>
      <c r="E31" s="48">
        <v>2575161</v>
      </c>
      <c r="F31" s="49">
        <v>-19.829999999999998</v>
      </c>
      <c r="G31" s="13"/>
      <c r="H31" s="13"/>
      <c r="I31" s="13"/>
    </row>
    <row r="32" spans="1:9" x14ac:dyDescent="0.25">
      <c r="A32" s="50" t="s">
        <v>119</v>
      </c>
      <c r="B32" s="51">
        <v>6265980</v>
      </c>
      <c r="C32" s="51">
        <v>6194171</v>
      </c>
      <c r="D32" s="51">
        <v>6265980</v>
      </c>
      <c r="E32" s="51">
        <v>6194171</v>
      </c>
      <c r="F32" s="52">
        <v>-1.1499999999999999</v>
      </c>
      <c r="G32" s="13"/>
      <c r="H32" s="13"/>
      <c r="I32" s="13"/>
    </row>
    <row r="33" spans="1:9" x14ac:dyDescent="0.25">
      <c r="A33" s="47" t="s">
        <v>120</v>
      </c>
      <c r="B33" s="48">
        <v>283226</v>
      </c>
      <c r="C33" s="48">
        <v>305013</v>
      </c>
      <c r="D33" s="48">
        <v>283226</v>
      </c>
      <c r="E33" s="48">
        <v>305013</v>
      </c>
      <c r="F33" s="49">
        <v>7.69</v>
      </c>
      <c r="G33" s="13"/>
      <c r="H33" s="13"/>
      <c r="I33" s="13"/>
    </row>
    <row r="34" spans="1:9" x14ac:dyDescent="0.25">
      <c r="A34" s="50" t="s">
        <v>121</v>
      </c>
      <c r="B34" s="51">
        <v>102183</v>
      </c>
      <c r="C34" s="51">
        <v>89160</v>
      </c>
      <c r="D34" s="51">
        <v>102183</v>
      </c>
      <c r="E34" s="51">
        <v>89160</v>
      </c>
      <c r="F34" s="52">
        <v>-12.74</v>
      </c>
      <c r="G34" s="13"/>
      <c r="H34" s="13"/>
      <c r="I34" s="13"/>
    </row>
    <row r="35" spans="1:9" x14ac:dyDescent="0.25">
      <c r="A35" s="53" t="s">
        <v>122</v>
      </c>
      <c r="B35" s="54">
        <v>45739080</v>
      </c>
      <c r="C35" s="54">
        <v>44938766</v>
      </c>
      <c r="D35" s="54">
        <v>45739080</v>
      </c>
      <c r="E35" s="54">
        <v>44938766</v>
      </c>
      <c r="F35" s="55">
        <v>-1.75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E4ED-E9E9-45EA-BFED-927DB4B6647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749834</v>
      </c>
      <c r="C7" s="48">
        <v>661314</v>
      </c>
      <c r="D7" s="48">
        <v>749834</v>
      </c>
      <c r="E7" s="48">
        <v>661314</v>
      </c>
      <c r="F7" s="49">
        <v>-11.81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25">
      <c r="A9" s="47" t="s">
        <v>96</v>
      </c>
      <c r="B9" s="48">
        <v>2709</v>
      </c>
      <c r="C9" s="48">
        <v>9145</v>
      </c>
      <c r="D9" s="48">
        <v>2709</v>
      </c>
      <c r="E9" s="48">
        <v>9145</v>
      </c>
      <c r="F9" s="49">
        <v>237.58</v>
      </c>
      <c r="G9" s="13"/>
      <c r="H9" s="13"/>
      <c r="I9" s="13"/>
    </row>
    <row r="10" spans="1:12" x14ac:dyDescent="0.25">
      <c r="A10" s="50" t="s">
        <v>97</v>
      </c>
      <c r="B10" s="51">
        <v>63755</v>
      </c>
      <c r="C10" s="51">
        <v>58377</v>
      </c>
      <c r="D10" s="51">
        <v>63755</v>
      </c>
      <c r="E10" s="51">
        <v>58377</v>
      </c>
      <c r="F10" s="52">
        <v>-8.44</v>
      </c>
      <c r="G10" s="13"/>
      <c r="H10" s="13"/>
      <c r="I10" s="13"/>
    </row>
    <row r="11" spans="1:12" x14ac:dyDescent="0.25">
      <c r="A11" s="47" t="s">
        <v>98</v>
      </c>
      <c r="B11" s="48">
        <v>2264017</v>
      </c>
      <c r="C11" s="48">
        <v>2953055</v>
      </c>
      <c r="D11" s="48">
        <v>2264017</v>
      </c>
      <c r="E11" s="48">
        <v>2953055</v>
      </c>
      <c r="F11" s="49">
        <v>30.43</v>
      </c>
      <c r="G11" s="13"/>
      <c r="H11" s="13"/>
      <c r="I11" s="13"/>
    </row>
    <row r="12" spans="1:12" x14ac:dyDescent="0.25">
      <c r="A12" s="50" t="s">
        <v>99</v>
      </c>
      <c r="B12" s="51">
        <v>81392</v>
      </c>
      <c r="C12" s="51">
        <v>242971</v>
      </c>
      <c r="D12" s="51">
        <v>81392</v>
      </c>
      <c r="E12" s="51">
        <v>242971</v>
      </c>
      <c r="F12" s="52">
        <v>198.52</v>
      </c>
      <c r="G12" s="13"/>
      <c r="H12" s="13"/>
      <c r="I12" s="13"/>
    </row>
    <row r="13" spans="1:12" x14ac:dyDescent="0.25">
      <c r="A13" s="47" t="s">
        <v>100</v>
      </c>
      <c r="B13" s="48">
        <v>123244</v>
      </c>
      <c r="C13" s="48">
        <v>124064</v>
      </c>
      <c r="D13" s="48">
        <v>123244</v>
      </c>
      <c r="E13" s="48">
        <v>124064</v>
      </c>
      <c r="F13" s="49">
        <v>0.67</v>
      </c>
      <c r="G13" s="13"/>
      <c r="H13" s="13"/>
      <c r="I13" s="13"/>
    </row>
    <row r="14" spans="1:12" x14ac:dyDescent="0.25">
      <c r="A14" s="50" t="s">
        <v>101</v>
      </c>
      <c r="B14" s="51">
        <v>1061911</v>
      </c>
      <c r="C14" s="51">
        <v>1479214</v>
      </c>
      <c r="D14" s="51">
        <v>1061911</v>
      </c>
      <c r="E14" s="51">
        <v>1479214</v>
      </c>
      <c r="F14" s="52">
        <v>39.299999999999997</v>
      </c>
      <c r="G14" s="13"/>
      <c r="H14" s="13"/>
      <c r="I14" s="13"/>
    </row>
    <row r="15" spans="1:12" x14ac:dyDescent="0.25">
      <c r="A15" s="47" t="s">
        <v>102</v>
      </c>
      <c r="B15" s="48">
        <v>1585660</v>
      </c>
      <c r="C15" s="48">
        <v>1656212</v>
      </c>
      <c r="D15" s="48">
        <v>1585660</v>
      </c>
      <c r="E15" s="48">
        <v>1656212</v>
      </c>
      <c r="F15" s="49">
        <v>4.45</v>
      </c>
      <c r="G15" s="13"/>
      <c r="H15" s="13"/>
      <c r="I15" s="13"/>
    </row>
    <row r="16" spans="1:12" x14ac:dyDescent="0.25">
      <c r="A16" s="50" t="s">
        <v>103</v>
      </c>
      <c r="B16" s="51">
        <v>2104969</v>
      </c>
      <c r="C16" s="51">
        <v>2216415</v>
      </c>
      <c r="D16" s="51">
        <v>2104969</v>
      </c>
      <c r="E16" s="51">
        <v>2216415</v>
      </c>
      <c r="F16" s="52">
        <v>5.29</v>
      </c>
      <c r="G16" s="13"/>
      <c r="H16" s="13"/>
      <c r="I16" s="13"/>
    </row>
    <row r="17" spans="1:9" x14ac:dyDescent="0.25">
      <c r="A17" s="47" t="s">
        <v>104</v>
      </c>
      <c r="B17" s="48">
        <v>904051</v>
      </c>
      <c r="C17" s="48">
        <v>842498</v>
      </c>
      <c r="D17" s="48">
        <v>904051</v>
      </c>
      <c r="E17" s="48">
        <v>842498</v>
      </c>
      <c r="F17" s="49">
        <v>-6.81</v>
      </c>
      <c r="G17" s="13"/>
      <c r="H17" s="13"/>
      <c r="I17" s="13"/>
    </row>
    <row r="18" spans="1:9" x14ac:dyDescent="0.25">
      <c r="A18" s="50" t="s">
        <v>105</v>
      </c>
      <c r="B18" s="51">
        <v>93612</v>
      </c>
      <c r="C18" s="51">
        <v>134398</v>
      </c>
      <c r="D18" s="51">
        <v>93612</v>
      </c>
      <c r="E18" s="51">
        <v>134398</v>
      </c>
      <c r="F18" s="52">
        <v>43.57</v>
      </c>
      <c r="G18" s="13"/>
      <c r="H18" s="13"/>
      <c r="I18" s="13"/>
    </row>
    <row r="19" spans="1:9" x14ac:dyDescent="0.25">
      <c r="A19" s="47" t="s">
        <v>106</v>
      </c>
      <c r="B19" s="48">
        <v>64213</v>
      </c>
      <c r="C19" s="48">
        <v>293467</v>
      </c>
      <c r="D19" s="48">
        <v>64213</v>
      </c>
      <c r="E19" s="48">
        <v>293467</v>
      </c>
      <c r="F19" s="49">
        <v>357.02</v>
      </c>
      <c r="G19" s="13"/>
      <c r="H19" s="13"/>
      <c r="I19" s="13"/>
    </row>
    <row r="20" spans="1:9" x14ac:dyDescent="0.25">
      <c r="A20" s="50" t="s">
        <v>107</v>
      </c>
      <c r="B20" s="51">
        <v>101095</v>
      </c>
      <c r="C20" s="51">
        <v>47112</v>
      </c>
      <c r="D20" s="51">
        <v>101095</v>
      </c>
      <c r="E20" s="51">
        <v>47112</v>
      </c>
      <c r="F20" s="52">
        <v>-53.4</v>
      </c>
      <c r="G20" s="13"/>
      <c r="H20" s="13"/>
      <c r="I20" s="13"/>
    </row>
    <row r="21" spans="1:9" x14ac:dyDescent="0.25">
      <c r="A21" s="47" t="s">
        <v>108</v>
      </c>
      <c r="B21" s="48">
        <v>2380430</v>
      </c>
      <c r="C21" s="48">
        <v>2052502</v>
      </c>
      <c r="D21" s="48">
        <v>2380430</v>
      </c>
      <c r="E21" s="48">
        <v>2052502</v>
      </c>
      <c r="F21" s="49">
        <v>-13.78</v>
      </c>
      <c r="G21" s="13"/>
      <c r="H21" s="13"/>
      <c r="I21" s="13"/>
    </row>
    <row r="22" spans="1:9" x14ac:dyDescent="0.25">
      <c r="A22" s="50" t="s">
        <v>109</v>
      </c>
      <c r="B22" s="51">
        <v>676142</v>
      </c>
      <c r="C22" s="51">
        <v>923321</v>
      </c>
      <c r="D22" s="51">
        <v>676142</v>
      </c>
      <c r="E22" s="51">
        <v>923321</v>
      </c>
      <c r="F22" s="52">
        <v>36.56</v>
      </c>
      <c r="G22" s="13"/>
      <c r="H22" s="13"/>
      <c r="I22" s="13"/>
    </row>
    <row r="23" spans="1:9" x14ac:dyDescent="0.25">
      <c r="A23" s="47" t="s">
        <v>110</v>
      </c>
      <c r="B23" s="48">
        <v>4310</v>
      </c>
      <c r="C23" s="48">
        <v>2496</v>
      </c>
      <c r="D23" s="48">
        <v>4310</v>
      </c>
      <c r="E23" s="48">
        <v>2496</v>
      </c>
      <c r="F23" s="49">
        <v>-42.09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5456</v>
      </c>
      <c r="C25" s="48">
        <v>4826</v>
      </c>
      <c r="D25" s="48">
        <v>5456</v>
      </c>
      <c r="E25" s="48">
        <v>4826</v>
      </c>
      <c r="F25" s="49">
        <v>-11.55</v>
      </c>
      <c r="G25" s="13"/>
      <c r="H25" s="13"/>
      <c r="I25" s="13"/>
    </row>
    <row r="26" spans="1:9" x14ac:dyDescent="0.25">
      <c r="A26" s="50" t="s">
        <v>113</v>
      </c>
      <c r="B26" s="51">
        <v>112758</v>
      </c>
      <c r="C26" s="51">
        <v>86105</v>
      </c>
      <c r="D26" s="51">
        <v>112758</v>
      </c>
      <c r="E26" s="51">
        <v>86105</v>
      </c>
      <c r="F26" s="52">
        <v>-23.64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445234</v>
      </c>
      <c r="C28" s="51">
        <v>426898</v>
      </c>
      <c r="D28" s="51">
        <v>445234</v>
      </c>
      <c r="E28" s="51">
        <v>426898</v>
      </c>
      <c r="F28" s="52">
        <v>-4.12</v>
      </c>
      <c r="G28" s="13"/>
      <c r="H28" s="13"/>
      <c r="I28" s="13"/>
    </row>
    <row r="29" spans="1:9" x14ac:dyDescent="0.25">
      <c r="A29" s="47" t="s">
        <v>116</v>
      </c>
      <c r="B29" s="48">
        <v>12121</v>
      </c>
      <c r="C29" s="48">
        <v>15646</v>
      </c>
      <c r="D29" s="48">
        <v>12121</v>
      </c>
      <c r="E29" s="48">
        <v>15646</v>
      </c>
      <c r="F29" s="49">
        <v>29.08</v>
      </c>
      <c r="G29" s="13"/>
      <c r="H29" s="13"/>
      <c r="I29" s="13"/>
    </row>
    <row r="30" spans="1:9" x14ac:dyDescent="0.25">
      <c r="A30" s="50" t="s">
        <v>117</v>
      </c>
      <c r="B30" s="51">
        <v>28222</v>
      </c>
      <c r="C30" s="51">
        <v>31187</v>
      </c>
      <c r="D30" s="51">
        <v>28222</v>
      </c>
      <c r="E30" s="51">
        <v>31187</v>
      </c>
      <c r="F30" s="52">
        <v>10.51</v>
      </c>
      <c r="G30" s="13"/>
      <c r="H30" s="13"/>
      <c r="I30" s="13"/>
    </row>
    <row r="31" spans="1:9" x14ac:dyDescent="0.25">
      <c r="A31" s="47" t="s">
        <v>118</v>
      </c>
      <c r="B31" s="48">
        <v>1953792</v>
      </c>
      <c r="C31" s="48">
        <v>1707822</v>
      </c>
      <c r="D31" s="48">
        <v>1953792</v>
      </c>
      <c r="E31" s="48">
        <v>1707822</v>
      </c>
      <c r="F31" s="49">
        <v>-12.59</v>
      </c>
      <c r="G31" s="13"/>
      <c r="H31" s="13"/>
      <c r="I31" s="13"/>
    </row>
    <row r="32" spans="1:9" x14ac:dyDescent="0.25">
      <c r="A32" s="50" t="s">
        <v>119</v>
      </c>
      <c r="B32" s="51">
        <v>165482</v>
      </c>
      <c r="C32" s="51">
        <v>125153</v>
      </c>
      <c r="D32" s="51">
        <v>165482</v>
      </c>
      <c r="E32" s="51">
        <v>125153</v>
      </c>
      <c r="F32" s="52">
        <v>-24.37</v>
      </c>
      <c r="G32" s="13"/>
      <c r="H32" s="13"/>
      <c r="I32" s="13"/>
    </row>
    <row r="33" spans="1:9" x14ac:dyDescent="0.25">
      <c r="A33" s="47" t="s">
        <v>120</v>
      </c>
      <c r="B33" s="48">
        <v>5880</v>
      </c>
      <c r="C33" s="48">
        <v>0</v>
      </c>
      <c r="D33" s="48">
        <v>5880</v>
      </c>
      <c r="E33" s="48">
        <v>0</v>
      </c>
      <c r="F33" s="49">
        <v>-100</v>
      </c>
      <c r="G33" s="13"/>
      <c r="H33" s="13"/>
      <c r="I33" s="13"/>
    </row>
    <row r="34" spans="1:9" x14ac:dyDescent="0.25">
      <c r="A34" s="50" t="s">
        <v>121</v>
      </c>
      <c r="B34" s="51">
        <v>16215</v>
      </c>
      <c r="C34" s="51">
        <v>19610</v>
      </c>
      <c r="D34" s="51">
        <v>16215</v>
      </c>
      <c r="E34" s="51">
        <v>19610</v>
      </c>
      <c r="F34" s="52">
        <v>20.94</v>
      </c>
      <c r="G34" s="13"/>
      <c r="H34" s="13"/>
      <c r="I34" s="13"/>
    </row>
    <row r="35" spans="1:9" x14ac:dyDescent="0.25">
      <c r="A35" s="53" t="s">
        <v>122</v>
      </c>
      <c r="B35" s="54">
        <v>15006504</v>
      </c>
      <c r="C35" s="54">
        <v>16113808</v>
      </c>
      <c r="D35" s="54">
        <v>15006504</v>
      </c>
      <c r="E35" s="54">
        <v>16113808</v>
      </c>
      <c r="F35" s="55">
        <v>7.38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AACD3-8038-4D7F-938F-CE589A9738E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450294</v>
      </c>
      <c r="C7" s="48">
        <v>182922</v>
      </c>
      <c r="D7" s="48">
        <v>450294</v>
      </c>
      <c r="E7" s="48">
        <v>182922</v>
      </c>
      <c r="F7" s="49">
        <v>-59.38</v>
      </c>
      <c r="G7" s="13"/>
      <c r="H7" s="13"/>
      <c r="I7" s="13"/>
    </row>
    <row r="8" spans="1:12" x14ac:dyDescent="0.25">
      <c r="A8" s="50" t="s">
        <v>95</v>
      </c>
      <c r="B8" s="51">
        <v>175513</v>
      </c>
      <c r="C8" s="51">
        <v>143787</v>
      </c>
      <c r="D8" s="51">
        <v>175513</v>
      </c>
      <c r="E8" s="51">
        <v>143787</v>
      </c>
      <c r="F8" s="52">
        <v>-18.079999999999998</v>
      </c>
      <c r="G8" s="13"/>
      <c r="H8" s="13"/>
      <c r="I8" s="13"/>
    </row>
    <row r="9" spans="1:12" x14ac:dyDescent="0.25">
      <c r="A9" s="47" t="s">
        <v>96</v>
      </c>
      <c r="B9" s="48">
        <v>629376</v>
      </c>
      <c r="C9" s="48">
        <v>157807</v>
      </c>
      <c r="D9" s="48">
        <v>629376</v>
      </c>
      <c r="E9" s="48">
        <v>157807</v>
      </c>
      <c r="F9" s="49">
        <v>-74.930000000000007</v>
      </c>
      <c r="G9" s="13"/>
      <c r="H9" s="13"/>
      <c r="I9" s="13"/>
    </row>
    <row r="10" spans="1:12" x14ac:dyDescent="0.25">
      <c r="A10" s="50" t="s">
        <v>97</v>
      </c>
      <c r="B10" s="51">
        <v>214502</v>
      </c>
      <c r="C10" s="51">
        <v>258386</v>
      </c>
      <c r="D10" s="51">
        <v>214502</v>
      </c>
      <c r="E10" s="51">
        <v>258386</v>
      </c>
      <c r="F10" s="52">
        <v>20.46</v>
      </c>
      <c r="G10" s="13"/>
      <c r="H10" s="13"/>
      <c r="I10" s="13"/>
    </row>
    <row r="11" spans="1:12" x14ac:dyDescent="0.25">
      <c r="A11" s="47" t="s">
        <v>98</v>
      </c>
      <c r="B11" s="48">
        <v>214447</v>
      </c>
      <c r="C11" s="48">
        <v>37926</v>
      </c>
      <c r="D11" s="48">
        <v>214447</v>
      </c>
      <c r="E11" s="48">
        <v>37926</v>
      </c>
      <c r="F11" s="49">
        <v>-82.31</v>
      </c>
      <c r="G11" s="13"/>
      <c r="H11" s="13"/>
      <c r="I11" s="13"/>
    </row>
    <row r="12" spans="1:12" x14ac:dyDescent="0.25">
      <c r="A12" s="50" t="s">
        <v>99</v>
      </c>
      <c r="B12" s="51">
        <v>173453</v>
      </c>
      <c r="C12" s="51">
        <v>105171</v>
      </c>
      <c r="D12" s="51">
        <v>173453</v>
      </c>
      <c r="E12" s="51">
        <v>105171</v>
      </c>
      <c r="F12" s="52">
        <v>-39.369999999999997</v>
      </c>
      <c r="G12" s="13"/>
      <c r="H12" s="13"/>
      <c r="I12" s="13"/>
    </row>
    <row r="13" spans="1:12" x14ac:dyDescent="0.25">
      <c r="A13" s="47" t="s">
        <v>100</v>
      </c>
      <c r="B13" s="48">
        <v>118334</v>
      </c>
      <c r="C13" s="48">
        <v>41855</v>
      </c>
      <c r="D13" s="48">
        <v>118334</v>
      </c>
      <c r="E13" s="48">
        <v>41855</v>
      </c>
      <c r="F13" s="49">
        <v>-64.63</v>
      </c>
      <c r="G13" s="13"/>
      <c r="H13" s="13"/>
      <c r="I13" s="13"/>
    </row>
    <row r="14" spans="1:12" x14ac:dyDescent="0.25">
      <c r="A14" s="50" t="s">
        <v>101</v>
      </c>
      <c r="B14" s="51">
        <v>326937</v>
      </c>
      <c r="C14" s="51">
        <v>346742</v>
      </c>
      <c r="D14" s="51">
        <v>326937</v>
      </c>
      <c r="E14" s="51">
        <v>346742</v>
      </c>
      <c r="F14" s="52">
        <v>6.06</v>
      </c>
      <c r="G14" s="13"/>
      <c r="H14" s="13"/>
      <c r="I14" s="13"/>
    </row>
    <row r="15" spans="1:12" x14ac:dyDescent="0.25">
      <c r="A15" s="47" t="s">
        <v>102</v>
      </c>
      <c r="B15" s="48">
        <v>458317</v>
      </c>
      <c r="C15" s="48">
        <v>326079</v>
      </c>
      <c r="D15" s="48">
        <v>458317</v>
      </c>
      <c r="E15" s="48">
        <v>326079</v>
      </c>
      <c r="F15" s="49">
        <v>-28.85</v>
      </c>
      <c r="G15" s="13"/>
      <c r="H15" s="13"/>
      <c r="I15" s="13"/>
    </row>
    <row r="16" spans="1:12" x14ac:dyDescent="0.25">
      <c r="A16" s="50" t="s">
        <v>103</v>
      </c>
      <c r="B16" s="51">
        <v>650862</v>
      </c>
      <c r="C16" s="51">
        <v>564556</v>
      </c>
      <c r="D16" s="51">
        <v>650862</v>
      </c>
      <c r="E16" s="51">
        <v>564556</v>
      </c>
      <c r="F16" s="52">
        <v>-13.26</v>
      </c>
      <c r="G16" s="13"/>
      <c r="H16" s="13"/>
      <c r="I16" s="13"/>
    </row>
    <row r="17" spans="1:9" x14ac:dyDescent="0.25">
      <c r="A17" s="47" t="s">
        <v>104</v>
      </c>
      <c r="B17" s="48">
        <v>602697</v>
      </c>
      <c r="C17" s="48">
        <v>586455</v>
      </c>
      <c r="D17" s="48">
        <v>602697</v>
      </c>
      <c r="E17" s="48">
        <v>586455</v>
      </c>
      <c r="F17" s="49">
        <v>-2.69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5648</v>
      </c>
      <c r="D18" s="51">
        <v>0</v>
      </c>
      <c r="E18" s="51">
        <v>5648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1153525</v>
      </c>
      <c r="C19" s="48">
        <v>514181</v>
      </c>
      <c r="D19" s="48">
        <v>1153525</v>
      </c>
      <c r="E19" s="48">
        <v>514181</v>
      </c>
      <c r="F19" s="49">
        <v>-55.43</v>
      </c>
      <c r="G19" s="13"/>
      <c r="H19" s="13"/>
      <c r="I19" s="13"/>
    </row>
    <row r="20" spans="1:9" x14ac:dyDescent="0.25">
      <c r="A20" s="50" t="s">
        <v>107</v>
      </c>
      <c r="B20" s="51">
        <v>1147272</v>
      </c>
      <c r="C20" s="51">
        <v>1602261</v>
      </c>
      <c r="D20" s="51">
        <v>1147272</v>
      </c>
      <c r="E20" s="51">
        <v>1602261</v>
      </c>
      <c r="F20" s="52">
        <v>39.659999999999997</v>
      </c>
      <c r="G20" s="13"/>
      <c r="H20" s="13"/>
      <c r="I20" s="13"/>
    </row>
    <row r="21" spans="1:9" x14ac:dyDescent="0.25">
      <c r="A21" s="47" t="s">
        <v>108</v>
      </c>
      <c r="B21" s="48">
        <v>559998</v>
      </c>
      <c r="C21" s="48">
        <v>490769</v>
      </c>
      <c r="D21" s="48">
        <v>559998</v>
      </c>
      <c r="E21" s="48">
        <v>490769</v>
      </c>
      <c r="F21" s="49">
        <v>-12.36</v>
      </c>
      <c r="G21" s="13"/>
      <c r="H21" s="13"/>
      <c r="I21" s="13"/>
    </row>
    <row r="22" spans="1:9" x14ac:dyDescent="0.25">
      <c r="A22" s="50" t="s">
        <v>109</v>
      </c>
      <c r="B22" s="51">
        <v>38140</v>
      </c>
      <c r="C22" s="51">
        <v>43151</v>
      </c>
      <c r="D22" s="51">
        <v>38140</v>
      </c>
      <c r="E22" s="51">
        <v>43151</v>
      </c>
      <c r="F22" s="52">
        <v>13.14</v>
      </c>
      <c r="G22" s="13"/>
      <c r="H22" s="13"/>
      <c r="I22" s="13"/>
    </row>
    <row r="23" spans="1:9" x14ac:dyDescent="0.25">
      <c r="A23" s="47" t="s">
        <v>110</v>
      </c>
      <c r="B23" s="48">
        <v>22439</v>
      </c>
      <c r="C23" s="48">
        <v>147326</v>
      </c>
      <c r="D23" s="48">
        <v>22439</v>
      </c>
      <c r="E23" s="48">
        <v>147326</v>
      </c>
      <c r="F23" s="49">
        <v>556.55999999999995</v>
      </c>
      <c r="G23" s="13"/>
      <c r="H23" s="13"/>
      <c r="I23" s="13"/>
    </row>
    <row r="24" spans="1:9" x14ac:dyDescent="0.25">
      <c r="A24" s="50" t="s">
        <v>111</v>
      </c>
      <c r="B24" s="51">
        <v>76818</v>
      </c>
      <c r="C24" s="51">
        <v>96055</v>
      </c>
      <c r="D24" s="51">
        <v>76818</v>
      </c>
      <c r="E24" s="51">
        <v>96055</v>
      </c>
      <c r="F24" s="52">
        <v>25.04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2750</v>
      </c>
      <c r="D25" s="48">
        <v>0</v>
      </c>
      <c r="E25" s="48">
        <v>2750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49088</v>
      </c>
      <c r="C26" s="51">
        <v>17517</v>
      </c>
      <c r="D26" s="51">
        <v>49088</v>
      </c>
      <c r="E26" s="51">
        <v>17517</v>
      </c>
      <c r="F26" s="52">
        <v>-64.319999999999993</v>
      </c>
      <c r="G26" s="13"/>
      <c r="H26" s="13"/>
      <c r="I26" s="13"/>
    </row>
    <row r="27" spans="1:9" x14ac:dyDescent="0.25">
      <c r="A27" s="47" t="s">
        <v>114</v>
      </c>
      <c r="B27" s="48">
        <v>76904</v>
      </c>
      <c r="C27" s="48">
        <v>63197</v>
      </c>
      <c r="D27" s="48">
        <v>76904</v>
      </c>
      <c r="E27" s="48">
        <v>63197</v>
      </c>
      <c r="F27" s="49">
        <v>-17.82</v>
      </c>
      <c r="G27" s="13"/>
      <c r="H27" s="13"/>
      <c r="I27" s="13"/>
    </row>
    <row r="28" spans="1:9" x14ac:dyDescent="0.25">
      <c r="A28" s="50" t="s">
        <v>115</v>
      </c>
      <c r="B28" s="51">
        <v>41001</v>
      </c>
      <c r="C28" s="51">
        <v>16250</v>
      </c>
      <c r="D28" s="51">
        <v>41001</v>
      </c>
      <c r="E28" s="51">
        <v>16250</v>
      </c>
      <c r="F28" s="52">
        <v>-60.37</v>
      </c>
      <c r="G28" s="13"/>
      <c r="H28" s="13"/>
      <c r="I28" s="13"/>
    </row>
    <row r="29" spans="1:9" x14ac:dyDescent="0.25">
      <c r="A29" s="47" t="s">
        <v>116</v>
      </c>
      <c r="B29" s="48">
        <v>373310</v>
      </c>
      <c r="C29" s="48">
        <v>298033</v>
      </c>
      <c r="D29" s="48">
        <v>373310</v>
      </c>
      <c r="E29" s="48">
        <v>298033</v>
      </c>
      <c r="F29" s="49">
        <v>-20.16</v>
      </c>
      <c r="G29" s="13"/>
      <c r="H29" s="13"/>
      <c r="I29" s="13"/>
    </row>
    <row r="30" spans="1:9" x14ac:dyDescent="0.25">
      <c r="A30" s="50" t="s">
        <v>117</v>
      </c>
      <c r="B30" s="51">
        <v>163101</v>
      </c>
      <c r="C30" s="51">
        <v>207283</v>
      </c>
      <c r="D30" s="51">
        <v>163101</v>
      </c>
      <c r="E30" s="51">
        <v>207283</v>
      </c>
      <c r="F30" s="52">
        <v>27.09</v>
      </c>
      <c r="G30" s="13"/>
      <c r="H30" s="13"/>
      <c r="I30" s="13"/>
    </row>
    <row r="31" spans="1:9" x14ac:dyDescent="0.25">
      <c r="A31" s="47" t="s">
        <v>118</v>
      </c>
      <c r="B31" s="48">
        <v>1118640</v>
      </c>
      <c r="C31" s="48">
        <v>715414</v>
      </c>
      <c r="D31" s="48">
        <v>1118640</v>
      </c>
      <c r="E31" s="48">
        <v>715414</v>
      </c>
      <c r="F31" s="49">
        <v>-36.049999999999997</v>
      </c>
      <c r="G31" s="13"/>
      <c r="H31" s="13"/>
      <c r="I31" s="13"/>
    </row>
    <row r="32" spans="1:9" x14ac:dyDescent="0.25">
      <c r="A32" s="50" t="s">
        <v>119</v>
      </c>
      <c r="B32" s="51">
        <v>220668</v>
      </c>
      <c r="C32" s="51">
        <v>89372</v>
      </c>
      <c r="D32" s="51">
        <v>220668</v>
      </c>
      <c r="E32" s="51">
        <v>89372</v>
      </c>
      <c r="F32" s="52">
        <v>-59.5</v>
      </c>
      <c r="G32" s="13"/>
      <c r="H32" s="13"/>
      <c r="I32" s="13"/>
    </row>
    <row r="33" spans="1:9" x14ac:dyDescent="0.25">
      <c r="A33" s="47" t="s">
        <v>120</v>
      </c>
      <c r="B33" s="48">
        <v>15884</v>
      </c>
      <c r="C33" s="48">
        <v>20866</v>
      </c>
      <c r="D33" s="48">
        <v>15884</v>
      </c>
      <c r="E33" s="48">
        <v>20866</v>
      </c>
      <c r="F33" s="49">
        <v>31.36</v>
      </c>
      <c r="G33" s="13"/>
      <c r="H33" s="13"/>
      <c r="I33" s="13"/>
    </row>
    <row r="34" spans="1:9" x14ac:dyDescent="0.25">
      <c r="A34" s="50" t="s">
        <v>121</v>
      </c>
      <c r="B34" s="51">
        <v>44107</v>
      </c>
      <c r="C34" s="51">
        <v>16065</v>
      </c>
      <c r="D34" s="51">
        <v>44107</v>
      </c>
      <c r="E34" s="51">
        <v>16065</v>
      </c>
      <c r="F34" s="52">
        <v>-63.58</v>
      </c>
      <c r="G34" s="13"/>
      <c r="H34" s="13"/>
      <c r="I34" s="13"/>
    </row>
    <row r="35" spans="1:9" x14ac:dyDescent="0.25">
      <c r="A35" s="53" t="s">
        <v>122</v>
      </c>
      <c r="B35" s="54">
        <v>9115627</v>
      </c>
      <c r="C35" s="54">
        <v>7097824</v>
      </c>
      <c r="D35" s="54">
        <v>9115627</v>
      </c>
      <c r="E35" s="54">
        <v>7097824</v>
      </c>
      <c r="F35" s="55">
        <v>-22.14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54DD3-353C-425B-B350-E19F737E1D9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74905</v>
      </c>
      <c r="C7" s="48">
        <v>75144</v>
      </c>
      <c r="D7" s="48">
        <v>74905</v>
      </c>
      <c r="E7" s="48">
        <v>75144</v>
      </c>
      <c r="F7" s="49">
        <v>0.32</v>
      </c>
      <c r="G7" s="13"/>
      <c r="H7" s="13"/>
      <c r="I7" s="13"/>
    </row>
    <row r="8" spans="1:12" x14ac:dyDescent="0.25">
      <c r="A8" s="50" t="s">
        <v>95</v>
      </c>
      <c r="B8" s="51">
        <v>110285</v>
      </c>
      <c r="C8" s="51">
        <v>104920</v>
      </c>
      <c r="D8" s="51">
        <v>110285</v>
      </c>
      <c r="E8" s="51">
        <v>104920</v>
      </c>
      <c r="F8" s="52">
        <v>-4.8600000000000003</v>
      </c>
      <c r="G8" s="13"/>
      <c r="H8" s="13"/>
      <c r="I8" s="13"/>
    </row>
    <row r="9" spans="1:12" x14ac:dyDescent="0.25">
      <c r="A9" s="47" t="s">
        <v>96</v>
      </c>
      <c r="B9" s="48">
        <v>61121</v>
      </c>
      <c r="C9" s="48">
        <v>99529</v>
      </c>
      <c r="D9" s="48">
        <v>61121</v>
      </c>
      <c r="E9" s="48">
        <v>99529</v>
      </c>
      <c r="F9" s="49">
        <v>62.84</v>
      </c>
      <c r="G9" s="13"/>
      <c r="H9" s="13"/>
      <c r="I9" s="13"/>
    </row>
    <row r="10" spans="1:12" x14ac:dyDescent="0.25">
      <c r="A10" s="50" t="s">
        <v>97</v>
      </c>
      <c r="B10" s="51">
        <v>132471</v>
      </c>
      <c r="C10" s="51">
        <v>85873</v>
      </c>
      <c r="D10" s="51">
        <v>132471</v>
      </c>
      <c r="E10" s="51">
        <v>85873</v>
      </c>
      <c r="F10" s="52">
        <v>-35.18</v>
      </c>
      <c r="G10" s="13"/>
      <c r="H10" s="13"/>
      <c r="I10" s="13"/>
    </row>
    <row r="11" spans="1:12" x14ac:dyDescent="0.25">
      <c r="A11" s="47" t="s">
        <v>98</v>
      </c>
      <c r="B11" s="48">
        <v>5890776</v>
      </c>
      <c r="C11" s="48">
        <v>6324919</v>
      </c>
      <c r="D11" s="48">
        <v>5890776</v>
      </c>
      <c r="E11" s="48">
        <v>6324919</v>
      </c>
      <c r="F11" s="49">
        <v>7.37</v>
      </c>
      <c r="G11" s="13"/>
      <c r="H11" s="13"/>
      <c r="I11" s="13"/>
    </row>
    <row r="12" spans="1:12" x14ac:dyDescent="0.25">
      <c r="A12" s="50" t="s">
        <v>99</v>
      </c>
      <c r="B12" s="51">
        <v>96226</v>
      </c>
      <c r="C12" s="51">
        <v>86670</v>
      </c>
      <c r="D12" s="51">
        <v>96226</v>
      </c>
      <c r="E12" s="51">
        <v>86670</v>
      </c>
      <c r="F12" s="52">
        <v>-9.93</v>
      </c>
      <c r="G12" s="13"/>
      <c r="H12" s="13"/>
      <c r="I12" s="13"/>
    </row>
    <row r="13" spans="1:12" x14ac:dyDescent="0.25">
      <c r="A13" s="47" t="s">
        <v>100</v>
      </c>
      <c r="B13" s="48">
        <v>958246</v>
      </c>
      <c r="C13" s="48">
        <v>866991</v>
      </c>
      <c r="D13" s="48">
        <v>958246</v>
      </c>
      <c r="E13" s="48">
        <v>866991</v>
      </c>
      <c r="F13" s="49">
        <v>-9.52</v>
      </c>
      <c r="G13" s="13"/>
      <c r="H13" s="13"/>
      <c r="I13" s="13"/>
    </row>
    <row r="14" spans="1:12" x14ac:dyDescent="0.25">
      <c r="A14" s="50" t="s">
        <v>101</v>
      </c>
      <c r="B14" s="51">
        <v>3732222</v>
      </c>
      <c r="C14" s="51">
        <v>3467486</v>
      </c>
      <c r="D14" s="51">
        <v>3732222</v>
      </c>
      <c r="E14" s="51">
        <v>3467486</v>
      </c>
      <c r="F14" s="52">
        <v>-7.09</v>
      </c>
      <c r="G14" s="13"/>
      <c r="H14" s="13"/>
      <c r="I14" s="13"/>
    </row>
    <row r="15" spans="1:12" x14ac:dyDescent="0.25">
      <c r="A15" s="47" t="s">
        <v>102</v>
      </c>
      <c r="B15" s="48">
        <v>860204</v>
      </c>
      <c r="C15" s="48">
        <v>774004</v>
      </c>
      <c r="D15" s="48">
        <v>860204</v>
      </c>
      <c r="E15" s="48">
        <v>774004</v>
      </c>
      <c r="F15" s="49">
        <v>-10.02</v>
      </c>
      <c r="G15" s="13"/>
      <c r="H15" s="13"/>
      <c r="I15" s="13"/>
    </row>
    <row r="16" spans="1:12" x14ac:dyDescent="0.25">
      <c r="A16" s="50" t="s">
        <v>103</v>
      </c>
      <c r="B16" s="51">
        <v>99653</v>
      </c>
      <c r="C16" s="51">
        <v>93954</v>
      </c>
      <c r="D16" s="51">
        <v>99653</v>
      </c>
      <c r="E16" s="51">
        <v>93954</v>
      </c>
      <c r="F16" s="52">
        <v>-5.72</v>
      </c>
      <c r="G16" s="13"/>
      <c r="H16" s="13"/>
      <c r="I16" s="13"/>
    </row>
    <row r="17" spans="1:9" x14ac:dyDescent="0.25">
      <c r="A17" s="47" t="s">
        <v>104</v>
      </c>
      <c r="B17" s="48">
        <v>213710</v>
      </c>
      <c r="C17" s="48">
        <v>228325</v>
      </c>
      <c r="D17" s="48">
        <v>213710</v>
      </c>
      <c r="E17" s="48">
        <v>228325</v>
      </c>
      <c r="F17" s="49">
        <v>6.84</v>
      </c>
      <c r="G17" s="13"/>
      <c r="H17" s="13"/>
      <c r="I17" s="13"/>
    </row>
    <row r="18" spans="1:9" x14ac:dyDescent="0.25">
      <c r="A18" s="50" t="s">
        <v>105</v>
      </c>
      <c r="B18" s="51">
        <v>74803</v>
      </c>
      <c r="C18" s="51">
        <v>50044</v>
      </c>
      <c r="D18" s="51">
        <v>74803</v>
      </c>
      <c r="E18" s="51">
        <v>50044</v>
      </c>
      <c r="F18" s="52">
        <v>-33.1</v>
      </c>
      <c r="G18" s="13"/>
      <c r="H18" s="13"/>
      <c r="I18" s="13"/>
    </row>
    <row r="19" spans="1:9" x14ac:dyDescent="0.25">
      <c r="A19" s="47" t="s">
        <v>106</v>
      </c>
      <c r="B19" s="48">
        <v>42802</v>
      </c>
      <c r="C19" s="48">
        <v>74100</v>
      </c>
      <c r="D19" s="48">
        <v>42802</v>
      </c>
      <c r="E19" s="48">
        <v>74100</v>
      </c>
      <c r="F19" s="49">
        <v>73.12</v>
      </c>
      <c r="G19" s="13"/>
      <c r="H19" s="13"/>
      <c r="I19" s="13"/>
    </row>
    <row r="20" spans="1:9" x14ac:dyDescent="0.25">
      <c r="A20" s="50" t="s">
        <v>107</v>
      </c>
      <c r="B20" s="51">
        <v>158316</v>
      </c>
      <c r="C20" s="51">
        <v>138458</v>
      </c>
      <c r="D20" s="51">
        <v>158316</v>
      </c>
      <c r="E20" s="51">
        <v>138458</v>
      </c>
      <c r="F20" s="52">
        <v>-12.54</v>
      </c>
      <c r="G20" s="13"/>
      <c r="H20" s="13"/>
      <c r="I20" s="13"/>
    </row>
    <row r="21" spans="1:9" x14ac:dyDescent="0.25">
      <c r="A21" s="47" t="s">
        <v>108</v>
      </c>
      <c r="B21" s="48">
        <v>107811</v>
      </c>
      <c r="C21" s="48">
        <v>119879</v>
      </c>
      <c r="D21" s="48">
        <v>107811</v>
      </c>
      <c r="E21" s="48">
        <v>119879</v>
      </c>
      <c r="F21" s="49">
        <v>11.19</v>
      </c>
      <c r="G21" s="13"/>
      <c r="H21" s="13"/>
      <c r="I21" s="13"/>
    </row>
    <row r="22" spans="1:9" x14ac:dyDescent="0.25">
      <c r="A22" s="50" t="s">
        <v>109</v>
      </c>
      <c r="B22" s="51">
        <v>1185108</v>
      </c>
      <c r="C22" s="51">
        <v>1201570</v>
      </c>
      <c r="D22" s="51">
        <v>1185108</v>
      </c>
      <c r="E22" s="51">
        <v>1201570</v>
      </c>
      <c r="F22" s="52">
        <v>1.39</v>
      </c>
      <c r="G22" s="13"/>
      <c r="H22" s="13"/>
      <c r="I22" s="13"/>
    </row>
    <row r="23" spans="1:9" x14ac:dyDescent="0.25">
      <c r="A23" s="47" t="s">
        <v>110</v>
      </c>
      <c r="B23" s="48">
        <v>194238</v>
      </c>
      <c r="C23" s="48">
        <v>88766</v>
      </c>
      <c r="D23" s="48">
        <v>194238</v>
      </c>
      <c r="E23" s="48">
        <v>88766</v>
      </c>
      <c r="F23" s="49">
        <v>-54.3</v>
      </c>
      <c r="G23" s="13"/>
      <c r="H23" s="13"/>
      <c r="I23" s="13"/>
    </row>
    <row r="24" spans="1:9" x14ac:dyDescent="0.25">
      <c r="A24" s="50" t="s">
        <v>111</v>
      </c>
      <c r="B24" s="51">
        <v>132902</v>
      </c>
      <c r="C24" s="51">
        <v>109981</v>
      </c>
      <c r="D24" s="51">
        <v>132902</v>
      </c>
      <c r="E24" s="51">
        <v>109981</v>
      </c>
      <c r="F24" s="52">
        <v>-17.25</v>
      </c>
      <c r="G24" s="13"/>
      <c r="H24" s="13"/>
      <c r="I24" s="13"/>
    </row>
    <row r="25" spans="1:9" x14ac:dyDescent="0.25">
      <c r="A25" s="47" t="s">
        <v>112</v>
      </c>
      <c r="B25" s="48">
        <v>60435</v>
      </c>
      <c r="C25" s="48">
        <v>57718</v>
      </c>
      <c r="D25" s="48">
        <v>60435</v>
      </c>
      <c r="E25" s="48">
        <v>57718</v>
      </c>
      <c r="F25" s="49">
        <v>-4.5</v>
      </c>
      <c r="G25" s="13"/>
      <c r="H25" s="13"/>
      <c r="I25" s="13"/>
    </row>
    <row r="26" spans="1:9" x14ac:dyDescent="0.25">
      <c r="A26" s="50" t="s">
        <v>113</v>
      </c>
      <c r="B26" s="51">
        <v>82801</v>
      </c>
      <c r="C26" s="51">
        <v>70404</v>
      </c>
      <c r="D26" s="51">
        <v>82801</v>
      </c>
      <c r="E26" s="51">
        <v>70404</v>
      </c>
      <c r="F26" s="52">
        <v>-14.97</v>
      </c>
      <c r="G26" s="13"/>
      <c r="H26" s="13"/>
      <c r="I26" s="13"/>
    </row>
    <row r="27" spans="1:9" x14ac:dyDescent="0.25">
      <c r="A27" s="47" t="s">
        <v>114</v>
      </c>
      <c r="B27" s="48">
        <v>153154</v>
      </c>
      <c r="C27" s="48">
        <v>177728</v>
      </c>
      <c r="D27" s="48">
        <v>153154</v>
      </c>
      <c r="E27" s="48">
        <v>177728</v>
      </c>
      <c r="F27" s="49">
        <v>16.05</v>
      </c>
      <c r="G27" s="13"/>
      <c r="H27" s="13"/>
      <c r="I27" s="13"/>
    </row>
    <row r="28" spans="1:9" x14ac:dyDescent="0.25">
      <c r="A28" s="50" t="s">
        <v>115</v>
      </c>
      <c r="B28" s="51">
        <v>579484</v>
      </c>
      <c r="C28" s="51">
        <v>627236</v>
      </c>
      <c r="D28" s="51">
        <v>579484</v>
      </c>
      <c r="E28" s="51">
        <v>627236</v>
      </c>
      <c r="F28" s="52">
        <v>8.24</v>
      </c>
      <c r="G28" s="13"/>
      <c r="H28" s="13"/>
      <c r="I28" s="13"/>
    </row>
    <row r="29" spans="1:9" x14ac:dyDescent="0.25">
      <c r="A29" s="47" t="s">
        <v>116</v>
      </c>
      <c r="B29" s="48">
        <v>161254</v>
      </c>
      <c r="C29" s="48">
        <v>195066</v>
      </c>
      <c r="D29" s="48">
        <v>161254</v>
      </c>
      <c r="E29" s="48">
        <v>195066</v>
      </c>
      <c r="F29" s="49">
        <v>20.97</v>
      </c>
      <c r="G29" s="13"/>
      <c r="H29" s="13"/>
      <c r="I29" s="13"/>
    </row>
    <row r="30" spans="1:9" x14ac:dyDescent="0.25">
      <c r="A30" s="50" t="s">
        <v>117</v>
      </c>
      <c r="B30" s="51">
        <v>131313</v>
      </c>
      <c r="C30" s="51">
        <v>139166</v>
      </c>
      <c r="D30" s="51">
        <v>131313</v>
      </c>
      <c r="E30" s="51">
        <v>139166</v>
      </c>
      <c r="F30" s="52">
        <v>5.98</v>
      </c>
      <c r="G30" s="13"/>
      <c r="H30" s="13"/>
      <c r="I30" s="13"/>
    </row>
    <row r="31" spans="1:9" x14ac:dyDescent="0.25">
      <c r="A31" s="47" t="s">
        <v>118</v>
      </c>
      <c r="B31" s="48">
        <v>139556</v>
      </c>
      <c r="C31" s="48">
        <v>151925</v>
      </c>
      <c r="D31" s="48">
        <v>139556</v>
      </c>
      <c r="E31" s="48">
        <v>151925</v>
      </c>
      <c r="F31" s="49">
        <v>8.86</v>
      </c>
      <c r="G31" s="13"/>
      <c r="H31" s="13"/>
      <c r="I31" s="13"/>
    </row>
    <row r="32" spans="1:9" x14ac:dyDescent="0.25">
      <c r="A32" s="50" t="s">
        <v>119</v>
      </c>
      <c r="B32" s="51">
        <v>5879830</v>
      </c>
      <c r="C32" s="51">
        <v>5979646</v>
      </c>
      <c r="D32" s="51">
        <v>5879830</v>
      </c>
      <c r="E32" s="51">
        <v>5979646</v>
      </c>
      <c r="F32" s="52">
        <v>1.7</v>
      </c>
      <c r="G32" s="13"/>
      <c r="H32" s="13"/>
      <c r="I32" s="13"/>
    </row>
    <row r="33" spans="1:9" x14ac:dyDescent="0.25">
      <c r="A33" s="47" t="s">
        <v>120</v>
      </c>
      <c r="B33" s="48">
        <v>261462</v>
      </c>
      <c r="C33" s="48">
        <v>284147</v>
      </c>
      <c r="D33" s="48">
        <v>261462</v>
      </c>
      <c r="E33" s="48">
        <v>284147</v>
      </c>
      <c r="F33" s="49">
        <v>8.68</v>
      </c>
      <c r="G33" s="13"/>
      <c r="H33" s="13"/>
      <c r="I33" s="13"/>
    </row>
    <row r="34" spans="1:9" x14ac:dyDescent="0.25">
      <c r="A34" s="50" t="s">
        <v>121</v>
      </c>
      <c r="B34" s="51">
        <v>41861</v>
      </c>
      <c r="C34" s="51">
        <v>53485</v>
      </c>
      <c r="D34" s="51">
        <v>41861</v>
      </c>
      <c r="E34" s="51">
        <v>53485</v>
      </c>
      <c r="F34" s="52">
        <v>27.77</v>
      </c>
      <c r="G34" s="13"/>
      <c r="H34" s="13"/>
      <c r="I34" s="13"/>
    </row>
    <row r="35" spans="1:9" x14ac:dyDescent="0.25">
      <c r="A35" s="53" t="s">
        <v>122</v>
      </c>
      <c r="B35" s="54">
        <v>21616949</v>
      </c>
      <c r="C35" s="54">
        <v>21727134</v>
      </c>
      <c r="D35" s="54">
        <v>21616949</v>
      </c>
      <c r="E35" s="54">
        <v>21727134</v>
      </c>
      <c r="F35" s="55">
        <v>0.51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5DE3-84F1-4135-803C-05D9E20DCFBF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93015</v>
      </c>
      <c r="C8" s="51">
        <v>97404</v>
      </c>
      <c r="D8" s="51">
        <v>93015</v>
      </c>
      <c r="E8" s="51">
        <v>97404</v>
      </c>
      <c r="F8" s="52">
        <v>4.72</v>
      </c>
      <c r="G8" s="13"/>
      <c r="H8" s="13"/>
      <c r="I8" s="13"/>
    </row>
    <row r="9" spans="1:12" x14ac:dyDescent="0.25">
      <c r="A9" s="47" t="s">
        <v>96</v>
      </c>
      <c r="B9" s="48">
        <v>16610</v>
      </c>
      <c r="C9" s="48">
        <v>27364</v>
      </c>
      <c r="D9" s="48">
        <v>16610</v>
      </c>
      <c r="E9" s="48">
        <v>27364</v>
      </c>
      <c r="F9" s="49">
        <v>64.739999999999995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5105715</v>
      </c>
      <c r="C11" s="48">
        <v>5455350</v>
      </c>
      <c r="D11" s="48">
        <v>5105715</v>
      </c>
      <c r="E11" s="48">
        <v>5455350</v>
      </c>
      <c r="F11" s="49">
        <v>6.85</v>
      </c>
      <c r="G11" s="13"/>
      <c r="H11" s="13"/>
      <c r="I11" s="13"/>
    </row>
    <row r="12" spans="1:12" x14ac:dyDescent="0.25">
      <c r="A12" s="50" t="s">
        <v>99</v>
      </c>
      <c r="B12" s="51">
        <v>38755</v>
      </c>
      <c r="C12" s="51">
        <v>33532</v>
      </c>
      <c r="D12" s="51">
        <v>38755</v>
      </c>
      <c r="E12" s="51">
        <v>33532</v>
      </c>
      <c r="F12" s="52">
        <v>-13.48</v>
      </c>
      <c r="G12" s="13"/>
      <c r="H12" s="13"/>
      <c r="I12" s="13"/>
    </row>
    <row r="13" spans="1:12" x14ac:dyDescent="0.25">
      <c r="A13" s="47" t="s">
        <v>100</v>
      </c>
      <c r="B13" s="48">
        <v>28982</v>
      </c>
      <c r="C13" s="48">
        <v>27766</v>
      </c>
      <c r="D13" s="48">
        <v>28982</v>
      </c>
      <c r="E13" s="48">
        <v>27766</v>
      </c>
      <c r="F13" s="49">
        <v>-4.2</v>
      </c>
      <c r="G13" s="13"/>
      <c r="H13" s="13"/>
      <c r="I13" s="13"/>
    </row>
    <row r="14" spans="1:12" x14ac:dyDescent="0.25">
      <c r="A14" s="50" t="s">
        <v>101</v>
      </c>
      <c r="B14" s="51">
        <v>2896538</v>
      </c>
      <c r="C14" s="51">
        <v>2660431</v>
      </c>
      <c r="D14" s="51">
        <v>2896538</v>
      </c>
      <c r="E14" s="51">
        <v>2660431</v>
      </c>
      <c r="F14" s="52">
        <v>-8.15</v>
      </c>
      <c r="G14" s="13"/>
      <c r="H14" s="13"/>
      <c r="I14" s="13"/>
    </row>
    <row r="15" spans="1:12" x14ac:dyDescent="0.25">
      <c r="A15" s="47" t="s">
        <v>102</v>
      </c>
      <c r="B15" s="48">
        <v>596501</v>
      </c>
      <c r="C15" s="48">
        <v>522382</v>
      </c>
      <c r="D15" s="48">
        <v>596501</v>
      </c>
      <c r="E15" s="48">
        <v>522382</v>
      </c>
      <c r="F15" s="49">
        <v>-12.43</v>
      </c>
      <c r="G15" s="13"/>
      <c r="H15" s="13"/>
      <c r="I15" s="13"/>
    </row>
    <row r="16" spans="1:12" x14ac:dyDescent="0.25">
      <c r="A16" s="50" t="s">
        <v>103</v>
      </c>
      <c r="B16" s="51">
        <v>75798</v>
      </c>
      <c r="C16" s="51">
        <v>63271</v>
      </c>
      <c r="D16" s="51">
        <v>75798</v>
      </c>
      <c r="E16" s="51">
        <v>63271</v>
      </c>
      <c r="F16" s="52">
        <v>-16.53</v>
      </c>
      <c r="G16" s="13"/>
      <c r="H16" s="13"/>
      <c r="I16" s="13"/>
    </row>
    <row r="17" spans="1:9" x14ac:dyDescent="0.25">
      <c r="A17" s="47" t="s">
        <v>104</v>
      </c>
      <c r="B17" s="48">
        <v>201016</v>
      </c>
      <c r="C17" s="48">
        <v>222046</v>
      </c>
      <c r="D17" s="48">
        <v>201016</v>
      </c>
      <c r="E17" s="48">
        <v>222046</v>
      </c>
      <c r="F17" s="49">
        <v>10.46</v>
      </c>
      <c r="G17" s="13"/>
      <c r="H17" s="13"/>
      <c r="I17" s="13"/>
    </row>
    <row r="18" spans="1:9" x14ac:dyDescent="0.25">
      <c r="A18" s="50" t="s">
        <v>105</v>
      </c>
      <c r="B18" s="51">
        <v>10218</v>
      </c>
      <c r="C18" s="51">
        <v>6349</v>
      </c>
      <c r="D18" s="51">
        <v>10218</v>
      </c>
      <c r="E18" s="51">
        <v>6349</v>
      </c>
      <c r="F18" s="52">
        <v>-37.86</v>
      </c>
      <c r="G18" s="13"/>
      <c r="H18" s="13"/>
      <c r="I18" s="13"/>
    </row>
    <row r="19" spans="1:9" x14ac:dyDescent="0.25">
      <c r="A19" s="47" t="s">
        <v>106</v>
      </c>
      <c r="B19" s="48">
        <v>5952</v>
      </c>
      <c r="C19" s="48">
        <v>7527</v>
      </c>
      <c r="D19" s="48">
        <v>5952</v>
      </c>
      <c r="E19" s="48">
        <v>7527</v>
      </c>
      <c r="F19" s="49">
        <v>26.46</v>
      </c>
      <c r="G19" s="13"/>
      <c r="H19" s="13"/>
      <c r="I19" s="13"/>
    </row>
    <row r="20" spans="1:9" x14ac:dyDescent="0.25">
      <c r="A20" s="50" t="s">
        <v>107</v>
      </c>
      <c r="B20" s="51">
        <v>79888</v>
      </c>
      <c r="C20" s="51">
        <v>81494</v>
      </c>
      <c r="D20" s="51">
        <v>79888</v>
      </c>
      <c r="E20" s="51">
        <v>81494</v>
      </c>
      <c r="F20" s="52">
        <v>2.0099999999999998</v>
      </c>
      <c r="G20" s="13"/>
      <c r="H20" s="13"/>
      <c r="I20" s="13"/>
    </row>
    <row r="21" spans="1:9" x14ac:dyDescent="0.25">
      <c r="A21" s="47" t="s">
        <v>108</v>
      </c>
      <c r="B21" s="48">
        <v>44313</v>
      </c>
      <c r="C21" s="48">
        <v>53298</v>
      </c>
      <c r="D21" s="48">
        <v>44313</v>
      </c>
      <c r="E21" s="48">
        <v>53298</v>
      </c>
      <c r="F21" s="49">
        <v>20.28</v>
      </c>
      <c r="G21" s="13"/>
      <c r="H21" s="13"/>
      <c r="I21" s="13"/>
    </row>
    <row r="22" spans="1:9" x14ac:dyDescent="0.25">
      <c r="A22" s="50" t="s">
        <v>109</v>
      </c>
      <c r="B22" s="51">
        <v>804701</v>
      </c>
      <c r="C22" s="51">
        <v>832450</v>
      </c>
      <c r="D22" s="51">
        <v>804701</v>
      </c>
      <c r="E22" s="51">
        <v>832450</v>
      </c>
      <c r="F22" s="52">
        <v>3.45</v>
      </c>
      <c r="G22" s="13"/>
      <c r="H22" s="13"/>
      <c r="I22" s="13"/>
    </row>
    <row r="23" spans="1:9" x14ac:dyDescent="0.25">
      <c r="A23" s="47" t="s">
        <v>110</v>
      </c>
      <c r="B23" s="48">
        <v>152712</v>
      </c>
      <c r="C23" s="48">
        <v>54564</v>
      </c>
      <c r="D23" s="48">
        <v>152712</v>
      </c>
      <c r="E23" s="48">
        <v>54564</v>
      </c>
      <c r="F23" s="49">
        <v>-64.27</v>
      </c>
      <c r="G23" s="13"/>
      <c r="H23" s="13"/>
      <c r="I23" s="13"/>
    </row>
    <row r="24" spans="1:9" x14ac:dyDescent="0.25">
      <c r="A24" s="50" t="s">
        <v>111</v>
      </c>
      <c r="B24" s="51">
        <v>58952</v>
      </c>
      <c r="C24" s="51">
        <v>45439</v>
      </c>
      <c r="D24" s="51">
        <v>58952</v>
      </c>
      <c r="E24" s="51">
        <v>45439</v>
      </c>
      <c r="F24" s="52">
        <v>-22.92</v>
      </c>
      <c r="G24" s="13"/>
      <c r="H24" s="13"/>
      <c r="I24" s="13"/>
    </row>
    <row r="25" spans="1:9" x14ac:dyDescent="0.25">
      <c r="A25" s="47" t="s">
        <v>112</v>
      </c>
      <c r="B25" s="48">
        <v>12729</v>
      </c>
      <c r="C25" s="48">
        <v>10449</v>
      </c>
      <c r="D25" s="48">
        <v>12729</v>
      </c>
      <c r="E25" s="48">
        <v>10449</v>
      </c>
      <c r="F25" s="49">
        <v>-17.91</v>
      </c>
      <c r="G25" s="13"/>
      <c r="H25" s="13"/>
      <c r="I25" s="13"/>
    </row>
    <row r="26" spans="1:9" x14ac:dyDescent="0.25">
      <c r="A26" s="50" t="s">
        <v>113</v>
      </c>
      <c r="B26" s="51">
        <v>637</v>
      </c>
      <c r="C26" s="51">
        <v>120</v>
      </c>
      <c r="D26" s="51">
        <v>637</v>
      </c>
      <c r="E26" s="51">
        <v>120</v>
      </c>
      <c r="F26" s="52">
        <v>-81.16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262501</v>
      </c>
      <c r="C28" s="51">
        <v>292556</v>
      </c>
      <c r="D28" s="51">
        <v>262501</v>
      </c>
      <c r="E28" s="51">
        <v>292556</v>
      </c>
      <c r="F28" s="52">
        <v>11.45</v>
      </c>
      <c r="G28" s="13"/>
      <c r="H28" s="13"/>
      <c r="I28" s="13"/>
    </row>
    <row r="29" spans="1:9" x14ac:dyDescent="0.25">
      <c r="A29" s="47" t="s">
        <v>116</v>
      </c>
      <c r="B29" s="48">
        <v>10923</v>
      </c>
      <c r="C29" s="48">
        <v>24283</v>
      </c>
      <c r="D29" s="48">
        <v>10923</v>
      </c>
      <c r="E29" s="48">
        <v>24283</v>
      </c>
      <c r="F29" s="49">
        <v>122.31</v>
      </c>
      <c r="G29" s="13"/>
      <c r="H29" s="13"/>
      <c r="I29" s="13"/>
    </row>
    <row r="30" spans="1:9" x14ac:dyDescent="0.25">
      <c r="A30" s="50" t="s">
        <v>117</v>
      </c>
      <c r="B30" s="51">
        <v>88180</v>
      </c>
      <c r="C30" s="51">
        <v>79065</v>
      </c>
      <c r="D30" s="51">
        <v>88180</v>
      </c>
      <c r="E30" s="51">
        <v>79065</v>
      </c>
      <c r="F30" s="52">
        <v>-10.34</v>
      </c>
      <c r="G30" s="13"/>
      <c r="H30" s="13"/>
      <c r="I30" s="13"/>
    </row>
    <row r="31" spans="1:9" x14ac:dyDescent="0.25">
      <c r="A31" s="47" t="s">
        <v>118</v>
      </c>
      <c r="B31" s="48">
        <v>45253</v>
      </c>
      <c r="C31" s="48">
        <v>36639</v>
      </c>
      <c r="D31" s="48">
        <v>45253</v>
      </c>
      <c r="E31" s="48">
        <v>36639</v>
      </c>
      <c r="F31" s="49">
        <v>-19.04</v>
      </c>
      <c r="G31" s="13"/>
      <c r="H31" s="13"/>
      <c r="I31" s="13"/>
    </row>
    <row r="32" spans="1:9" x14ac:dyDescent="0.25">
      <c r="A32" s="50" t="s">
        <v>119</v>
      </c>
      <c r="B32" s="51">
        <v>4835432</v>
      </c>
      <c r="C32" s="51">
        <v>4920526</v>
      </c>
      <c r="D32" s="51">
        <v>4835432</v>
      </c>
      <c r="E32" s="51">
        <v>4920526</v>
      </c>
      <c r="F32" s="52">
        <v>1.76</v>
      </c>
      <c r="G32" s="13"/>
      <c r="H32" s="13"/>
      <c r="I32" s="13"/>
    </row>
    <row r="33" spans="1:9" x14ac:dyDescent="0.25">
      <c r="A33" s="47" t="s">
        <v>120</v>
      </c>
      <c r="B33" s="48">
        <v>199615</v>
      </c>
      <c r="C33" s="48">
        <v>192685</v>
      </c>
      <c r="D33" s="48">
        <v>199615</v>
      </c>
      <c r="E33" s="48">
        <v>192685</v>
      </c>
      <c r="F33" s="49">
        <v>-3.47</v>
      </c>
      <c r="G33" s="13"/>
      <c r="H33" s="13"/>
      <c r="I33" s="13"/>
    </row>
    <row r="34" spans="1:9" x14ac:dyDescent="0.25">
      <c r="A34" s="50" t="s">
        <v>121</v>
      </c>
      <c r="B34" s="51">
        <v>24271</v>
      </c>
      <c r="C34" s="51">
        <v>31099</v>
      </c>
      <c r="D34" s="51">
        <v>24271</v>
      </c>
      <c r="E34" s="51">
        <v>31099</v>
      </c>
      <c r="F34" s="52">
        <v>28.13</v>
      </c>
      <c r="G34" s="13"/>
      <c r="H34" s="13"/>
      <c r="I34" s="13"/>
    </row>
    <row r="35" spans="1:9" x14ac:dyDescent="0.25">
      <c r="A35" s="53" t="s">
        <v>122</v>
      </c>
      <c r="B35" s="54">
        <v>15689207</v>
      </c>
      <c r="C35" s="54">
        <v>15778089</v>
      </c>
      <c r="D35" s="54">
        <v>15689207</v>
      </c>
      <c r="E35" s="54">
        <v>15778089</v>
      </c>
      <c r="F35" s="55">
        <v>0.56999999999999995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0DB16-1606-4C15-AE5E-5619DAB9B2B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1820</v>
      </c>
      <c r="C7" s="48">
        <v>1294</v>
      </c>
      <c r="D7" s="48">
        <v>1820</v>
      </c>
      <c r="E7" s="48">
        <v>1294</v>
      </c>
      <c r="F7" s="49">
        <v>-28.91</v>
      </c>
      <c r="G7" s="13"/>
      <c r="H7" s="13"/>
      <c r="I7" s="13"/>
    </row>
    <row r="8" spans="1:12" x14ac:dyDescent="0.25">
      <c r="A8" s="50" t="s">
        <v>95</v>
      </c>
      <c r="B8" s="51">
        <v>107</v>
      </c>
      <c r="C8" s="51">
        <v>6</v>
      </c>
      <c r="D8" s="51">
        <v>107</v>
      </c>
      <c r="E8" s="51">
        <v>6</v>
      </c>
      <c r="F8" s="52">
        <v>-93.99</v>
      </c>
      <c r="G8" s="13"/>
      <c r="H8" s="13"/>
      <c r="I8" s="13"/>
    </row>
    <row r="9" spans="1:12" x14ac:dyDescent="0.25">
      <c r="A9" s="47" t="s">
        <v>96</v>
      </c>
      <c r="B9" s="48">
        <v>262</v>
      </c>
      <c r="C9" s="48">
        <v>415</v>
      </c>
      <c r="D9" s="48">
        <v>262</v>
      </c>
      <c r="E9" s="48">
        <v>415</v>
      </c>
      <c r="F9" s="49">
        <v>58.3</v>
      </c>
      <c r="G9" s="13"/>
      <c r="H9" s="13"/>
      <c r="I9" s="13"/>
    </row>
    <row r="10" spans="1:12" x14ac:dyDescent="0.25">
      <c r="A10" s="50" t="s">
        <v>97</v>
      </c>
      <c r="B10" s="51">
        <v>615</v>
      </c>
      <c r="C10" s="51">
        <v>636</v>
      </c>
      <c r="D10" s="51">
        <v>615</v>
      </c>
      <c r="E10" s="51">
        <v>636</v>
      </c>
      <c r="F10" s="52">
        <v>3.41</v>
      </c>
      <c r="G10" s="13"/>
      <c r="H10" s="13"/>
      <c r="I10" s="13"/>
    </row>
    <row r="11" spans="1:12" x14ac:dyDescent="0.25">
      <c r="A11" s="47" t="s">
        <v>98</v>
      </c>
      <c r="B11" s="48">
        <v>75</v>
      </c>
      <c r="C11" s="48">
        <v>81</v>
      </c>
      <c r="D11" s="48">
        <v>75</v>
      </c>
      <c r="E11" s="48">
        <v>81</v>
      </c>
      <c r="F11" s="49">
        <v>8.3800000000000008</v>
      </c>
      <c r="G11" s="13"/>
      <c r="H11" s="13"/>
      <c r="I11" s="13"/>
    </row>
    <row r="12" spans="1:12" x14ac:dyDescent="0.25">
      <c r="A12" s="50" t="s">
        <v>99</v>
      </c>
      <c r="B12" s="51">
        <v>1131</v>
      </c>
      <c r="C12" s="51">
        <v>955</v>
      </c>
      <c r="D12" s="51">
        <v>1131</v>
      </c>
      <c r="E12" s="51">
        <v>955</v>
      </c>
      <c r="F12" s="52">
        <v>-15.58</v>
      </c>
      <c r="G12" s="13"/>
      <c r="H12" s="13"/>
      <c r="I12" s="13"/>
    </row>
    <row r="13" spans="1:12" x14ac:dyDescent="0.25">
      <c r="A13" s="47" t="s">
        <v>100</v>
      </c>
      <c r="B13" s="48">
        <v>124</v>
      </c>
      <c r="C13" s="48">
        <v>143</v>
      </c>
      <c r="D13" s="48">
        <v>124</v>
      </c>
      <c r="E13" s="48">
        <v>143</v>
      </c>
      <c r="F13" s="49">
        <v>14.82</v>
      </c>
      <c r="G13" s="13"/>
      <c r="H13" s="13"/>
      <c r="I13" s="13"/>
    </row>
    <row r="14" spans="1:12" x14ac:dyDescent="0.25">
      <c r="A14" s="50" t="s">
        <v>101</v>
      </c>
      <c r="B14" s="51">
        <v>287</v>
      </c>
      <c r="C14" s="51">
        <v>340</v>
      </c>
      <c r="D14" s="51">
        <v>287</v>
      </c>
      <c r="E14" s="51">
        <v>340</v>
      </c>
      <c r="F14" s="52">
        <v>18.36</v>
      </c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25">
      <c r="A16" s="50" t="s">
        <v>103</v>
      </c>
      <c r="B16" s="51">
        <v>36</v>
      </c>
      <c r="C16" s="51">
        <v>43</v>
      </c>
      <c r="D16" s="51">
        <v>36</v>
      </c>
      <c r="E16" s="51">
        <v>43</v>
      </c>
      <c r="F16" s="52">
        <v>18.7</v>
      </c>
      <c r="G16" s="13"/>
      <c r="H16" s="13"/>
      <c r="I16" s="13"/>
    </row>
    <row r="17" spans="1:9" x14ac:dyDescent="0.25">
      <c r="A17" s="47" t="s">
        <v>104</v>
      </c>
      <c r="B17" s="48">
        <v>117</v>
      </c>
      <c r="C17" s="48">
        <v>123</v>
      </c>
      <c r="D17" s="48">
        <v>117</v>
      </c>
      <c r="E17" s="48">
        <v>123</v>
      </c>
      <c r="F17" s="49">
        <v>5.01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15</v>
      </c>
      <c r="C19" s="48">
        <v>7</v>
      </c>
      <c r="D19" s="48">
        <v>15</v>
      </c>
      <c r="E19" s="48">
        <v>7</v>
      </c>
      <c r="F19" s="49">
        <v>-52.36</v>
      </c>
      <c r="G19" s="13"/>
      <c r="H19" s="13"/>
      <c r="I19" s="13"/>
    </row>
    <row r="20" spans="1:9" x14ac:dyDescent="0.25">
      <c r="A20" s="50" t="s">
        <v>107</v>
      </c>
      <c r="B20" s="51">
        <v>255</v>
      </c>
      <c r="C20" s="51">
        <v>136</v>
      </c>
      <c r="D20" s="51">
        <v>255</v>
      </c>
      <c r="E20" s="51">
        <v>136</v>
      </c>
      <c r="F20" s="52">
        <v>-46.57</v>
      </c>
      <c r="G20" s="13"/>
      <c r="H20" s="13"/>
      <c r="I20" s="13"/>
    </row>
    <row r="21" spans="1:9" x14ac:dyDescent="0.25">
      <c r="A21" s="47" t="s">
        <v>108</v>
      </c>
      <c r="B21" s="48">
        <v>25</v>
      </c>
      <c r="C21" s="48">
        <v>27</v>
      </c>
      <c r="D21" s="48">
        <v>25</v>
      </c>
      <c r="E21" s="48">
        <v>27</v>
      </c>
      <c r="F21" s="49">
        <v>9.77</v>
      </c>
      <c r="G21" s="13"/>
      <c r="H21" s="13"/>
      <c r="I21" s="13"/>
    </row>
    <row r="22" spans="1:9" x14ac:dyDescent="0.25">
      <c r="A22" s="50" t="s">
        <v>109</v>
      </c>
      <c r="B22" s="51">
        <v>25</v>
      </c>
      <c r="C22" s="51">
        <v>25</v>
      </c>
      <c r="D22" s="51">
        <v>25</v>
      </c>
      <c r="E22" s="51">
        <v>25</v>
      </c>
      <c r="F22" s="52">
        <v>3.46</v>
      </c>
      <c r="G22" s="13"/>
      <c r="H22" s="13"/>
      <c r="I22" s="13"/>
    </row>
    <row r="23" spans="1:9" x14ac:dyDescent="0.25">
      <c r="A23" s="47" t="s">
        <v>110</v>
      </c>
      <c r="B23" s="48">
        <v>57</v>
      </c>
      <c r="C23" s="48">
        <v>24</v>
      </c>
      <c r="D23" s="48">
        <v>57</v>
      </c>
      <c r="E23" s="48">
        <v>24</v>
      </c>
      <c r="F23" s="49">
        <v>-57.8</v>
      </c>
      <c r="G23" s="13"/>
      <c r="H23" s="13"/>
      <c r="I23" s="13"/>
    </row>
    <row r="24" spans="1:9" x14ac:dyDescent="0.25">
      <c r="A24" s="50" t="s">
        <v>111</v>
      </c>
      <c r="B24" s="51">
        <v>139</v>
      </c>
      <c r="C24" s="51">
        <v>144</v>
      </c>
      <c r="D24" s="51">
        <v>139</v>
      </c>
      <c r="E24" s="51">
        <v>144</v>
      </c>
      <c r="F24" s="52">
        <v>3.5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68</v>
      </c>
      <c r="C26" s="51">
        <v>99</v>
      </c>
      <c r="D26" s="51">
        <v>68</v>
      </c>
      <c r="E26" s="51">
        <v>99</v>
      </c>
      <c r="F26" s="52">
        <v>45.91</v>
      </c>
      <c r="G26" s="13"/>
      <c r="H26" s="13"/>
      <c r="I26" s="13"/>
    </row>
    <row r="27" spans="1:9" x14ac:dyDescent="0.25">
      <c r="A27" s="47" t="s">
        <v>114</v>
      </c>
      <c r="B27" s="48">
        <v>1755</v>
      </c>
      <c r="C27" s="48">
        <v>1584</v>
      </c>
      <c r="D27" s="48">
        <v>1755</v>
      </c>
      <c r="E27" s="48">
        <v>1584</v>
      </c>
      <c r="F27" s="49">
        <v>-9.7799999999999994</v>
      </c>
      <c r="G27" s="13"/>
      <c r="H27" s="13"/>
      <c r="I27" s="13"/>
    </row>
    <row r="28" spans="1:9" x14ac:dyDescent="0.25">
      <c r="A28" s="50" t="s">
        <v>115</v>
      </c>
      <c r="B28" s="51">
        <v>313</v>
      </c>
      <c r="C28" s="51">
        <v>282</v>
      </c>
      <c r="D28" s="51">
        <v>313</v>
      </c>
      <c r="E28" s="51">
        <v>282</v>
      </c>
      <c r="F28" s="52">
        <v>-9.7899999999999991</v>
      </c>
      <c r="G28" s="13"/>
      <c r="H28" s="13"/>
      <c r="I28" s="13"/>
    </row>
    <row r="29" spans="1:9" x14ac:dyDescent="0.25">
      <c r="A29" s="47" t="s">
        <v>116</v>
      </c>
      <c r="B29" s="48">
        <v>193</v>
      </c>
      <c r="C29" s="48">
        <v>156</v>
      </c>
      <c r="D29" s="48">
        <v>193</v>
      </c>
      <c r="E29" s="48">
        <v>156</v>
      </c>
      <c r="F29" s="49">
        <v>-19.39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86</v>
      </c>
      <c r="C31" s="48">
        <v>70</v>
      </c>
      <c r="D31" s="48">
        <v>86</v>
      </c>
      <c r="E31" s="48">
        <v>70</v>
      </c>
      <c r="F31" s="49">
        <v>-18.64</v>
      </c>
      <c r="G31" s="13"/>
      <c r="H31" s="13"/>
      <c r="I31" s="13"/>
    </row>
    <row r="32" spans="1:9" x14ac:dyDescent="0.25">
      <c r="A32" s="50" t="s">
        <v>119</v>
      </c>
      <c r="B32" s="51">
        <v>78</v>
      </c>
      <c r="C32" s="51">
        <v>208</v>
      </c>
      <c r="D32" s="51">
        <v>78</v>
      </c>
      <c r="E32" s="51">
        <v>208</v>
      </c>
      <c r="F32" s="52">
        <v>168.06</v>
      </c>
      <c r="G32" s="13"/>
      <c r="H32" s="13"/>
      <c r="I32" s="13"/>
    </row>
    <row r="33" spans="1:9" x14ac:dyDescent="0.25">
      <c r="A33" s="47" t="s">
        <v>120</v>
      </c>
      <c r="B33" s="48">
        <v>5327</v>
      </c>
      <c r="C33" s="48">
        <v>2419</v>
      </c>
      <c r="D33" s="48">
        <v>5327</v>
      </c>
      <c r="E33" s="48">
        <v>2419</v>
      </c>
      <c r="F33" s="49">
        <v>-54.59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12910</v>
      </c>
      <c r="C35" s="54">
        <v>9217</v>
      </c>
      <c r="D35" s="54">
        <v>12910</v>
      </c>
      <c r="E35" s="54">
        <v>9217</v>
      </c>
      <c r="F35" s="55">
        <v>-28.6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DD80-2818-42D6-B02D-1D3294707FF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3311</v>
      </c>
      <c r="C7" s="48">
        <v>2515</v>
      </c>
      <c r="D7" s="48">
        <v>3311</v>
      </c>
      <c r="E7" s="48">
        <v>2515</v>
      </c>
      <c r="F7" s="49">
        <v>-24.04</v>
      </c>
      <c r="G7" s="13"/>
      <c r="H7" s="13"/>
      <c r="I7" s="13"/>
    </row>
    <row r="8" spans="1:12" x14ac:dyDescent="0.25">
      <c r="A8" s="50" t="s">
        <v>95</v>
      </c>
      <c r="B8" s="51">
        <v>1220</v>
      </c>
      <c r="C8" s="51">
        <v>2775</v>
      </c>
      <c r="D8" s="51">
        <v>1220</v>
      </c>
      <c r="E8" s="51">
        <v>2775</v>
      </c>
      <c r="F8" s="52">
        <v>127.46</v>
      </c>
      <c r="G8" s="13"/>
      <c r="H8" s="13"/>
      <c r="I8" s="13"/>
    </row>
    <row r="9" spans="1:12" x14ac:dyDescent="0.25">
      <c r="A9" s="47" t="s">
        <v>96</v>
      </c>
      <c r="B9" s="48">
        <v>5097</v>
      </c>
      <c r="C9" s="48">
        <v>4392</v>
      </c>
      <c r="D9" s="48">
        <v>5097</v>
      </c>
      <c r="E9" s="48">
        <v>4392</v>
      </c>
      <c r="F9" s="49">
        <v>-13.83</v>
      </c>
      <c r="G9" s="13"/>
      <c r="H9" s="13"/>
      <c r="I9" s="13"/>
    </row>
    <row r="10" spans="1:12" x14ac:dyDescent="0.25">
      <c r="A10" s="50" t="s">
        <v>97</v>
      </c>
      <c r="B10" s="51">
        <v>3486</v>
      </c>
      <c r="C10" s="51">
        <v>3599</v>
      </c>
      <c r="D10" s="51">
        <v>3486</v>
      </c>
      <c r="E10" s="51">
        <v>3599</v>
      </c>
      <c r="F10" s="52">
        <v>3.24</v>
      </c>
      <c r="G10" s="13"/>
      <c r="H10" s="13"/>
      <c r="I10" s="13"/>
    </row>
    <row r="11" spans="1:12" x14ac:dyDescent="0.25">
      <c r="A11" s="47" t="s">
        <v>98</v>
      </c>
      <c r="B11" s="48">
        <v>232988</v>
      </c>
      <c r="C11" s="48">
        <v>171727</v>
      </c>
      <c r="D11" s="48">
        <v>232988</v>
      </c>
      <c r="E11" s="48">
        <v>171727</v>
      </c>
      <c r="F11" s="49">
        <v>-26.29</v>
      </c>
      <c r="G11" s="13"/>
      <c r="H11" s="13"/>
      <c r="I11" s="13"/>
    </row>
    <row r="12" spans="1:12" x14ac:dyDescent="0.25">
      <c r="A12" s="50" t="s">
        <v>99</v>
      </c>
      <c r="B12" s="51">
        <v>6746</v>
      </c>
      <c r="C12" s="51">
        <v>7427</v>
      </c>
      <c r="D12" s="51">
        <v>6746</v>
      </c>
      <c r="E12" s="51">
        <v>7427</v>
      </c>
      <c r="F12" s="52">
        <v>10.09</v>
      </c>
      <c r="G12" s="13"/>
      <c r="H12" s="13"/>
      <c r="I12" s="13"/>
    </row>
    <row r="13" spans="1:12" x14ac:dyDescent="0.25">
      <c r="A13" s="47" t="s">
        <v>100</v>
      </c>
      <c r="B13" s="48">
        <v>12094</v>
      </c>
      <c r="C13" s="48">
        <v>5959</v>
      </c>
      <c r="D13" s="48">
        <v>12094</v>
      </c>
      <c r="E13" s="48">
        <v>5959</v>
      </c>
      <c r="F13" s="49">
        <v>-50.73</v>
      </c>
      <c r="G13" s="13"/>
      <c r="H13" s="13"/>
      <c r="I13" s="13"/>
    </row>
    <row r="14" spans="1:12" x14ac:dyDescent="0.25">
      <c r="A14" s="50" t="s">
        <v>101</v>
      </c>
      <c r="B14" s="51">
        <v>118079</v>
      </c>
      <c r="C14" s="51">
        <v>103241</v>
      </c>
      <c r="D14" s="51">
        <v>118079</v>
      </c>
      <c r="E14" s="51">
        <v>103241</v>
      </c>
      <c r="F14" s="52">
        <v>-12.57</v>
      </c>
      <c r="G14" s="13"/>
      <c r="H14" s="13"/>
      <c r="I14" s="13"/>
    </row>
    <row r="15" spans="1:12" x14ac:dyDescent="0.25">
      <c r="A15" s="47" t="s">
        <v>102</v>
      </c>
      <c r="B15" s="48">
        <v>8843</v>
      </c>
      <c r="C15" s="48">
        <v>8766</v>
      </c>
      <c r="D15" s="48">
        <v>8843</v>
      </c>
      <c r="E15" s="48">
        <v>8766</v>
      </c>
      <c r="F15" s="49">
        <v>-0.87</v>
      </c>
      <c r="G15" s="13"/>
      <c r="H15" s="13"/>
      <c r="I15" s="13"/>
    </row>
    <row r="16" spans="1:12" x14ac:dyDescent="0.25">
      <c r="A16" s="50" t="s">
        <v>103</v>
      </c>
      <c r="B16" s="51">
        <v>12136</v>
      </c>
      <c r="C16" s="51">
        <v>9083</v>
      </c>
      <c r="D16" s="51">
        <v>12136</v>
      </c>
      <c r="E16" s="51">
        <v>9083</v>
      </c>
      <c r="F16" s="52">
        <v>-25.16</v>
      </c>
      <c r="G16" s="13"/>
      <c r="H16" s="13"/>
      <c r="I16" s="13"/>
    </row>
    <row r="17" spans="1:9" x14ac:dyDescent="0.25">
      <c r="A17" s="47" t="s">
        <v>104</v>
      </c>
      <c r="B17" s="48">
        <v>1279</v>
      </c>
      <c r="C17" s="48">
        <v>2273</v>
      </c>
      <c r="D17" s="48">
        <v>1279</v>
      </c>
      <c r="E17" s="48">
        <v>2273</v>
      </c>
      <c r="F17" s="49">
        <v>77.72</v>
      </c>
      <c r="G17" s="13"/>
      <c r="H17" s="13"/>
      <c r="I17" s="13"/>
    </row>
    <row r="18" spans="1:9" x14ac:dyDescent="0.25">
      <c r="A18" s="50" t="s">
        <v>105</v>
      </c>
      <c r="B18" s="51">
        <v>61149</v>
      </c>
      <c r="C18" s="51">
        <v>58813</v>
      </c>
      <c r="D18" s="51">
        <v>61149</v>
      </c>
      <c r="E18" s="51">
        <v>58813</v>
      </c>
      <c r="F18" s="52">
        <v>-3.82</v>
      </c>
      <c r="G18" s="13"/>
      <c r="H18" s="13"/>
      <c r="I18" s="13"/>
    </row>
    <row r="19" spans="1:9" x14ac:dyDescent="0.25">
      <c r="A19" s="47" t="s">
        <v>106</v>
      </c>
      <c r="B19" s="48">
        <v>527</v>
      </c>
      <c r="C19" s="48">
        <v>953</v>
      </c>
      <c r="D19" s="48">
        <v>527</v>
      </c>
      <c r="E19" s="48">
        <v>953</v>
      </c>
      <c r="F19" s="49">
        <v>80.83</v>
      </c>
      <c r="G19" s="13"/>
      <c r="H19" s="13"/>
      <c r="I19" s="13"/>
    </row>
    <row r="20" spans="1:9" x14ac:dyDescent="0.25">
      <c r="A20" s="50" t="s">
        <v>107</v>
      </c>
      <c r="B20" s="51">
        <v>1460</v>
      </c>
      <c r="C20" s="51">
        <v>0</v>
      </c>
      <c r="D20" s="51">
        <v>1460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21028</v>
      </c>
      <c r="C21" s="48">
        <v>7932</v>
      </c>
      <c r="D21" s="48">
        <v>21028</v>
      </c>
      <c r="E21" s="48">
        <v>7932</v>
      </c>
      <c r="F21" s="49">
        <v>-62.28</v>
      </c>
      <c r="G21" s="13"/>
      <c r="H21" s="13"/>
      <c r="I21" s="13"/>
    </row>
    <row r="22" spans="1:9" x14ac:dyDescent="0.25">
      <c r="A22" s="50" t="s">
        <v>109</v>
      </c>
      <c r="B22" s="51">
        <v>221006</v>
      </c>
      <c r="C22" s="51">
        <v>225066</v>
      </c>
      <c r="D22" s="51">
        <v>221006</v>
      </c>
      <c r="E22" s="51">
        <v>225066</v>
      </c>
      <c r="F22" s="52">
        <v>1.84</v>
      </c>
      <c r="G22" s="13"/>
      <c r="H22" s="13"/>
      <c r="I22" s="13"/>
    </row>
    <row r="23" spans="1:9" x14ac:dyDescent="0.25">
      <c r="A23" s="47" t="s">
        <v>110</v>
      </c>
      <c r="B23" s="48">
        <v>6228</v>
      </c>
      <c r="C23" s="48">
        <v>7601</v>
      </c>
      <c r="D23" s="48">
        <v>6228</v>
      </c>
      <c r="E23" s="48">
        <v>7601</v>
      </c>
      <c r="F23" s="49">
        <v>22.05</v>
      </c>
      <c r="G23" s="13"/>
      <c r="H23" s="13"/>
      <c r="I23" s="13"/>
    </row>
    <row r="24" spans="1:9" x14ac:dyDescent="0.25">
      <c r="A24" s="50" t="s">
        <v>111</v>
      </c>
      <c r="B24" s="51">
        <v>3485</v>
      </c>
      <c r="C24" s="51">
        <v>3423</v>
      </c>
      <c r="D24" s="51">
        <v>3485</v>
      </c>
      <c r="E24" s="51">
        <v>3423</v>
      </c>
      <c r="F24" s="52">
        <v>-1.78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3342</v>
      </c>
      <c r="C26" s="51">
        <v>2520</v>
      </c>
      <c r="D26" s="51">
        <v>3342</v>
      </c>
      <c r="E26" s="51">
        <v>2520</v>
      </c>
      <c r="F26" s="52">
        <v>-24.6</v>
      </c>
      <c r="G26" s="13"/>
      <c r="H26" s="13"/>
      <c r="I26" s="13"/>
    </row>
    <row r="27" spans="1:9" x14ac:dyDescent="0.25">
      <c r="A27" s="47" t="s">
        <v>114</v>
      </c>
      <c r="B27" s="48">
        <v>1819</v>
      </c>
      <c r="C27" s="48">
        <v>1855</v>
      </c>
      <c r="D27" s="48">
        <v>1819</v>
      </c>
      <c r="E27" s="48">
        <v>1855</v>
      </c>
      <c r="F27" s="49">
        <v>1.98</v>
      </c>
      <c r="G27" s="13"/>
      <c r="H27" s="13"/>
      <c r="I27" s="13"/>
    </row>
    <row r="28" spans="1:9" x14ac:dyDescent="0.25">
      <c r="A28" s="50" t="s">
        <v>115</v>
      </c>
      <c r="B28" s="51">
        <v>55057</v>
      </c>
      <c r="C28" s="51">
        <v>46581</v>
      </c>
      <c r="D28" s="51">
        <v>55057</v>
      </c>
      <c r="E28" s="51">
        <v>46581</v>
      </c>
      <c r="F28" s="52">
        <v>-15.39</v>
      </c>
      <c r="G28" s="13"/>
      <c r="H28" s="13"/>
      <c r="I28" s="13"/>
    </row>
    <row r="29" spans="1:9" x14ac:dyDescent="0.25">
      <c r="A29" s="47" t="s">
        <v>116</v>
      </c>
      <c r="B29" s="48">
        <v>1805</v>
      </c>
      <c r="C29" s="48">
        <v>1406</v>
      </c>
      <c r="D29" s="48">
        <v>1805</v>
      </c>
      <c r="E29" s="48">
        <v>1406</v>
      </c>
      <c r="F29" s="49">
        <v>-22.11</v>
      </c>
      <c r="G29" s="13"/>
      <c r="H29" s="13"/>
      <c r="I29" s="13"/>
    </row>
    <row r="30" spans="1:9" x14ac:dyDescent="0.25">
      <c r="A30" s="50" t="s">
        <v>117</v>
      </c>
      <c r="B30" s="51">
        <v>2589</v>
      </c>
      <c r="C30" s="51">
        <v>469</v>
      </c>
      <c r="D30" s="51">
        <v>2589</v>
      </c>
      <c r="E30" s="51">
        <v>469</v>
      </c>
      <c r="F30" s="52">
        <v>-81.88</v>
      </c>
      <c r="G30" s="13"/>
      <c r="H30" s="13"/>
      <c r="I30" s="13"/>
    </row>
    <row r="31" spans="1:9" x14ac:dyDescent="0.25">
      <c r="A31" s="47" t="s">
        <v>118</v>
      </c>
      <c r="B31" s="48">
        <v>5166</v>
      </c>
      <c r="C31" s="48">
        <v>7184</v>
      </c>
      <c r="D31" s="48">
        <v>5166</v>
      </c>
      <c r="E31" s="48">
        <v>7184</v>
      </c>
      <c r="F31" s="49">
        <v>39.06</v>
      </c>
      <c r="G31" s="13"/>
      <c r="H31" s="13"/>
      <c r="I31" s="13"/>
    </row>
    <row r="32" spans="1:9" x14ac:dyDescent="0.25">
      <c r="A32" s="50" t="s">
        <v>119</v>
      </c>
      <c r="B32" s="51">
        <v>28019</v>
      </c>
      <c r="C32" s="51">
        <v>25359</v>
      </c>
      <c r="D32" s="51">
        <v>28019</v>
      </c>
      <c r="E32" s="51">
        <v>25359</v>
      </c>
      <c r="F32" s="52">
        <v>-9.49</v>
      </c>
      <c r="G32" s="13"/>
      <c r="H32" s="13"/>
      <c r="I32" s="13"/>
    </row>
    <row r="33" spans="1:9" x14ac:dyDescent="0.25">
      <c r="A33" s="47" t="s">
        <v>120</v>
      </c>
      <c r="B33" s="48">
        <v>11984</v>
      </c>
      <c r="C33" s="48">
        <v>16069</v>
      </c>
      <c r="D33" s="48">
        <v>11984</v>
      </c>
      <c r="E33" s="48">
        <v>16069</v>
      </c>
      <c r="F33" s="49">
        <v>34.090000000000003</v>
      </c>
      <c r="G33" s="13"/>
      <c r="H33" s="13"/>
      <c r="I33" s="13"/>
    </row>
    <row r="34" spans="1:9" x14ac:dyDescent="0.25">
      <c r="A34" s="50" t="s">
        <v>121</v>
      </c>
      <c r="B34" s="51">
        <v>963</v>
      </c>
      <c r="C34" s="51">
        <v>610</v>
      </c>
      <c r="D34" s="51">
        <v>963</v>
      </c>
      <c r="E34" s="51">
        <v>610</v>
      </c>
      <c r="F34" s="52">
        <v>-36.659999999999997</v>
      </c>
      <c r="G34" s="13"/>
      <c r="H34" s="13"/>
      <c r="I34" s="13"/>
    </row>
    <row r="35" spans="1:9" x14ac:dyDescent="0.25">
      <c r="A35" s="53" t="s">
        <v>122</v>
      </c>
      <c r="B35" s="54">
        <v>830906</v>
      </c>
      <c r="C35" s="54">
        <v>727598</v>
      </c>
      <c r="D35" s="54">
        <v>830906</v>
      </c>
      <c r="E35" s="54">
        <v>727598</v>
      </c>
      <c r="F35" s="55">
        <v>-12.43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CD97F-070B-4520-AE19-1B36ACF5B41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133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2159</v>
      </c>
      <c r="C7" s="48">
        <v>2097</v>
      </c>
      <c r="D7" s="48">
        <v>2159</v>
      </c>
      <c r="E7" s="48">
        <v>2097</v>
      </c>
      <c r="F7" s="49">
        <v>-2.87</v>
      </c>
      <c r="G7" s="13"/>
      <c r="H7" s="13"/>
      <c r="I7" s="13"/>
    </row>
    <row r="8" spans="1:12" x14ac:dyDescent="0.25">
      <c r="A8" s="50" t="s">
        <v>95</v>
      </c>
      <c r="B8" s="51">
        <v>311</v>
      </c>
      <c r="C8" s="51">
        <v>0</v>
      </c>
      <c r="D8" s="51">
        <v>311</v>
      </c>
      <c r="E8" s="51">
        <v>0</v>
      </c>
      <c r="F8" s="52">
        <v>-100</v>
      </c>
      <c r="G8" s="13"/>
      <c r="H8" s="13"/>
      <c r="I8" s="13"/>
    </row>
    <row r="9" spans="1:12" x14ac:dyDescent="0.25">
      <c r="A9" s="47" t="s">
        <v>96</v>
      </c>
      <c r="B9" s="48">
        <v>2830</v>
      </c>
      <c r="C9" s="48">
        <v>2668</v>
      </c>
      <c r="D9" s="48">
        <v>2830</v>
      </c>
      <c r="E9" s="48">
        <v>2668</v>
      </c>
      <c r="F9" s="49">
        <v>-5.72</v>
      </c>
      <c r="G9" s="13"/>
      <c r="H9" s="13"/>
      <c r="I9" s="13"/>
    </row>
    <row r="10" spans="1:12" x14ac:dyDescent="0.25">
      <c r="A10" s="50" t="s">
        <v>97</v>
      </c>
      <c r="B10" s="51">
        <v>1004</v>
      </c>
      <c r="C10" s="51">
        <v>1635</v>
      </c>
      <c r="D10" s="51">
        <v>1004</v>
      </c>
      <c r="E10" s="51">
        <v>1635</v>
      </c>
      <c r="F10" s="52">
        <v>62.85</v>
      </c>
      <c r="G10" s="13"/>
      <c r="H10" s="13"/>
      <c r="I10" s="13"/>
    </row>
    <row r="11" spans="1:12" x14ac:dyDescent="0.25">
      <c r="A11" s="47" t="s">
        <v>98</v>
      </c>
      <c r="B11" s="48">
        <v>215773</v>
      </c>
      <c r="C11" s="48">
        <v>156700</v>
      </c>
      <c r="D11" s="48">
        <v>215773</v>
      </c>
      <c r="E11" s="48">
        <v>156700</v>
      </c>
      <c r="F11" s="49">
        <v>-27.38</v>
      </c>
      <c r="G11" s="13"/>
      <c r="H11" s="13"/>
      <c r="I11" s="13"/>
    </row>
    <row r="12" spans="1:12" x14ac:dyDescent="0.25">
      <c r="A12" s="50" t="s">
        <v>99</v>
      </c>
      <c r="B12" s="51">
        <v>289</v>
      </c>
      <c r="C12" s="51">
        <v>597</v>
      </c>
      <c r="D12" s="51">
        <v>289</v>
      </c>
      <c r="E12" s="51">
        <v>597</v>
      </c>
      <c r="F12" s="52">
        <v>106.57</v>
      </c>
      <c r="G12" s="13"/>
      <c r="H12" s="13"/>
      <c r="I12" s="13"/>
    </row>
    <row r="13" spans="1:12" x14ac:dyDescent="0.25">
      <c r="A13" s="47" t="s">
        <v>100</v>
      </c>
      <c r="B13" s="48">
        <v>198</v>
      </c>
      <c r="C13" s="48">
        <v>571</v>
      </c>
      <c r="D13" s="48">
        <v>198</v>
      </c>
      <c r="E13" s="48">
        <v>571</v>
      </c>
      <c r="F13" s="49">
        <v>188.38</v>
      </c>
      <c r="G13" s="13"/>
      <c r="H13" s="13"/>
      <c r="I13" s="13"/>
    </row>
    <row r="14" spans="1:12" x14ac:dyDescent="0.25">
      <c r="A14" s="50" t="s">
        <v>101</v>
      </c>
      <c r="B14" s="51">
        <v>104658</v>
      </c>
      <c r="C14" s="51">
        <v>89323</v>
      </c>
      <c r="D14" s="51">
        <v>104658</v>
      </c>
      <c r="E14" s="51">
        <v>89323</v>
      </c>
      <c r="F14" s="52">
        <v>-14.65</v>
      </c>
      <c r="G14" s="13"/>
      <c r="H14" s="13"/>
      <c r="I14" s="13"/>
    </row>
    <row r="15" spans="1:12" x14ac:dyDescent="0.25">
      <c r="A15" s="47" t="s">
        <v>102</v>
      </c>
      <c r="B15" s="48">
        <v>5175</v>
      </c>
      <c r="C15" s="48">
        <v>4645</v>
      </c>
      <c r="D15" s="48">
        <v>5175</v>
      </c>
      <c r="E15" s="48">
        <v>4645</v>
      </c>
      <c r="F15" s="49">
        <v>-10.24</v>
      </c>
      <c r="G15" s="13"/>
      <c r="H15" s="13"/>
      <c r="I15" s="13"/>
    </row>
    <row r="16" spans="1:12" x14ac:dyDescent="0.25">
      <c r="A16" s="50" t="s">
        <v>103</v>
      </c>
      <c r="B16" s="51">
        <v>673</v>
      </c>
      <c r="C16" s="51">
        <v>1574</v>
      </c>
      <c r="D16" s="51">
        <v>673</v>
      </c>
      <c r="E16" s="51">
        <v>1574</v>
      </c>
      <c r="F16" s="52">
        <v>133.88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59117</v>
      </c>
      <c r="C18" s="51">
        <v>56737</v>
      </c>
      <c r="D18" s="51">
        <v>59117</v>
      </c>
      <c r="E18" s="51">
        <v>56737</v>
      </c>
      <c r="F18" s="52">
        <v>-4.03</v>
      </c>
      <c r="G18" s="13"/>
      <c r="H18" s="13"/>
      <c r="I18" s="13"/>
    </row>
    <row r="19" spans="1:9" x14ac:dyDescent="0.25">
      <c r="A19" s="47" t="s">
        <v>106</v>
      </c>
      <c r="B19" s="48">
        <v>222</v>
      </c>
      <c r="C19" s="48">
        <v>515</v>
      </c>
      <c r="D19" s="48">
        <v>222</v>
      </c>
      <c r="E19" s="48">
        <v>515</v>
      </c>
      <c r="F19" s="49">
        <v>131.97999999999999</v>
      </c>
      <c r="G19" s="13"/>
      <c r="H19" s="13"/>
      <c r="I19" s="13"/>
    </row>
    <row r="20" spans="1:9" x14ac:dyDescent="0.25">
      <c r="A20" s="50" t="s">
        <v>107</v>
      </c>
      <c r="B20" s="51">
        <v>1460</v>
      </c>
      <c r="C20" s="51">
        <v>0</v>
      </c>
      <c r="D20" s="51">
        <v>1460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18552</v>
      </c>
      <c r="C21" s="48">
        <v>5657</v>
      </c>
      <c r="D21" s="48">
        <v>18552</v>
      </c>
      <c r="E21" s="48">
        <v>5657</v>
      </c>
      <c r="F21" s="49">
        <v>-69.510000000000005</v>
      </c>
      <c r="G21" s="13"/>
      <c r="H21" s="13"/>
      <c r="I21" s="13"/>
    </row>
    <row r="22" spans="1:9" x14ac:dyDescent="0.25">
      <c r="A22" s="50" t="s">
        <v>109</v>
      </c>
      <c r="B22" s="51">
        <v>197092</v>
      </c>
      <c r="C22" s="51">
        <v>198770</v>
      </c>
      <c r="D22" s="51">
        <v>197092</v>
      </c>
      <c r="E22" s="51">
        <v>198770</v>
      </c>
      <c r="F22" s="52">
        <v>0.85</v>
      </c>
      <c r="G22" s="13"/>
      <c r="H22" s="13"/>
      <c r="I22" s="13"/>
    </row>
    <row r="23" spans="1:9" x14ac:dyDescent="0.25">
      <c r="A23" s="47" t="s">
        <v>110</v>
      </c>
      <c r="B23" s="48">
        <v>2974</v>
      </c>
      <c r="C23" s="48">
        <v>3967</v>
      </c>
      <c r="D23" s="48">
        <v>2974</v>
      </c>
      <c r="E23" s="48">
        <v>3967</v>
      </c>
      <c r="F23" s="49">
        <v>33.39</v>
      </c>
      <c r="G23" s="13"/>
      <c r="H23" s="13"/>
      <c r="I23" s="13"/>
    </row>
    <row r="24" spans="1:9" x14ac:dyDescent="0.25">
      <c r="A24" s="50" t="s">
        <v>111</v>
      </c>
      <c r="B24" s="51">
        <v>2956</v>
      </c>
      <c r="C24" s="51">
        <v>2260</v>
      </c>
      <c r="D24" s="51">
        <v>2956</v>
      </c>
      <c r="E24" s="51">
        <v>2260</v>
      </c>
      <c r="F24" s="52">
        <v>-23.55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674</v>
      </c>
      <c r="C26" s="51">
        <v>901</v>
      </c>
      <c r="D26" s="51">
        <v>674</v>
      </c>
      <c r="E26" s="51">
        <v>901</v>
      </c>
      <c r="F26" s="52">
        <v>33.68</v>
      </c>
      <c r="G26" s="13"/>
      <c r="H26" s="13"/>
      <c r="I26" s="13"/>
    </row>
    <row r="27" spans="1:9" x14ac:dyDescent="0.25">
      <c r="A27" s="47" t="s">
        <v>114</v>
      </c>
      <c r="B27" s="48">
        <v>548</v>
      </c>
      <c r="C27" s="48">
        <v>559</v>
      </c>
      <c r="D27" s="48">
        <v>548</v>
      </c>
      <c r="E27" s="48">
        <v>559</v>
      </c>
      <c r="F27" s="49">
        <v>2.0099999999999998</v>
      </c>
      <c r="G27" s="13"/>
      <c r="H27" s="13"/>
      <c r="I27" s="13"/>
    </row>
    <row r="28" spans="1:9" x14ac:dyDescent="0.25">
      <c r="A28" s="50" t="s">
        <v>115</v>
      </c>
      <c r="B28" s="51">
        <v>47099</v>
      </c>
      <c r="C28" s="51">
        <v>30563</v>
      </c>
      <c r="D28" s="51">
        <v>47099</v>
      </c>
      <c r="E28" s="51">
        <v>30563</v>
      </c>
      <c r="F28" s="52">
        <v>-35.11</v>
      </c>
      <c r="G28" s="13"/>
      <c r="H28" s="13"/>
      <c r="I28" s="13"/>
    </row>
    <row r="29" spans="1:9" x14ac:dyDescent="0.25">
      <c r="A29" s="47" t="s">
        <v>116</v>
      </c>
      <c r="B29" s="48">
        <v>849</v>
      </c>
      <c r="C29" s="48">
        <v>720</v>
      </c>
      <c r="D29" s="48">
        <v>849</v>
      </c>
      <c r="E29" s="48">
        <v>720</v>
      </c>
      <c r="F29" s="49">
        <v>-15.19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1652</v>
      </c>
      <c r="C31" s="48">
        <v>2495</v>
      </c>
      <c r="D31" s="48">
        <v>1652</v>
      </c>
      <c r="E31" s="48">
        <v>2495</v>
      </c>
      <c r="F31" s="49">
        <v>51.03</v>
      </c>
      <c r="G31" s="13"/>
      <c r="H31" s="13"/>
      <c r="I31" s="13"/>
    </row>
    <row r="32" spans="1:9" x14ac:dyDescent="0.25">
      <c r="A32" s="50" t="s">
        <v>119</v>
      </c>
      <c r="B32" s="51">
        <v>22567</v>
      </c>
      <c r="C32" s="51">
        <v>19204</v>
      </c>
      <c r="D32" s="51">
        <v>22567</v>
      </c>
      <c r="E32" s="51">
        <v>19204</v>
      </c>
      <c r="F32" s="52">
        <v>-14.9</v>
      </c>
      <c r="G32" s="13"/>
      <c r="H32" s="13"/>
      <c r="I32" s="13"/>
    </row>
    <row r="33" spans="1:9" x14ac:dyDescent="0.25">
      <c r="A33" s="47" t="s">
        <v>120</v>
      </c>
      <c r="B33" s="48">
        <v>6544</v>
      </c>
      <c r="C33" s="48">
        <v>9416</v>
      </c>
      <c r="D33" s="48">
        <v>6544</v>
      </c>
      <c r="E33" s="48">
        <v>9416</v>
      </c>
      <c r="F33" s="49">
        <v>43.89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75</v>
      </c>
      <c r="D34" s="51">
        <v>0</v>
      </c>
      <c r="E34" s="51">
        <v>75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695376</v>
      </c>
      <c r="C35" s="54">
        <v>591649</v>
      </c>
      <c r="D35" s="54">
        <v>695376</v>
      </c>
      <c r="E35" s="54">
        <v>591649</v>
      </c>
      <c r="F35" s="55">
        <v>-14.92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62737-EEF8-4D5A-AB34-3BA6073BA673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26359</v>
      </c>
      <c r="C7" s="48">
        <v>0</v>
      </c>
      <c r="D7" s="48">
        <v>26359</v>
      </c>
      <c r="E7" s="48">
        <v>0</v>
      </c>
      <c r="F7" s="49">
        <v>-100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211202</v>
      </c>
      <c r="C11" s="48">
        <v>149164</v>
      </c>
      <c r="D11" s="48">
        <v>211202</v>
      </c>
      <c r="E11" s="48">
        <v>149164</v>
      </c>
      <c r="F11" s="49">
        <v>-29.37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25">
      <c r="A13" s="47" t="s">
        <v>100</v>
      </c>
      <c r="B13" s="48">
        <v>189</v>
      </c>
      <c r="C13" s="48">
        <v>60</v>
      </c>
      <c r="D13" s="48">
        <v>189</v>
      </c>
      <c r="E13" s="48">
        <v>60</v>
      </c>
      <c r="F13" s="49">
        <v>-68.25</v>
      </c>
      <c r="G13" s="13"/>
      <c r="H13" s="13"/>
      <c r="I13" s="13"/>
    </row>
    <row r="14" spans="1:12" x14ac:dyDescent="0.25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98</v>
      </c>
      <c r="D20" s="51">
        <v>0</v>
      </c>
      <c r="E20" s="51">
        <v>98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0</v>
      </c>
      <c r="E21" s="48">
        <v>0</v>
      </c>
      <c r="F21" s="59"/>
      <c r="G21" s="13"/>
      <c r="H21" s="13"/>
      <c r="I21" s="13"/>
    </row>
    <row r="22" spans="1:9" x14ac:dyDescent="0.25">
      <c r="A22" s="50" t="s">
        <v>109</v>
      </c>
      <c r="B22" s="51">
        <v>1</v>
      </c>
      <c r="C22" s="51">
        <v>0</v>
      </c>
      <c r="D22" s="51">
        <v>1</v>
      </c>
      <c r="E22" s="51">
        <v>0</v>
      </c>
      <c r="F22" s="52">
        <v>-100</v>
      </c>
      <c r="G22" s="13"/>
      <c r="H22" s="13"/>
      <c r="I22" s="13"/>
    </row>
    <row r="23" spans="1:9" x14ac:dyDescent="0.25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16</v>
      </c>
      <c r="C28" s="51">
        <v>81</v>
      </c>
      <c r="D28" s="51">
        <v>16</v>
      </c>
      <c r="E28" s="51">
        <v>81</v>
      </c>
      <c r="F28" s="52">
        <v>406.25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4967</v>
      </c>
      <c r="D31" s="48">
        <v>0</v>
      </c>
      <c r="E31" s="48">
        <v>4967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237767</v>
      </c>
      <c r="C35" s="54">
        <v>154370</v>
      </c>
      <c r="D35" s="54">
        <v>237767</v>
      </c>
      <c r="E35" s="54">
        <v>154370</v>
      </c>
      <c r="F35" s="55">
        <v>-35.08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505D-C168-4302-91D3-4E6DE077011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19" customFormat="1" ht="22.5" customHeight="1" x14ac:dyDescent="0.35">
      <c r="F1" s="32" t="s">
        <v>135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12168</v>
      </c>
      <c r="C7" s="48">
        <v>11752</v>
      </c>
      <c r="D7" s="48">
        <v>12168</v>
      </c>
      <c r="E7" s="48">
        <v>11752</v>
      </c>
      <c r="F7" s="49">
        <v>-3.42</v>
      </c>
      <c r="G7" s="13"/>
      <c r="H7" s="13"/>
      <c r="I7" s="13"/>
    </row>
    <row r="8" spans="1:12" x14ac:dyDescent="0.25">
      <c r="A8" s="50" t="s">
        <v>95</v>
      </c>
      <c r="B8" s="51">
        <v>1278</v>
      </c>
      <c r="C8" s="51">
        <v>3000</v>
      </c>
      <c r="D8" s="51">
        <v>1278</v>
      </c>
      <c r="E8" s="51">
        <v>3000</v>
      </c>
      <c r="F8" s="52">
        <v>134.74</v>
      </c>
      <c r="G8" s="13"/>
      <c r="H8" s="13"/>
      <c r="I8" s="13"/>
    </row>
    <row r="9" spans="1:12" x14ac:dyDescent="0.25">
      <c r="A9" s="47" t="s">
        <v>96</v>
      </c>
      <c r="B9" s="48">
        <v>87</v>
      </c>
      <c r="C9" s="48">
        <v>45</v>
      </c>
      <c r="D9" s="48">
        <v>87</v>
      </c>
      <c r="E9" s="48">
        <v>45</v>
      </c>
      <c r="F9" s="49">
        <v>-48.28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5820905</v>
      </c>
      <c r="C11" s="48">
        <v>6404676</v>
      </c>
      <c r="D11" s="48">
        <v>5820905</v>
      </c>
      <c r="E11" s="48">
        <v>6404676</v>
      </c>
      <c r="F11" s="49">
        <v>10.029999999999999</v>
      </c>
      <c r="G11" s="13"/>
      <c r="H11" s="13"/>
      <c r="I11" s="13"/>
    </row>
    <row r="12" spans="1:12" x14ac:dyDescent="0.25">
      <c r="A12" s="50" t="s">
        <v>99</v>
      </c>
      <c r="B12" s="51">
        <v>77053</v>
      </c>
      <c r="C12" s="51">
        <v>242270</v>
      </c>
      <c r="D12" s="51">
        <v>77053</v>
      </c>
      <c r="E12" s="51">
        <v>242270</v>
      </c>
      <c r="F12" s="52">
        <v>214.42</v>
      </c>
      <c r="G12" s="13"/>
      <c r="H12" s="13"/>
      <c r="I12" s="13"/>
    </row>
    <row r="13" spans="1:12" x14ac:dyDescent="0.25">
      <c r="A13" s="47" t="s">
        <v>100</v>
      </c>
      <c r="B13" s="48">
        <v>852</v>
      </c>
      <c r="C13" s="48">
        <v>19</v>
      </c>
      <c r="D13" s="48">
        <v>852</v>
      </c>
      <c r="E13" s="48">
        <v>19</v>
      </c>
      <c r="F13" s="49">
        <v>-97.77</v>
      </c>
      <c r="G13" s="13"/>
      <c r="H13" s="13"/>
      <c r="I13" s="13"/>
    </row>
    <row r="14" spans="1:12" x14ac:dyDescent="0.25">
      <c r="A14" s="50" t="s">
        <v>101</v>
      </c>
      <c r="B14" s="51">
        <v>1722047</v>
      </c>
      <c r="C14" s="51">
        <v>1776243</v>
      </c>
      <c r="D14" s="51">
        <v>1722047</v>
      </c>
      <c r="E14" s="51">
        <v>1776243</v>
      </c>
      <c r="F14" s="52">
        <v>3.15</v>
      </c>
      <c r="G14" s="13"/>
      <c r="H14" s="13"/>
      <c r="I14" s="13"/>
    </row>
    <row r="15" spans="1:12" x14ac:dyDescent="0.25">
      <c r="A15" s="47" t="s">
        <v>102</v>
      </c>
      <c r="B15" s="48">
        <v>1109</v>
      </c>
      <c r="C15" s="48">
        <v>4173</v>
      </c>
      <c r="D15" s="48">
        <v>1109</v>
      </c>
      <c r="E15" s="48">
        <v>4173</v>
      </c>
      <c r="F15" s="49">
        <v>276.27999999999997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2764</v>
      </c>
      <c r="D16" s="51">
        <v>0</v>
      </c>
      <c r="E16" s="51">
        <v>2764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8264</v>
      </c>
      <c r="C17" s="48">
        <v>4233</v>
      </c>
      <c r="D17" s="48">
        <v>8264</v>
      </c>
      <c r="E17" s="48">
        <v>4233</v>
      </c>
      <c r="F17" s="49">
        <v>-48.78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34943</v>
      </c>
      <c r="D18" s="51">
        <v>0</v>
      </c>
      <c r="E18" s="51">
        <v>34943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24882</v>
      </c>
      <c r="D19" s="48">
        <v>0</v>
      </c>
      <c r="E19" s="48">
        <v>24882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15981</v>
      </c>
      <c r="C20" s="51">
        <v>329602</v>
      </c>
      <c r="D20" s="51">
        <v>15981</v>
      </c>
      <c r="E20" s="51">
        <v>329602</v>
      </c>
      <c r="F20" s="52">
        <v>1962.46</v>
      </c>
      <c r="G20" s="13"/>
      <c r="H20" s="13"/>
      <c r="I20" s="13"/>
    </row>
    <row r="21" spans="1:9" x14ac:dyDescent="0.25">
      <c r="A21" s="47" t="s">
        <v>108</v>
      </c>
      <c r="B21" s="48">
        <v>271608</v>
      </c>
      <c r="C21" s="48">
        <v>70198</v>
      </c>
      <c r="D21" s="48">
        <v>271608</v>
      </c>
      <c r="E21" s="48">
        <v>70198</v>
      </c>
      <c r="F21" s="49">
        <v>-74.150000000000006</v>
      </c>
      <c r="G21" s="13"/>
      <c r="H21" s="13"/>
      <c r="I21" s="13"/>
    </row>
    <row r="22" spans="1:9" x14ac:dyDescent="0.25">
      <c r="A22" s="50" t="s">
        <v>109</v>
      </c>
      <c r="B22" s="51">
        <v>778487</v>
      </c>
      <c r="C22" s="51">
        <v>1005639</v>
      </c>
      <c r="D22" s="51">
        <v>778487</v>
      </c>
      <c r="E22" s="51">
        <v>1005639</v>
      </c>
      <c r="F22" s="52">
        <v>29.18</v>
      </c>
      <c r="G22" s="13"/>
      <c r="H22" s="13"/>
      <c r="I22" s="13"/>
    </row>
    <row r="23" spans="1:9" x14ac:dyDescent="0.25">
      <c r="A23" s="47" t="s">
        <v>110</v>
      </c>
      <c r="B23" s="48">
        <v>122868</v>
      </c>
      <c r="C23" s="48">
        <v>26143</v>
      </c>
      <c r="D23" s="48">
        <v>122868</v>
      </c>
      <c r="E23" s="48">
        <v>26143</v>
      </c>
      <c r="F23" s="49">
        <v>-78.72</v>
      </c>
      <c r="G23" s="13"/>
      <c r="H23" s="13"/>
      <c r="I23" s="13"/>
    </row>
    <row r="24" spans="1:9" x14ac:dyDescent="0.25">
      <c r="A24" s="50" t="s">
        <v>111</v>
      </c>
      <c r="B24" s="51">
        <v>208</v>
      </c>
      <c r="C24" s="51">
        <v>254</v>
      </c>
      <c r="D24" s="51">
        <v>208</v>
      </c>
      <c r="E24" s="51">
        <v>254</v>
      </c>
      <c r="F24" s="52">
        <v>22.12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2256</v>
      </c>
      <c r="C27" s="48">
        <v>1132</v>
      </c>
      <c r="D27" s="48">
        <v>2256</v>
      </c>
      <c r="E27" s="48">
        <v>1132</v>
      </c>
      <c r="F27" s="49">
        <v>-49.82</v>
      </c>
      <c r="G27" s="13"/>
      <c r="H27" s="13"/>
      <c r="I27" s="13"/>
    </row>
    <row r="28" spans="1:9" x14ac:dyDescent="0.25">
      <c r="A28" s="50" t="s">
        <v>115</v>
      </c>
      <c r="B28" s="51">
        <v>11982</v>
      </c>
      <c r="C28" s="51">
        <v>47069</v>
      </c>
      <c r="D28" s="51">
        <v>11982</v>
      </c>
      <c r="E28" s="51">
        <v>47069</v>
      </c>
      <c r="F28" s="52">
        <v>292.83</v>
      </c>
      <c r="G28" s="13"/>
      <c r="H28" s="13"/>
      <c r="I28" s="13"/>
    </row>
    <row r="29" spans="1:9" x14ac:dyDescent="0.25">
      <c r="A29" s="47" t="s">
        <v>116</v>
      </c>
      <c r="B29" s="48">
        <v>446</v>
      </c>
      <c r="C29" s="48">
        <v>0</v>
      </c>
      <c r="D29" s="48">
        <v>446</v>
      </c>
      <c r="E29" s="48">
        <v>0</v>
      </c>
      <c r="F29" s="49">
        <v>-100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222704</v>
      </c>
      <c r="C31" s="48">
        <v>97941</v>
      </c>
      <c r="D31" s="48">
        <v>222704</v>
      </c>
      <c r="E31" s="48">
        <v>97941</v>
      </c>
      <c r="F31" s="49">
        <v>-56.02</v>
      </c>
      <c r="G31" s="13"/>
      <c r="H31" s="13"/>
      <c r="I31" s="13"/>
    </row>
    <row r="32" spans="1:9" x14ac:dyDescent="0.25">
      <c r="A32" s="50" t="s">
        <v>119</v>
      </c>
      <c r="B32" s="51">
        <v>3022983</v>
      </c>
      <c r="C32" s="51">
        <v>3115155</v>
      </c>
      <c r="D32" s="51">
        <v>3022983</v>
      </c>
      <c r="E32" s="51">
        <v>3115155</v>
      </c>
      <c r="F32" s="52">
        <v>3.05</v>
      </c>
      <c r="G32" s="13"/>
      <c r="H32" s="13"/>
      <c r="I32" s="13"/>
    </row>
    <row r="33" spans="1:9" x14ac:dyDescent="0.25">
      <c r="A33" s="47" t="s">
        <v>120</v>
      </c>
      <c r="B33" s="48">
        <v>16705</v>
      </c>
      <c r="C33" s="48">
        <v>11919</v>
      </c>
      <c r="D33" s="48">
        <v>16705</v>
      </c>
      <c r="E33" s="48">
        <v>11919</v>
      </c>
      <c r="F33" s="49">
        <v>-28.65</v>
      </c>
      <c r="G33" s="13"/>
      <c r="H33" s="13"/>
      <c r="I33" s="13"/>
    </row>
    <row r="34" spans="1:9" x14ac:dyDescent="0.25">
      <c r="A34" s="50" t="s">
        <v>121</v>
      </c>
      <c r="B34" s="51">
        <v>26</v>
      </c>
      <c r="C34" s="51">
        <v>40</v>
      </c>
      <c r="D34" s="51">
        <v>26</v>
      </c>
      <c r="E34" s="51">
        <v>40</v>
      </c>
      <c r="F34" s="52">
        <v>53.85</v>
      </c>
      <c r="G34" s="13"/>
      <c r="H34" s="13"/>
      <c r="I34" s="13"/>
    </row>
    <row r="35" spans="1:9" x14ac:dyDescent="0.25">
      <c r="A35" s="53" t="s">
        <v>122</v>
      </c>
      <c r="B35" s="54">
        <v>12110017</v>
      </c>
      <c r="C35" s="54">
        <v>13214092</v>
      </c>
      <c r="D35" s="54">
        <v>12110017</v>
      </c>
      <c r="E35" s="54">
        <v>13214092</v>
      </c>
      <c r="F35" s="55">
        <v>9.1199999999999992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31058-83C3-4E4A-9CC2-9B6C2E1DC12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1278</v>
      </c>
      <c r="C8" s="51">
        <v>3000</v>
      </c>
      <c r="D8" s="51">
        <v>1278</v>
      </c>
      <c r="E8" s="51">
        <v>3000</v>
      </c>
      <c r="F8" s="52">
        <v>134.74</v>
      </c>
      <c r="G8" s="13"/>
      <c r="H8" s="13"/>
      <c r="I8" s="13"/>
    </row>
    <row r="9" spans="1:12" x14ac:dyDescent="0.25">
      <c r="A9" s="47" t="s">
        <v>96</v>
      </c>
      <c r="B9" s="48">
        <v>87</v>
      </c>
      <c r="C9" s="48">
        <v>0</v>
      </c>
      <c r="D9" s="48">
        <v>87</v>
      </c>
      <c r="E9" s="48">
        <v>0</v>
      </c>
      <c r="F9" s="49">
        <v>-100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4682761</v>
      </c>
      <c r="C11" s="48">
        <v>5006834</v>
      </c>
      <c r="D11" s="48">
        <v>4682761</v>
      </c>
      <c r="E11" s="48">
        <v>5006834</v>
      </c>
      <c r="F11" s="49">
        <v>6.92</v>
      </c>
      <c r="G11" s="13"/>
      <c r="H11" s="13"/>
      <c r="I11" s="13"/>
    </row>
    <row r="12" spans="1:12" x14ac:dyDescent="0.25">
      <c r="A12" s="50" t="s">
        <v>99</v>
      </c>
      <c r="B12" s="51">
        <v>51</v>
      </c>
      <c r="C12" s="51">
        <v>0</v>
      </c>
      <c r="D12" s="51">
        <v>51</v>
      </c>
      <c r="E12" s="51">
        <v>0</v>
      </c>
      <c r="F12" s="52">
        <v>-100</v>
      </c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4</v>
      </c>
      <c r="D13" s="48">
        <v>0</v>
      </c>
      <c r="E13" s="48">
        <v>4</v>
      </c>
      <c r="F13" s="59"/>
      <c r="G13" s="13"/>
      <c r="H13" s="13"/>
      <c r="I13" s="13"/>
    </row>
    <row r="14" spans="1:12" x14ac:dyDescent="0.25">
      <c r="A14" s="50" t="s">
        <v>101</v>
      </c>
      <c r="B14" s="51">
        <v>1472245</v>
      </c>
      <c r="C14" s="51">
        <v>1232261</v>
      </c>
      <c r="D14" s="51">
        <v>1472245</v>
      </c>
      <c r="E14" s="51">
        <v>1232261</v>
      </c>
      <c r="F14" s="52">
        <v>-16.3</v>
      </c>
      <c r="G14" s="13"/>
      <c r="H14" s="13"/>
      <c r="I14" s="13"/>
    </row>
    <row r="15" spans="1:12" x14ac:dyDescent="0.25">
      <c r="A15" s="47" t="s">
        <v>102</v>
      </c>
      <c r="B15" s="48">
        <v>1109</v>
      </c>
      <c r="C15" s="48">
        <v>4102</v>
      </c>
      <c r="D15" s="48">
        <v>1109</v>
      </c>
      <c r="E15" s="48">
        <v>4102</v>
      </c>
      <c r="F15" s="49">
        <v>269.88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2764</v>
      </c>
      <c r="D16" s="51">
        <v>0</v>
      </c>
      <c r="E16" s="51">
        <v>2764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8264</v>
      </c>
      <c r="C17" s="48">
        <v>4233</v>
      </c>
      <c r="D17" s="48">
        <v>8264</v>
      </c>
      <c r="E17" s="48">
        <v>4233</v>
      </c>
      <c r="F17" s="49">
        <v>-48.78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0</v>
      </c>
      <c r="E21" s="48">
        <v>0</v>
      </c>
      <c r="F21" s="59"/>
      <c r="G21" s="13"/>
      <c r="H21" s="13"/>
      <c r="I21" s="13"/>
    </row>
    <row r="22" spans="1:9" x14ac:dyDescent="0.25">
      <c r="A22" s="50" t="s">
        <v>109</v>
      </c>
      <c r="B22" s="51">
        <v>448675</v>
      </c>
      <c r="C22" s="51">
        <v>492741</v>
      </c>
      <c r="D22" s="51">
        <v>448675</v>
      </c>
      <c r="E22" s="51">
        <v>492741</v>
      </c>
      <c r="F22" s="52">
        <v>9.82</v>
      </c>
      <c r="G22" s="13"/>
      <c r="H22" s="13"/>
      <c r="I22" s="13"/>
    </row>
    <row r="23" spans="1:9" x14ac:dyDescent="0.25">
      <c r="A23" s="47" t="s">
        <v>110</v>
      </c>
      <c r="B23" s="48">
        <v>122868</v>
      </c>
      <c r="C23" s="48">
        <v>26143</v>
      </c>
      <c r="D23" s="48">
        <v>122868</v>
      </c>
      <c r="E23" s="48">
        <v>26143</v>
      </c>
      <c r="F23" s="49">
        <v>-78.72</v>
      </c>
      <c r="G23" s="13"/>
      <c r="H23" s="13"/>
      <c r="I23" s="13"/>
    </row>
    <row r="24" spans="1:9" x14ac:dyDescent="0.25">
      <c r="A24" s="50" t="s">
        <v>111</v>
      </c>
      <c r="B24" s="51">
        <v>208</v>
      </c>
      <c r="C24" s="51">
        <v>254</v>
      </c>
      <c r="D24" s="51">
        <v>208</v>
      </c>
      <c r="E24" s="51">
        <v>254</v>
      </c>
      <c r="F24" s="52">
        <v>22.12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11203</v>
      </c>
      <c r="C28" s="51">
        <v>41190</v>
      </c>
      <c r="D28" s="51">
        <v>11203</v>
      </c>
      <c r="E28" s="51">
        <v>41190</v>
      </c>
      <c r="F28" s="52">
        <v>267.67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89</v>
      </c>
      <c r="C31" s="48">
        <v>60</v>
      </c>
      <c r="D31" s="48">
        <v>89</v>
      </c>
      <c r="E31" s="48">
        <v>60</v>
      </c>
      <c r="F31" s="49">
        <v>-32.58</v>
      </c>
      <c r="G31" s="13"/>
      <c r="H31" s="13"/>
      <c r="I31" s="13"/>
    </row>
    <row r="32" spans="1:9" x14ac:dyDescent="0.25">
      <c r="A32" s="50" t="s">
        <v>119</v>
      </c>
      <c r="B32" s="51">
        <v>3010272</v>
      </c>
      <c r="C32" s="51">
        <v>3077524</v>
      </c>
      <c r="D32" s="51">
        <v>3010272</v>
      </c>
      <c r="E32" s="51">
        <v>3077524</v>
      </c>
      <c r="F32" s="52">
        <v>2.23</v>
      </c>
      <c r="G32" s="13"/>
      <c r="H32" s="13"/>
      <c r="I32" s="13"/>
    </row>
    <row r="33" spans="1:9" x14ac:dyDescent="0.25">
      <c r="A33" s="47" t="s">
        <v>120</v>
      </c>
      <c r="B33" s="48">
        <v>10964</v>
      </c>
      <c r="C33" s="48">
        <v>8003</v>
      </c>
      <c r="D33" s="48">
        <v>10964</v>
      </c>
      <c r="E33" s="48">
        <v>8003</v>
      </c>
      <c r="F33" s="49">
        <v>-27.01</v>
      </c>
      <c r="G33" s="13"/>
      <c r="H33" s="13"/>
      <c r="I33" s="13"/>
    </row>
    <row r="34" spans="1:9" x14ac:dyDescent="0.25">
      <c r="A34" s="50" t="s">
        <v>121</v>
      </c>
      <c r="B34" s="51">
        <v>26</v>
      </c>
      <c r="C34" s="51">
        <v>40</v>
      </c>
      <c r="D34" s="51">
        <v>26</v>
      </c>
      <c r="E34" s="51">
        <v>40</v>
      </c>
      <c r="F34" s="52">
        <v>53.85</v>
      </c>
      <c r="G34" s="13"/>
      <c r="H34" s="13"/>
      <c r="I34" s="13"/>
    </row>
    <row r="35" spans="1:9" x14ac:dyDescent="0.25">
      <c r="A35" s="53" t="s">
        <v>122</v>
      </c>
      <c r="B35" s="54">
        <v>9770100</v>
      </c>
      <c r="C35" s="54">
        <v>9899153</v>
      </c>
      <c r="D35" s="54">
        <v>9770100</v>
      </c>
      <c r="E35" s="54">
        <v>9899153</v>
      </c>
      <c r="F35" s="55">
        <v>1.32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227D6-84D2-4CF5-B974-00749658448D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192</v>
      </c>
      <c r="C8" s="51">
        <v>2059</v>
      </c>
      <c r="D8" s="51">
        <v>192</v>
      </c>
      <c r="E8" s="51">
        <v>2059</v>
      </c>
      <c r="F8" s="52">
        <v>972.4</v>
      </c>
      <c r="G8" s="13"/>
      <c r="H8" s="13"/>
      <c r="I8" s="13"/>
    </row>
    <row r="9" spans="1:12" x14ac:dyDescent="0.25">
      <c r="A9" s="47" t="s">
        <v>96</v>
      </c>
      <c r="B9" s="48">
        <v>42913</v>
      </c>
      <c r="C9" s="48">
        <v>60002</v>
      </c>
      <c r="D9" s="48">
        <v>42913</v>
      </c>
      <c r="E9" s="48">
        <v>60002</v>
      </c>
      <c r="F9" s="49">
        <v>39.82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770095</v>
      </c>
      <c r="C11" s="48">
        <v>856557</v>
      </c>
      <c r="D11" s="48">
        <v>770095</v>
      </c>
      <c r="E11" s="48">
        <v>856557</v>
      </c>
      <c r="F11" s="49">
        <v>11.23</v>
      </c>
      <c r="G11" s="13"/>
      <c r="H11" s="13"/>
      <c r="I11" s="13"/>
    </row>
    <row r="12" spans="1:12" x14ac:dyDescent="0.25">
      <c r="A12" s="50" t="s">
        <v>99</v>
      </c>
      <c r="B12" s="51">
        <v>64739</v>
      </c>
      <c r="C12" s="51">
        <v>68213</v>
      </c>
      <c r="D12" s="51">
        <v>64739</v>
      </c>
      <c r="E12" s="51">
        <v>68213</v>
      </c>
      <c r="F12" s="52">
        <v>5.37</v>
      </c>
      <c r="G12" s="13"/>
      <c r="H12" s="13"/>
      <c r="I12" s="13"/>
    </row>
    <row r="13" spans="1:12" x14ac:dyDescent="0.25">
      <c r="A13" s="47" t="s">
        <v>100</v>
      </c>
      <c r="B13" s="48">
        <v>949636</v>
      </c>
      <c r="C13" s="48">
        <v>859658</v>
      </c>
      <c r="D13" s="48">
        <v>949636</v>
      </c>
      <c r="E13" s="48">
        <v>859658</v>
      </c>
      <c r="F13" s="49">
        <v>-9.4700000000000006</v>
      </c>
      <c r="G13" s="13"/>
      <c r="H13" s="13"/>
      <c r="I13" s="13"/>
    </row>
    <row r="14" spans="1:12" x14ac:dyDescent="0.25">
      <c r="A14" s="50" t="s">
        <v>101</v>
      </c>
      <c r="B14" s="51">
        <v>776855</v>
      </c>
      <c r="C14" s="51">
        <v>770100</v>
      </c>
      <c r="D14" s="51">
        <v>776855</v>
      </c>
      <c r="E14" s="51">
        <v>770100</v>
      </c>
      <c r="F14" s="52">
        <v>-0.87</v>
      </c>
      <c r="G14" s="13"/>
      <c r="H14" s="13"/>
      <c r="I14" s="13"/>
    </row>
    <row r="15" spans="1:12" x14ac:dyDescent="0.25">
      <c r="A15" s="47" t="s">
        <v>102</v>
      </c>
      <c r="B15" s="48">
        <v>55193</v>
      </c>
      <c r="C15" s="48">
        <v>59734</v>
      </c>
      <c r="D15" s="48">
        <v>55193</v>
      </c>
      <c r="E15" s="48">
        <v>59734</v>
      </c>
      <c r="F15" s="49">
        <v>8.23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24803</v>
      </c>
      <c r="C17" s="48">
        <v>36331</v>
      </c>
      <c r="D17" s="48">
        <v>24803</v>
      </c>
      <c r="E17" s="48">
        <v>36331</v>
      </c>
      <c r="F17" s="49">
        <v>46.48</v>
      </c>
      <c r="G17" s="13"/>
      <c r="H17" s="13"/>
      <c r="I17" s="13"/>
    </row>
    <row r="18" spans="1:9" x14ac:dyDescent="0.25">
      <c r="A18" s="50" t="s">
        <v>105</v>
      </c>
      <c r="B18" s="51">
        <v>73228</v>
      </c>
      <c r="C18" s="51">
        <v>50044</v>
      </c>
      <c r="D18" s="51">
        <v>73228</v>
      </c>
      <c r="E18" s="51">
        <v>50044</v>
      </c>
      <c r="F18" s="52">
        <v>-31.66</v>
      </c>
      <c r="G18" s="13"/>
      <c r="H18" s="13"/>
      <c r="I18" s="13"/>
    </row>
    <row r="19" spans="1:9" x14ac:dyDescent="0.25">
      <c r="A19" s="47" t="s">
        <v>106</v>
      </c>
      <c r="B19" s="48">
        <v>2853</v>
      </c>
      <c r="C19" s="48">
        <v>5581</v>
      </c>
      <c r="D19" s="48">
        <v>2853</v>
      </c>
      <c r="E19" s="48">
        <v>5581</v>
      </c>
      <c r="F19" s="49">
        <v>95.62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33534</v>
      </c>
      <c r="C21" s="48">
        <v>43518</v>
      </c>
      <c r="D21" s="48">
        <v>33534</v>
      </c>
      <c r="E21" s="48">
        <v>43518</v>
      </c>
      <c r="F21" s="49">
        <v>29.77</v>
      </c>
      <c r="G21" s="13"/>
      <c r="H21" s="13"/>
      <c r="I21" s="13"/>
    </row>
    <row r="22" spans="1:9" x14ac:dyDescent="0.25">
      <c r="A22" s="50" t="s">
        <v>109</v>
      </c>
      <c r="B22" s="51">
        <v>368094</v>
      </c>
      <c r="C22" s="51">
        <v>363215</v>
      </c>
      <c r="D22" s="51">
        <v>368094</v>
      </c>
      <c r="E22" s="51">
        <v>363215</v>
      </c>
      <c r="F22" s="52">
        <v>-1.33</v>
      </c>
      <c r="G22" s="13"/>
      <c r="H22" s="13"/>
      <c r="I22" s="13"/>
    </row>
    <row r="23" spans="1:9" x14ac:dyDescent="0.25">
      <c r="A23" s="47" t="s">
        <v>110</v>
      </c>
      <c r="B23" s="48">
        <v>48538</v>
      </c>
      <c r="C23" s="48">
        <v>41708</v>
      </c>
      <c r="D23" s="48">
        <v>48538</v>
      </c>
      <c r="E23" s="48">
        <v>41708</v>
      </c>
      <c r="F23" s="49">
        <v>-14.07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53826</v>
      </c>
      <c r="C25" s="48">
        <v>54030</v>
      </c>
      <c r="D25" s="48">
        <v>53826</v>
      </c>
      <c r="E25" s="48">
        <v>54030</v>
      </c>
      <c r="F25" s="49">
        <v>0.38</v>
      </c>
      <c r="G25" s="13"/>
      <c r="H25" s="13"/>
      <c r="I25" s="13"/>
    </row>
    <row r="26" spans="1:9" x14ac:dyDescent="0.25">
      <c r="A26" s="50" t="s">
        <v>113</v>
      </c>
      <c r="B26" s="51">
        <v>63976</v>
      </c>
      <c r="C26" s="51">
        <v>55922</v>
      </c>
      <c r="D26" s="51">
        <v>63976</v>
      </c>
      <c r="E26" s="51">
        <v>55922</v>
      </c>
      <c r="F26" s="52">
        <v>-12.59</v>
      </c>
      <c r="G26" s="13"/>
      <c r="H26" s="13"/>
      <c r="I26" s="13"/>
    </row>
    <row r="27" spans="1:9" x14ac:dyDescent="0.25">
      <c r="A27" s="47" t="s">
        <v>114</v>
      </c>
      <c r="B27" s="48">
        <v>47923</v>
      </c>
      <c r="C27" s="48">
        <v>52658</v>
      </c>
      <c r="D27" s="48">
        <v>47923</v>
      </c>
      <c r="E27" s="48">
        <v>52658</v>
      </c>
      <c r="F27" s="49">
        <v>9.8800000000000008</v>
      </c>
      <c r="G27" s="13"/>
      <c r="H27" s="13"/>
      <c r="I27" s="13"/>
    </row>
    <row r="28" spans="1:9" x14ac:dyDescent="0.25">
      <c r="A28" s="50" t="s">
        <v>115</v>
      </c>
      <c r="B28" s="51">
        <v>333325</v>
      </c>
      <c r="C28" s="51">
        <v>348295</v>
      </c>
      <c r="D28" s="51">
        <v>333325</v>
      </c>
      <c r="E28" s="51">
        <v>348295</v>
      </c>
      <c r="F28" s="52">
        <v>4.49</v>
      </c>
      <c r="G28" s="13"/>
      <c r="H28" s="13"/>
      <c r="I28" s="13"/>
    </row>
    <row r="29" spans="1:9" x14ac:dyDescent="0.25">
      <c r="A29" s="47" t="s">
        <v>116</v>
      </c>
      <c r="B29" s="48">
        <v>143875</v>
      </c>
      <c r="C29" s="48">
        <v>172658</v>
      </c>
      <c r="D29" s="48">
        <v>143875</v>
      </c>
      <c r="E29" s="48">
        <v>172658</v>
      </c>
      <c r="F29" s="49">
        <v>20.010000000000002</v>
      </c>
      <c r="G29" s="13"/>
      <c r="H29" s="13"/>
      <c r="I29" s="13"/>
    </row>
    <row r="30" spans="1:9" x14ac:dyDescent="0.25">
      <c r="A30" s="50" t="s">
        <v>117</v>
      </c>
      <c r="B30" s="51">
        <v>13835</v>
      </c>
      <c r="C30" s="51">
        <v>11254</v>
      </c>
      <c r="D30" s="51">
        <v>13835</v>
      </c>
      <c r="E30" s="51">
        <v>11254</v>
      </c>
      <c r="F30" s="52">
        <v>-18.66</v>
      </c>
      <c r="G30" s="13"/>
      <c r="H30" s="13"/>
      <c r="I30" s="13"/>
    </row>
    <row r="31" spans="1:9" x14ac:dyDescent="0.25">
      <c r="A31" s="47" t="s">
        <v>118</v>
      </c>
      <c r="B31" s="48">
        <v>20804</v>
      </c>
      <c r="C31" s="48">
        <v>22475</v>
      </c>
      <c r="D31" s="48">
        <v>20804</v>
      </c>
      <c r="E31" s="48">
        <v>22475</v>
      </c>
      <c r="F31" s="49">
        <v>8.0299999999999994</v>
      </c>
      <c r="G31" s="13"/>
      <c r="H31" s="13"/>
      <c r="I31" s="13"/>
    </row>
    <row r="32" spans="1:9" x14ac:dyDescent="0.25">
      <c r="A32" s="50" t="s">
        <v>119</v>
      </c>
      <c r="B32" s="51">
        <v>926013</v>
      </c>
      <c r="C32" s="51">
        <v>906560</v>
      </c>
      <c r="D32" s="51">
        <v>926013</v>
      </c>
      <c r="E32" s="51">
        <v>906560</v>
      </c>
      <c r="F32" s="52">
        <v>-2.1</v>
      </c>
      <c r="G32" s="13"/>
      <c r="H32" s="13"/>
      <c r="I32" s="13"/>
    </row>
    <row r="33" spans="1:9" x14ac:dyDescent="0.25">
      <c r="A33" s="47" t="s">
        <v>120</v>
      </c>
      <c r="B33" s="48">
        <v>84015</v>
      </c>
      <c r="C33" s="48">
        <v>75403</v>
      </c>
      <c r="D33" s="48">
        <v>84015</v>
      </c>
      <c r="E33" s="48">
        <v>75403</v>
      </c>
      <c r="F33" s="49">
        <v>-10.25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4898265</v>
      </c>
      <c r="C35" s="54">
        <v>4915975</v>
      </c>
      <c r="D35" s="54">
        <v>4898265</v>
      </c>
      <c r="E35" s="54">
        <v>4915975</v>
      </c>
      <c r="F35" s="55">
        <v>0.36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1306-110D-4D6A-A6F8-E8E7ED8A49D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4</v>
      </c>
      <c r="C8" s="51">
        <v>25</v>
      </c>
      <c r="D8" s="51">
        <v>4</v>
      </c>
      <c r="E8" s="51">
        <v>25</v>
      </c>
      <c r="F8" s="52">
        <v>525</v>
      </c>
      <c r="G8" s="13"/>
      <c r="H8" s="13"/>
      <c r="I8" s="13"/>
    </row>
    <row r="9" spans="1:12" x14ac:dyDescent="0.25">
      <c r="A9" s="47" t="s">
        <v>96</v>
      </c>
      <c r="B9" s="48">
        <v>827</v>
      </c>
      <c r="C9" s="48">
        <v>1035</v>
      </c>
      <c r="D9" s="48">
        <v>827</v>
      </c>
      <c r="E9" s="48">
        <v>1035</v>
      </c>
      <c r="F9" s="49">
        <v>25.15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20672</v>
      </c>
      <c r="C11" s="48">
        <v>21872</v>
      </c>
      <c r="D11" s="48">
        <v>20672</v>
      </c>
      <c r="E11" s="48">
        <v>21872</v>
      </c>
      <c r="F11" s="49">
        <v>5.8</v>
      </c>
      <c r="G11" s="13"/>
      <c r="H11" s="13"/>
      <c r="I11" s="13"/>
    </row>
    <row r="12" spans="1:12" x14ac:dyDescent="0.25">
      <c r="A12" s="50" t="s">
        <v>99</v>
      </c>
      <c r="B12" s="51">
        <v>1972</v>
      </c>
      <c r="C12" s="51">
        <v>2004</v>
      </c>
      <c r="D12" s="51">
        <v>1972</v>
      </c>
      <c r="E12" s="51">
        <v>2004</v>
      </c>
      <c r="F12" s="52">
        <v>1.62</v>
      </c>
      <c r="G12" s="13"/>
      <c r="H12" s="13"/>
      <c r="I12" s="13"/>
    </row>
    <row r="13" spans="1:12" x14ac:dyDescent="0.25">
      <c r="A13" s="47" t="s">
        <v>100</v>
      </c>
      <c r="B13" s="48">
        <v>20621</v>
      </c>
      <c r="C13" s="48">
        <v>17921</v>
      </c>
      <c r="D13" s="48">
        <v>20621</v>
      </c>
      <c r="E13" s="48">
        <v>17921</v>
      </c>
      <c r="F13" s="49">
        <v>-13.09</v>
      </c>
      <c r="G13" s="13"/>
      <c r="H13" s="13"/>
      <c r="I13" s="13"/>
    </row>
    <row r="14" spans="1:12" x14ac:dyDescent="0.25">
      <c r="A14" s="50" t="s">
        <v>101</v>
      </c>
      <c r="B14" s="51">
        <v>14917</v>
      </c>
      <c r="C14" s="51">
        <v>15526</v>
      </c>
      <c r="D14" s="51">
        <v>14917</v>
      </c>
      <c r="E14" s="51">
        <v>15526</v>
      </c>
      <c r="F14" s="52">
        <v>4.08</v>
      </c>
      <c r="G14" s="13"/>
      <c r="H14" s="13"/>
      <c r="I14" s="13"/>
    </row>
    <row r="15" spans="1:12" x14ac:dyDescent="0.25">
      <c r="A15" s="47" t="s">
        <v>102</v>
      </c>
      <c r="B15" s="48">
        <v>1528</v>
      </c>
      <c r="C15" s="48">
        <v>1556</v>
      </c>
      <c r="D15" s="48">
        <v>1528</v>
      </c>
      <c r="E15" s="48">
        <v>1556</v>
      </c>
      <c r="F15" s="49">
        <v>1.83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2238</v>
      </c>
      <c r="C18" s="51">
        <v>1261</v>
      </c>
      <c r="D18" s="51">
        <v>2238</v>
      </c>
      <c r="E18" s="51">
        <v>1261</v>
      </c>
      <c r="F18" s="52">
        <v>-43.66</v>
      </c>
      <c r="G18" s="13"/>
      <c r="H18" s="13"/>
      <c r="I18" s="13"/>
    </row>
    <row r="19" spans="1:9" x14ac:dyDescent="0.25">
      <c r="A19" s="47" t="s">
        <v>106</v>
      </c>
      <c r="B19" s="48">
        <v>16</v>
      </c>
      <c r="C19" s="48">
        <v>2</v>
      </c>
      <c r="D19" s="48">
        <v>16</v>
      </c>
      <c r="E19" s="48">
        <v>2</v>
      </c>
      <c r="F19" s="49">
        <v>-87.5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1418</v>
      </c>
      <c r="C21" s="48">
        <v>1873</v>
      </c>
      <c r="D21" s="48">
        <v>1418</v>
      </c>
      <c r="E21" s="48">
        <v>1873</v>
      </c>
      <c r="F21" s="49">
        <v>32.090000000000003</v>
      </c>
      <c r="G21" s="13"/>
      <c r="H21" s="13"/>
      <c r="I21" s="13"/>
    </row>
    <row r="22" spans="1:9" x14ac:dyDescent="0.25">
      <c r="A22" s="50" t="s">
        <v>109</v>
      </c>
      <c r="B22" s="51">
        <v>13838</v>
      </c>
      <c r="C22" s="51">
        <v>13445</v>
      </c>
      <c r="D22" s="51">
        <v>13838</v>
      </c>
      <c r="E22" s="51">
        <v>13445</v>
      </c>
      <c r="F22" s="52">
        <v>-2.84</v>
      </c>
      <c r="G22" s="13"/>
      <c r="H22" s="13"/>
      <c r="I22" s="13"/>
    </row>
    <row r="23" spans="1:9" x14ac:dyDescent="0.25">
      <c r="A23" s="47" t="s">
        <v>110</v>
      </c>
      <c r="B23" s="48">
        <v>1909</v>
      </c>
      <c r="C23" s="48">
        <v>1677</v>
      </c>
      <c r="D23" s="48">
        <v>1909</v>
      </c>
      <c r="E23" s="48">
        <v>1677</v>
      </c>
      <c r="F23" s="49">
        <v>-12.15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2007</v>
      </c>
      <c r="C25" s="48">
        <v>2041</v>
      </c>
      <c r="D25" s="48">
        <v>2007</v>
      </c>
      <c r="E25" s="48">
        <v>2041</v>
      </c>
      <c r="F25" s="49">
        <v>1.69</v>
      </c>
      <c r="G25" s="13"/>
      <c r="H25" s="13"/>
      <c r="I25" s="13"/>
    </row>
    <row r="26" spans="1:9" x14ac:dyDescent="0.25">
      <c r="A26" s="50" t="s">
        <v>113</v>
      </c>
      <c r="B26" s="51">
        <v>2730</v>
      </c>
      <c r="C26" s="51">
        <v>2311</v>
      </c>
      <c r="D26" s="51">
        <v>2730</v>
      </c>
      <c r="E26" s="51">
        <v>2311</v>
      </c>
      <c r="F26" s="52">
        <v>-15.35</v>
      </c>
      <c r="G26" s="13"/>
      <c r="H26" s="13"/>
      <c r="I26" s="13"/>
    </row>
    <row r="27" spans="1:9" x14ac:dyDescent="0.25">
      <c r="A27" s="47" t="s">
        <v>114</v>
      </c>
      <c r="B27" s="48">
        <v>385</v>
      </c>
      <c r="C27" s="48">
        <v>315</v>
      </c>
      <c r="D27" s="48">
        <v>385</v>
      </c>
      <c r="E27" s="48">
        <v>315</v>
      </c>
      <c r="F27" s="49">
        <v>-18.18</v>
      </c>
      <c r="G27" s="13"/>
      <c r="H27" s="13"/>
      <c r="I27" s="13"/>
    </row>
    <row r="28" spans="1:9" x14ac:dyDescent="0.25">
      <c r="A28" s="50" t="s">
        <v>115</v>
      </c>
      <c r="B28" s="51">
        <v>10984</v>
      </c>
      <c r="C28" s="51">
        <v>11623</v>
      </c>
      <c r="D28" s="51">
        <v>10984</v>
      </c>
      <c r="E28" s="51">
        <v>11623</v>
      </c>
      <c r="F28" s="52">
        <v>5.82</v>
      </c>
      <c r="G28" s="13"/>
      <c r="H28" s="13"/>
      <c r="I28" s="13"/>
    </row>
    <row r="29" spans="1:9" x14ac:dyDescent="0.25">
      <c r="A29" s="47" t="s">
        <v>116</v>
      </c>
      <c r="B29" s="48">
        <v>2672</v>
      </c>
      <c r="C29" s="48">
        <v>3661</v>
      </c>
      <c r="D29" s="48">
        <v>2672</v>
      </c>
      <c r="E29" s="48">
        <v>3661</v>
      </c>
      <c r="F29" s="49">
        <v>37.01</v>
      </c>
      <c r="G29" s="13"/>
      <c r="H29" s="13"/>
      <c r="I29" s="13"/>
    </row>
    <row r="30" spans="1:9" x14ac:dyDescent="0.25">
      <c r="A30" s="50" t="s">
        <v>117</v>
      </c>
      <c r="B30" s="51">
        <v>650</v>
      </c>
      <c r="C30" s="51">
        <v>456</v>
      </c>
      <c r="D30" s="51">
        <v>650</v>
      </c>
      <c r="E30" s="51">
        <v>456</v>
      </c>
      <c r="F30" s="52">
        <v>-29.85</v>
      </c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23024</v>
      </c>
      <c r="C32" s="51">
        <v>20530</v>
      </c>
      <c r="D32" s="51">
        <v>23024</v>
      </c>
      <c r="E32" s="51">
        <v>20530</v>
      </c>
      <c r="F32" s="52">
        <v>-10.83</v>
      </c>
      <c r="G32" s="13"/>
      <c r="H32" s="13"/>
      <c r="I32" s="13"/>
    </row>
    <row r="33" spans="1:9" x14ac:dyDescent="0.25">
      <c r="A33" s="47" t="s">
        <v>120</v>
      </c>
      <c r="B33" s="48">
        <v>1420</v>
      </c>
      <c r="C33" s="48">
        <v>673</v>
      </c>
      <c r="D33" s="48">
        <v>1420</v>
      </c>
      <c r="E33" s="48">
        <v>673</v>
      </c>
      <c r="F33" s="49">
        <v>-52.61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123832</v>
      </c>
      <c r="C35" s="54">
        <v>119807</v>
      </c>
      <c r="D35" s="54">
        <v>123832</v>
      </c>
      <c r="E35" s="54">
        <v>119807</v>
      </c>
      <c r="F35" s="55">
        <v>-3.25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76322-92EE-4E1E-A7F4-7F805A2E880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12349</v>
      </c>
      <c r="C8" s="51">
        <v>14509</v>
      </c>
      <c r="D8" s="51">
        <v>12349</v>
      </c>
      <c r="E8" s="51">
        <v>14509</v>
      </c>
      <c r="F8" s="52">
        <v>17.489999999999998</v>
      </c>
      <c r="G8" s="13"/>
      <c r="H8" s="13"/>
      <c r="I8" s="13"/>
    </row>
    <row r="9" spans="1:12" x14ac:dyDescent="0.25">
      <c r="A9" s="47" t="s">
        <v>96</v>
      </c>
      <c r="B9" s="48">
        <v>1467</v>
      </c>
      <c r="C9" s="48">
        <v>1900</v>
      </c>
      <c r="D9" s="48">
        <v>1467</v>
      </c>
      <c r="E9" s="48">
        <v>1900</v>
      </c>
      <c r="F9" s="49">
        <v>29.52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406064</v>
      </c>
      <c r="C11" s="48">
        <v>447983</v>
      </c>
      <c r="D11" s="48">
        <v>406064</v>
      </c>
      <c r="E11" s="48">
        <v>447983</v>
      </c>
      <c r="F11" s="49">
        <v>10.32</v>
      </c>
      <c r="G11" s="13"/>
      <c r="H11" s="13"/>
      <c r="I11" s="13"/>
    </row>
    <row r="12" spans="1:12" x14ac:dyDescent="0.25">
      <c r="A12" s="50" t="s">
        <v>99</v>
      </c>
      <c r="B12" s="51">
        <v>8045</v>
      </c>
      <c r="C12" s="51">
        <v>4835</v>
      </c>
      <c r="D12" s="51">
        <v>8045</v>
      </c>
      <c r="E12" s="51">
        <v>4835</v>
      </c>
      <c r="F12" s="52">
        <v>-39.9</v>
      </c>
      <c r="G12" s="13"/>
      <c r="H12" s="13"/>
      <c r="I12" s="13"/>
    </row>
    <row r="13" spans="1:12" x14ac:dyDescent="0.25">
      <c r="A13" s="47" t="s">
        <v>100</v>
      </c>
      <c r="B13" s="48">
        <v>8169</v>
      </c>
      <c r="C13" s="48">
        <v>7431</v>
      </c>
      <c r="D13" s="48">
        <v>8169</v>
      </c>
      <c r="E13" s="48">
        <v>7431</v>
      </c>
      <c r="F13" s="49">
        <v>-9.0299999999999994</v>
      </c>
      <c r="G13" s="13"/>
      <c r="H13" s="13"/>
      <c r="I13" s="13"/>
    </row>
    <row r="14" spans="1:12" x14ac:dyDescent="0.25">
      <c r="A14" s="50" t="s">
        <v>101</v>
      </c>
      <c r="B14" s="51">
        <v>289017</v>
      </c>
      <c r="C14" s="51">
        <v>262618</v>
      </c>
      <c r="D14" s="51">
        <v>289017</v>
      </c>
      <c r="E14" s="51">
        <v>262618</v>
      </c>
      <c r="F14" s="52">
        <v>-9.1300000000000008</v>
      </c>
      <c r="G14" s="13"/>
      <c r="H14" s="13"/>
      <c r="I14" s="13"/>
    </row>
    <row r="15" spans="1:12" x14ac:dyDescent="0.25">
      <c r="A15" s="47" t="s">
        <v>102</v>
      </c>
      <c r="B15" s="48">
        <v>55734</v>
      </c>
      <c r="C15" s="48">
        <v>49187</v>
      </c>
      <c r="D15" s="48">
        <v>55734</v>
      </c>
      <c r="E15" s="48">
        <v>49187</v>
      </c>
      <c r="F15" s="49">
        <v>-11.75</v>
      </c>
      <c r="G15" s="13"/>
      <c r="H15" s="13"/>
      <c r="I15" s="13"/>
    </row>
    <row r="16" spans="1:12" x14ac:dyDescent="0.25">
      <c r="A16" s="50" t="s">
        <v>103</v>
      </c>
      <c r="B16" s="51">
        <v>5917</v>
      </c>
      <c r="C16" s="51">
        <v>4522</v>
      </c>
      <c r="D16" s="51">
        <v>5917</v>
      </c>
      <c r="E16" s="51">
        <v>4522</v>
      </c>
      <c r="F16" s="52">
        <v>-23.58</v>
      </c>
      <c r="G16" s="13"/>
      <c r="H16" s="13"/>
      <c r="I16" s="13"/>
    </row>
    <row r="17" spans="1:9" x14ac:dyDescent="0.25">
      <c r="A17" s="47" t="s">
        <v>104</v>
      </c>
      <c r="B17" s="48">
        <v>14961</v>
      </c>
      <c r="C17" s="48">
        <v>15597</v>
      </c>
      <c r="D17" s="48">
        <v>14961</v>
      </c>
      <c r="E17" s="48">
        <v>15597</v>
      </c>
      <c r="F17" s="49">
        <v>4.25</v>
      </c>
      <c r="G17" s="13"/>
      <c r="H17" s="13"/>
      <c r="I17" s="13"/>
    </row>
    <row r="18" spans="1:9" x14ac:dyDescent="0.25">
      <c r="A18" s="50" t="s">
        <v>105</v>
      </c>
      <c r="B18" s="51">
        <v>1000</v>
      </c>
      <c r="C18" s="51">
        <v>579</v>
      </c>
      <c r="D18" s="51">
        <v>1000</v>
      </c>
      <c r="E18" s="51">
        <v>579</v>
      </c>
      <c r="F18" s="52">
        <v>-42.13</v>
      </c>
      <c r="G18" s="13"/>
      <c r="H18" s="13"/>
      <c r="I18" s="13"/>
    </row>
    <row r="19" spans="1:9" x14ac:dyDescent="0.25">
      <c r="A19" s="47" t="s">
        <v>106</v>
      </c>
      <c r="B19" s="48">
        <v>449</v>
      </c>
      <c r="C19" s="48">
        <v>657</v>
      </c>
      <c r="D19" s="48">
        <v>449</v>
      </c>
      <c r="E19" s="48">
        <v>657</v>
      </c>
      <c r="F19" s="49">
        <v>46.38</v>
      </c>
      <c r="G19" s="13"/>
      <c r="H19" s="13"/>
      <c r="I19" s="13"/>
    </row>
    <row r="20" spans="1:9" x14ac:dyDescent="0.25">
      <c r="A20" s="50" t="s">
        <v>107</v>
      </c>
      <c r="B20" s="51">
        <v>5779</v>
      </c>
      <c r="C20" s="51">
        <v>6216</v>
      </c>
      <c r="D20" s="51">
        <v>5779</v>
      </c>
      <c r="E20" s="51">
        <v>6216</v>
      </c>
      <c r="F20" s="52">
        <v>7.56</v>
      </c>
      <c r="G20" s="13"/>
      <c r="H20" s="13"/>
      <c r="I20" s="13"/>
    </row>
    <row r="21" spans="1:9" x14ac:dyDescent="0.25">
      <c r="A21" s="47" t="s">
        <v>108</v>
      </c>
      <c r="B21" s="48">
        <v>5135</v>
      </c>
      <c r="C21" s="48">
        <v>6987</v>
      </c>
      <c r="D21" s="48">
        <v>5135</v>
      </c>
      <c r="E21" s="48">
        <v>6987</v>
      </c>
      <c r="F21" s="49">
        <v>36.07</v>
      </c>
      <c r="G21" s="13"/>
      <c r="H21" s="13"/>
      <c r="I21" s="13"/>
    </row>
    <row r="22" spans="1:9" x14ac:dyDescent="0.25">
      <c r="A22" s="50" t="s">
        <v>109</v>
      </c>
      <c r="B22" s="51">
        <v>78404</v>
      </c>
      <c r="C22" s="51">
        <v>79255</v>
      </c>
      <c r="D22" s="51">
        <v>78404</v>
      </c>
      <c r="E22" s="51">
        <v>79255</v>
      </c>
      <c r="F22" s="52">
        <v>1.0900000000000001</v>
      </c>
      <c r="G22" s="13"/>
      <c r="H22" s="13"/>
      <c r="I22" s="13"/>
    </row>
    <row r="23" spans="1:9" x14ac:dyDescent="0.25">
      <c r="A23" s="47" t="s">
        <v>110</v>
      </c>
      <c r="B23" s="48">
        <v>21148</v>
      </c>
      <c r="C23" s="48">
        <v>12065</v>
      </c>
      <c r="D23" s="48">
        <v>21148</v>
      </c>
      <c r="E23" s="48">
        <v>12065</v>
      </c>
      <c r="F23" s="49">
        <v>-42.95</v>
      </c>
      <c r="G23" s="13"/>
      <c r="H23" s="13"/>
      <c r="I23" s="13"/>
    </row>
    <row r="24" spans="1:9" x14ac:dyDescent="0.25">
      <c r="A24" s="50" t="s">
        <v>111</v>
      </c>
      <c r="B24" s="51">
        <v>5712</v>
      </c>
      <c r="C24" s="51">
        <v>4210</v>
      </c>
      <c r="D24" s="51">
        <v>5712</v>
      </c>
      <c r="E24" s="51">
        <v>4210</v>
      </c>
      <c r="F24" s="52">
        <v>-26.3</v>
      </c>
      <c r="G24" s="13"/>
      <c r="H24" s="13"/>
      <c r="I24" s="13"/>
    </row>
    <row r="25" spans="1:9" x14ac:dyDescent="0.25">
      <c r="A25" s="47" t="s">
        <v>112</v>
      </c>
      <c r="B25" s="48">
        <v>1554</v>
      </c>
      <c r="C25" s="48">
        <v>1484</v>
      </c>
      <c r="D25" s="48">
        <v>1554</v>
      </c>
      <c r="E25" s="48">
        <v>1484</v>
      </c>
      <c r="F25" s="49">
        <v>-4.5</v>
      </c>
      <c r="G25" s="13"/>
      <c r="H25" s="13"/>
      <c r="I25" s="13"/>
    </row>
    <row r="26" spans="1:9" x14ac:dyDescent="0.25">
      <c r="A26" s="50" t="s">
        <v>113</v>
      </c>
      <c r="B26" s="51">
        <v>74</v>
      </c>
      <c r="C26" s="51">
        <v>18</v>
      </c>
      <c r="D26" s="51">
        <v>74</v>
      </c>
      <c r="E26" s="51">
        <v>18</v>
      </c>
      <c r="F26" s="52">
        <v>-75.680000000000007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33096</v>
      </c>
      <c r="C28" s="51">
        <v>34129</v>
      </c>
      <c r="D28" s="51">
        <v>33096</v>
      </c>
      <c r="E28" s="51">
        <v>34129</v>
      </c>
      <c r="F28" s="52">
        <v>3.12</v>
      </c>
      <c r="G28" s="13"/>
      <c r="H28" s="13"/>
      <c r="I28" s="13"/>
    </row>
    <row r="29" spans="1:9" x14ac:dyDescent="0.25">
      <c r="A29" s="47" t="s">
        <v>116</v>
      </c>
      <c r="B29" s="48">
        <v>987</v>
      </c>
      <c r="C29" s="48">
        <v>2045</v>
      </c>
      <c r="D29" s="48">
        <v>987</v>
      </c>
      <c r="E29" s="48">
        <v>2045</v>
      </c>
      <c r="F29" s="49">
        <v>107.19</v>
      </c>
      <c r="G29" s="13"/>
      <c r="H29" s="13"/>
      <c r="I29" s="13"/>
    </row>
    <row r="30" spans="1:9" x14ac:dyDescent="0.25">
      <c r="A30" s="50" t="s">
        <v>117</v>
      </c>
      <c r="B30" s="51">
        <v>12370</v>
      </c>
      <c r="C30" s="51">
        <v>10943</v>
      </c>
      <c r="D30" s="51">
        <v>12370</v>
      </c>
      <c r="E30" s="51">
        <v>10943</v>
      </c>
      <c r="F30" s="52">
        <v>-11.54</v>
      </c>
      <c r="G30" s="13"/>
      <c r="H30" s="13"/>
      <c r="I30" s="13"/>
    </row>
    <row r="31" spans="1:9" x14ac:dyDescent="0.25">
      <c r="A31" s="47" t="s">
        <v>118</v>
      </c>
      <c r="B31" s="48">
        <v>4825</v>
      </c>
      <c r="C31" s="48">
        <v>3547</v>
      </c>
      <c r="D31" s="48">
        <v>4825</v>
      </c>
      <c r="E31" s="48">
        <v>3547</v>
      </c>
      <c r="F31" s="49">
        <v>-26.48</v>
      </c>
      <c r="G31" s="13"/>
      <c r="H31" s="13"/>
      <c r="I31" s="13"/>
    </row>
    <row r="32" spans="1:9" x14ac:dyDescent="0.25">
      <c r="A32" s="50" t="s">
        <v>119</v>
      </c>
      <c r="B32" s="51">
        <v>437958</v>
      </c>
      <c r="C32" s="51">
        <v>447617</v>
      </c>
      <c r="D32" s="51">
        <v>437958</v>
      </c>
      <c r="E32" s="51">
        <v>447617</v>
      </c>
      <c r="F32" s="52">
        <v>2.21</v>
      </c>
      <c r="G32" s="13"/>
      <c r="H32" s="13"/>
      <c r="I32" s="13"/>
    </row>
    <row r="33" spans="1:9" x14ac:dyDescent="0.25">
      <c r="A33" s="47" t="s">
        <v>120</v>
      </c>
      <c r="B33" s="48">
        <v>13224</v>
      </c>
      <c r="C33" s="48">
        <v>14462</v>
      </c>
      <c r="D33" s="48">
        <v>13224</v>
      </c>
      <c r="E33" s="48">
        <v>14462</v>
      </c>
      <c r="F33" s="49">
        <v>9.36</v>
      </c>
      <c r="G33" s="13"/>
      <c r="H33" s="13"/>
      <c r="I33" s="13"/>
    </row>
    <row r="34" spans="1:9" x14ac:dyDescent="0.25">
      <c r="A34" s="50" t="s">
        <v>121</v>
      </c>
      <c r="B34" s="51">
        <v>3082</v>
      </c>
      <c r="C34" s="51">
        <v>3783</v>
      </c>
      <c r="D34" s="51">
        <v>3082</v>
      </c>
      <c r="E34" s="51">
        <v>3783</v>
      </c>
      <c r="F34" s="52">
        <v>22.74</v>
      </c>
      <c r="G34" s="13"/>
      <c r="H34" s="13"/>
      <c r="I34" s="13"/>
    </row>
    <row r="35" spans="1:9" x14ac:dyDescent="0.25">
      <c r="A35" s="53" t="s">
        <v>122</v>
      </c>
      <c r="B35" s="54">
        <v>1426519</v>
      </c>
      <c r="C35" s="54">
        <v>1436578</v>
      </c>
      <c r="D35" s="54">
        <v>1426519</v>
      </c>
      <c r="E35" s="54">
        <v>1436578</v>
      </c>
      <c r="F35" s="55">
        <v>0.71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A0CFB-7F2A-421A-A3C9-6D0F1A8DD803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124</v>
      </c>
      <c r="C8" s="51">
        <v>408</v>
      </c>
      <c r="D8" s="51">
        <v>124</v>
      </c>
      <c r="E8" s="51">
        <v>408</v>
      </c>
      <c r="F8" s="52">
        <v>229.23</v>
      </c>
      <c r="G8" s="13"/>
      <c r="H8" s="13"/>
      <c r="I8" s="13"/>
    </row>
    <row r="9" spans="1:12" x14ac:dyDescent="0.25">
      <c r="A9" s="47" t="s">
        <v>96</v>
      </c>
      <c r="B9" s="48">
        <v>6</v>
      </c>
      <c r="C9" s="48">
        <v>0</v>
      </c>
      <c r="D9" s="48">
        <v>6</v>
      </c>
      <c r="E9" s="48">
        <v>0</v>
      </c>
      <c r="F9" s="49">
        <v>-100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351409</v>
      </c>
      <c r="C11" s="48">
        <v>389011</v>
      </c>
      <c r="D11" s="48">
        <v>351409</v>
      </c>
      <c r="E11" s="48">
        <v>389011</v>
      </c>
      <c r="F11" s="49">
        <v>10.7</v>
      </c>
      <c r="G11" s="13"/>
      <c r="H11" s="13"/>
      <c r="I11" s="13"/>
    </row>
    <row r="12" spans="1:12" x14ac:dyDescent="0.25">
      <c r="A12" s="50" t="s">
        <v>99</v>
      </c>
      <c r="B12" s="51">
        <v>22</v>
      </c>
      <c r="C12" s="51">
        <v>0</v>
      </c>
      <c r="D12" s="51">
        <v>22</v>
      </c>
      <c r="E12" s="51">
        <v>0</v>
      </c>
      <c r="F12" s="52">
        <v>-100</v>
      </c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2</v>
      </c>
      <c r="D13" s="48">
        <v>0</v>
      </c>
      <c r="E13" s="48">
        <v>2</v>
      </c>
      <c r="F13" s="59"/>
      <c r="G13" s="13"/>
      <c r="H13" s="13"/>
      <c r="I13" s="13"/>
    </row>
    <row r="14" spans="1:12" x14ac:dyDescent="0.25">
      <c r="A14" s="50" t="s">
        <v>101</v>
      </c>
      <c r="B14" s="51">
        <v>135438</v>
      </c>
      <c r="C14" s="51">
        <v>109620</v>
      </c>
      <c r="D14" s="51">
        <v>135438</v>
      </c>
      <c r="E14" s="51">
        <v>109620</v>
      </c>
      <c r="F14" s="52">
        <v>-19.059999999999999</v>
      </c>
      <c r="G14" s="13"/>
      <c r="H14" s="13"/>
      <c r="I14" s="13"/>
    </row>
    <row r="15" spans="1:12" x14ac:dyDescent="0.25">
      <c r="A15" s="47" t="s">
        <v>102</v>
      </c>
      <c r="B15" s="48">
        <v>86</v>
      </c>
      <c r="C15" s="48">
        <v>323</v>
      </c>
      <c r="D15" s="48">
        <v>86</v>
      </c>
      <c r="E15" s="48">
        <v>323</v>
      </c>
      <c r="F15" s="49">
        <v>275.87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172</v>
      </c>
      <c r="D16" s="51">
        <v>0</v>
      </c>
      <c r="E16" s="51">
        <v>172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616</v>
      </c>
      <c r="C17" s="48">
        <v>473</v>
      </c>
      <c r="D17" s="48">
        <v>616</v>
      </c>
      <c r="E17" s="48">
        <v>473</v>
      </c>
      <c r="F17" s="49">
        <v>-23.21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0</v>
      </c>
      <c r="E21" s="48">
        <v>0</v>
      </c>
      <c r="F21" s="59"/>
      <c r="G21" s="13"/>
      <c r="H21" s="13"/>
      <c r="I21" s="13"/>
    </row>
    <row r="22" spans="1:9" x14ac:dyDescent="0.25">
      <c r="A22" s="50" t="s">
        <v>109</v>
      </c>
      <c r="B22" s="51">
        <v>33665</v>
      </c>
      <c r="C22" s="51">
        <v>34589</v>
      </c>
      <c r="D22" s="51">
        <v>33665</v>
      </c>
      <c r="E22" s="51">
        <v>34589</v>
      </c>
      <c r="F22" s="52">
        <v>2.74</v>
      </c>
      <c r="G22" s="13"/>
      <c r="H22" s="13"/>
      <c r="I22" s="13"/>
    </row>
    <row r="23" spans="1:9" x14ac:dyDescent="0.25">
      <c r="A23" s="47" t="s">
        <v>110</v>
      </c>
      <c r="B23" s="48">
        <v>18648</v>
      </c>
      <c r="C23" s="48">
        <v>9246</v>
      </c>
      <c r="D23" s="48">
        <v>18648</v>
      </c>
      <c r="E23" s="48">
        <v>9246</v>
      </c>
      <c r="F23" s="49">
        <v>-50.42</v>
      </c>
      <c r="G23" s="13"/>
      <c r="H23" s="13"/>
      <c r="I23" s="13"/>
    </row>
    <row r="24" spans="1:9" x14ac:dyDescent="0.25">
      <c r="A24" s="50" t="s">
        <v>111</v>
      </c>
      <c r="B24" s="51">
        <v>85</v>
      </c>
      <c r="C24" s="51">
        <v>101</v>
      </c>
      <c r="D24" s="51">
        <v>85</v>
      </c>
      <c r="E24" s="51">
        <v>101</v>
      </c>
      <c r="F24" s="52">
        <v>18.82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826</v>
      </c>
      <c r="C28" s="51">
        <v>2056</v>
      </c>
      <c r="D28" s="51">
        <v>826</v>
      </c>
      <c r="E28" s="51">
        <v>2056</v>
      </c>
      <c r="F28" s="52">
        <v>148.91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6</v>
      </c>
      <c r="C31" s="48">
        <v>4</v>
      </c>
      <c r="D31" s="48">
        <v>6</v>
      </c>
      <c r="E31" s="48">
        <v>4</v>
      </c>
      <c r="F31" s="49">
        <v>-33.33</v>
      </c>
      <c r="G31" s="13"/>
      <c r="H31" s="13"/>
      <c r="I31" s="13"/>
    </row>
    <row r="32" spans="1:9" x14ac:dyDescent="0.25">
      <c r="A32" s="50" t="s">
        <v>119</v>
      </c>
      <c r="B32" s="51">
        <v>246666</v>
      </c>
      <c r="C32" s="51">
        <v>254859</v>
      </c>
      <c r="D32" s="51">
        <v>246666</v>
      </c>
      <c r="E32" s="51">
        <v>254859</v>
      </c>
      <c r="F32" s="52">
        <v>3.32</v>
      </c>
      <c r="G32" s="13"/>
      <c r="H32" s="13"/>
      <c r="I32" s="13"/>
    </row>
    <row r="33" spans="1:9" x14ac:dyDescent="0.25">
      <c r="A33" s="47" t="s">
        <v>120</v>
      </c>
      <c r="B33" s="48">
        <v>560</v>
      </c>
      <c r="C33" s="48">
        <v>575</v>
      </c>
      <c r="D33" s="48">
        <v>560</v>
      </c>
      <c r="E33" s="48">
        <v>575</v>
      </c>
      <c r="F33" s="49">
        <v>2.68</v>
      </c>
      <c r="G33" s="13"/>
      <c r="H33" s="13"/>
      <c r="I33" s="13"/>
    </row>
    <row r="34" spans="1:9" x14ac:dyDescent="0.25">
      <c r="A34" s="50" t="s">
        <v>121</v>
      </c>
      <c r="B34" s="51">
        <v>2</v>
      </c>
      <c r="C34" s="51">
        <v>20</v>
      </c>
      <c r="D34" s="51">
        <v>2</v>
      </c>
      <c r="E34" s="51">
        <v>20</v>
      </c>
      <c r="F34" s="52">
        <v>900</v>
      </c>
      <c r="G34" s="13"/>
      <c r="H34" s="13"/>
      <c r="I34" s="13"/>
    </row>
    <row r="35" spans="1:9" x14ac:dyDescent="0.25">
      <c r="A35" s="53" t="s">
        <v>122</v>
      </c>
      <c r="B35" s="54">
        <v>788159</v>
      </c>
      <c r="C35" s="54">
        <v>801460</v>
      </c>
      <c r="D35" s="54">
        <v>788159</v>
      </c>
      <c r="E35" s="54">
        <v>801460</v>
      </c>
      <c r="F35" s="55">
        <v>1.69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63916-B60B-4A0E-9D5B-6F24A5F5B42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10754</v>
      </c>
      <c r="C8" s="51">
        <v>12369</v>
      </c>
      <c r="D8" s="51">
        <v>10754</v>
      </c>
      <c r="E8" s="51">
        <v>12369</v>
      </c>
      <c r="F8" s="52">
        <v>15.02</v>
      </c>
      <c r="G8" s="13"/>
      <c r="H8" s="13"/>
      <c r="I8" s="13"/>
    </row>
    <row r="9" spans="1:12" x14ac:dyDescent="0.25">
      <c r="A9" s="47" t="s">
        <v>96</v>
      </c>
      <c r="B9" s="48">
        <v>460</v>
      </c>
      <c r="C9" s="48">
        <v>246</v>
      </c>
      <c r="D9" s="48">
        <v>460</v>
      </c>
      <c r="E9" s="48">
        <v>246</v>
      </c>
      <c r="F9" s="49">
        <v>-46.52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2</v>
      </c>
      <c r="C11" s="48">
        <v>11</v>
      </c>
      <c r="D11" s="48">
        <v>2</v>
      </c>
      <c r="E11" s="48">
        <v>11</v>
      </c>
      <c r="F11" s="49">
        <v>450</v>
      </c>
      <c r="G11" s="13"/>
      <c r="H11" s="13"/>
      <c r="I11" s="13"/>
    </row>
    <row r="12" spans="1:12" x14ac:dyDescent="0.25">
      <c r="A12" s="50" t="s">
        <v>99</v>
      </c>
      <c r="B12" s="51">
        <v>4730</v>
      </c>
      <c r="C12" s="51">
        <v>4080</v>
      </c>
      <c r="D12" s="51">
        <v>4730</v>
      </c>
      <c r="E12" s="51">
        <v>4080</v>
      </c>
      <c r="F12" s="52">
        <v>-13.75</v>
      </c>
      <c r="G12" s="13"/>
      <c r="H12" s="13"/>
      <c r="I12" s="13"/>
    </row>
    <row r="13" spans="1:12" x14ac:dyDescent="0.25">
      <c r="A13" s="47" t="s">
        <v>100</v>
      </c>
      <c r="B13" s="48">
        <v>8169</v>
      </c>
      <c r="C13" s="48">
        <v>7429</v>
      </c>
      <c r="D13" s="48">
        <v>8169</v>
      </c>
      <c r="E13" s="48">
        <v>7429</v>
      </c>
      <c r="F13" s="49">
        <v>-9.06</v>
      </c>
      <c r="G13" s="13"/>
      <c r="H13" s="13"/>
      <c r="I13" s="13"/>
    </row>
    <row r="14" spans="1:12" x14ac:dyDescent="0.25">
      <c r="A14" s="50" t="s">
        <v>101</v>
      </c>
      <c r="B14" s="51">
        <v>17395</v>
      </c>
      <c r="C14" s="51">
        <v>16777</v>
      </c>
      <c r="D14" s="51">
        <v>17395</v>
      </c>
      <c r="E14" s="51">
        <v>16777</v>
      </c>
      <c r="F14" s="52">
        <v>-3.55</v>
      </c>
      <c r="G14" s="13"/>
      <c r="H14" s="13"/>
      <c r="I14" s="13"/>
    </row>
    <row r="15" spans="1:12" x14ac:dyDescent="0.25">
      <c r="A15" s="47" t="s">
        <v>102</v>
      </c>
      <c r="B15" s="48">
        <v>6086</v>
      </c>
      <c r="C15" s="48">
        <v>5778</v>
      </c>
      <c r="D15" s="48">
        <v>6086</v>
      </c>
      <c r="E15" s="48">
        <v>5778</v>
      </c>
      <c r="F15" s="49">
        <v>-5.0599999999999996</v>
      </c>
      <c r="G15" s="13"/>
      <c r="H15" s="13"/>
      <c r="I15" s="13"/>
    </row>
    <row r="16" spans="1:12" x14ac:dyDescent="0.25">
      <c r="A16" s="50" t="s">
        <v>103</v>
      </c>
      <c r="B16" s="51">
        <v>788</v>
      </c>
      <c r="C16" s="51">
        <v>757</v>
      </c>
      <c r="D16" s="51">
        <v>788</v>
      </c>
      <c r="E16" s="51">
        <v>757</v>
      </c>
      <c r="F16" s="52">
        <v>-3.93</v>
      </c>
      <c r="G16" s="13"/>
      <c r="H16" s="13"/>
      <c r="I16" s="13"/>
    </row>
    <row r="17" spans="1:9" x14ac:dyDescent="0.25">
      <c r="A17" s="47" t="s">
        <v>104</v>
      </c>
      <c r="B17" s="48">
        <v>261</v>
      </c>
      <c r="C17" s="48">
        <v>319</v>
      </c>
      <c r="D17" s="48">
        <v>261</v>
      </c>
      <c r="E17" s="48">
        <v>319</v>
      </c>
      <c r="F17" s="49">
        <v>22.22</v>
      </c>
      <c r="G17" s="13"/>
      <c r="H17" s="13"/>
      <c r="I17" s="13"/>
    </row>
    <row r="18" spans="1:9" x14ac:dyDescent="0.25">
      <c r="A18" s="50" t="s">
        <v>105</v>
      </c>
      <c r="B18" s="51">
        <v>778</v>
      </c>
      <c r="C18" s="51">
        <v>519</v>
      </c>
      <c r="D18" s="51">
        <v>778</v>
      </c>
      <c r="E18" s="51">
        <v>519</v>
      </c>
      <c r="F18" s="52">
        <v>-33.32</v>
      </c>
      <c r="G18" s="13"/>
      <c r="H18" s="13"/>
      <c r="I18" s="13"/>
    </row>
    <row r="19" spans="1:9" x14ac:dyDescent="0.25">
      <c r="A19" s="47" t="s">
        <v>106</v>
      </c>
      <c r="B19" s="48">
        <v>65</v>
      </c>
      <c r="C19" s="48">
        <v>0</v>
      </c>
      <c r="D19" s="48">
        <v>65</v>
      </c>
      <c r="E19" s="48">
        <v>0</v>
      </c>
      <c r="F19" s="49">
        <v>-100</v>
      </c>
      <c r="G19" s="13"/>
      <c r="H19" s="13"/>
      <c r="I19" s="13"/>
    </row>
    <row r="20" spans="1:9" x14ac:dyDescent="0.25">
      <c r="A20" s="50" t="s">
        <v>107</v>
      </c>
      <c r="B20" s="51">
        <v>1297</v>
      </c>
      <c r="C20" s="51">
        <v>2260</v>
      </c>
      <c r="D20" s="51">
        <v>1297</v>
      </c>
      <c r="E20" s="51">
        <v>2260</v>
      </c>
      <c r="F20" s="52">
        <v>74.25</v>
      </c>
      <c r="G20" s="13"/>
      <c r="H20" s="13"/>
      <c r="I20" s="13"/>
    </row>
    <row r="21" spans="1:9" x14ac:dyDescent="0.25">
      <c r="A21" s="47" t="s">
        <v>108</v>
      </c>
      <c r="B21" s="48">
        <v>3904</v>
      </c>
      <c r="C21" s="48">
        <v>5490</v>
      </c>
      <c r="D21" s="48">
        <v>3904</v>
      </c>
      <c r="E21" s="48">
        <v>5490</v>
      </c>
      <c r="F21" s="49">
        <v>40.6</v>
      </c>
      <c r="G21" s="13"/>
      <c r="H21" s="13"/>
      <c r="I21" s="13"/>
    </row>
    <row r="22" spans="1:9" x14ac:dyDescent="0.25">
      <c r="A22" s="50" t="s">
        <v>109</v>
      </c>
      <c r="B22" s="51">
        <v>37135</v>
      </c>
      <c r="C22" s="51">
        <v>37014</v>
      </c>
      <c r="D22" s="51">
        <v>37135</v>
      </c>
      <c r="E22" s="51">
        <v>37014</v>
      </c>
      <c r="F22" s="52">
        <v>-0.33</v>
      </c>
      <c r="G22" s="13"/>
      <c r="H22" s="13"/>
      <c r="I22" s="13"/>
    </row>
    <row r="23" spans="1:9" x14ac:dyDescent="0.25">
      <c r="A23" s="47" t="s">
        <v>110</v>
      </c>
      <c r="B23" s="48">
        <v>864</v>
      </c>
      <c r="C23" s="48">
        <v>1203</v>
      </c>
      <c r="D23" s="48">
        <v>864</v>
      </c>
      <c r="E23" s="48">
        <v>1203</v>
      </c>
      <c r="F23" s="49">
        <v>39.18</v>
      </c>
      <c r="G23" s="13"/>
      <c r="H23" s="13"/>
      <c r="I23" s="13"/>
    </row>
    <row r="24" spans="1:9" x14ac:dyDescent="0.25">
      <c r="A24" s="50" t="s">
        <v>111</v>
      </c>
      <c r="B24" s="51">
        <v>508</v>
      </c>
      <c r="C24" s="51">
        <v>655</v>
      </c>
      <c r="D24" s="51">
        <v>508</v>
      </c>
      <c r="E24" s="51">
        <v>655</v>
      </c>
      <c r="F24" s="52">
        <v>28.94</v>
      </c>
      <c r="G24" s="13"/>
      <c r="H24" s="13"/>
      <c r="I24" s="13"/>
    </row>
    <row r="25" spans="1:9" x14ac:dyDescent="0.25">
      <c r="A25" s="47" t="s">
        <v>112</v>
      </c>
      <c r="B25" s="48">
        <v>1151</v>
      </c>
      <c r="C25" s="48">
        <v>1249</v>
      </c>
      <c r="D25" s="48">
        <v>1151</v>
      </c>
      <c r="E25" s="48">
        <v>1249</v>
      </c>
      <c r="F25" s="49">
        <v>8.5399999999999991</v>
      </c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28946</v>
      </c>
      <c r="C28" s="51">
        <v>28981</v>
      </c>
      <c r="D28" s="51">
        <v>28946</v>
      </c>
      <c r="E28" s="51">
        <v>28981</v>
      </c>
      <c r="F28" s="52">
        <v>0.12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11944</v>
      </c>
      <c r="C30" s="51">
        <v>10906</v>
      </c>
      <c r="D30" s="51">
        <v>11944</v>
      </c>
      <c r="E30" s="51">
        <v>10906</v>
      </c>
      <c r="F30" s="52">
        <v>-8.69</v>
      </c>
      <c r="G30" s="13"/>
      <c r="H30" s="13"/>
      <c r="I30" s="13"/>
    </row>
    <row r="31" spans="1:9" x14ac:dyDescent="0.25">
      <c r="A31" s="47" t="s">
        <v>118</v>
      </c>
      <c r="B31" s="48">
        <v>851</v>
      </c>
      <c r="C31" s="48">
        <v>968</v>
      </c>
      <c r="D31" s="48">
        <v>851</v>
      </c>
      <c r="E31" s="48">
        <v>968</v>
      </c>
      <c r="F31" s="49">
        <v>13.78</v>
      </c>
      <c r="G31" s="13"/>
      <c r="H31" s="13"/>
      <c r="I31" s="13"/>
    </row>
    <row r="32" spans="1:9" x14ac:dyDescent="0.25">
      <c r="A32" s="50" t="s">
        <v>119</v>
      </c>
      <c r="B32" s="51">
        <v>16515</v>
      </c>
      <c r="C32" s="51">
        <v>15856</v>
      </c>
      <c r="D32" s="51">
        <v>16515</v>
      </c>
      <c r="E32" s="51">
        <v>15856</v>
      </c>
      <c r="F32" s="52">
        <v>-3.99</v>
      </c>
      <c r="G32" s="13"/>
      <c r="H32" s="13"/>
      <c r="I32" s="13"/>
    </row>
    <row r="33" spans="1:9" x14ac:dyDescent="0.25">
      <c r="A33" s="47" t="s">
        <v>120</v>
      </c>
      <c r="B33" s="48">
        <v>1343</v>
      </c>
      <c r="C33" s="48">
        <v>1721</v>
      </c>
      <c r="D33" s="48">
        <v>1343</v>
      </c>
      <c r="E33" s="48">
        <v>1721</v>
      </c>
      <c r="F33" s="49">
        <v>28.15</v>
      </c>
      <c r="G33" s="13"/>
      <c r="H33" s="13"/>
      <c r="I33" s="13"/>
    </row>
    <row r="34" spans="1:9" x14ac:dyDescent="0.25">
      <c r="A34" s="50" t="s">
        <v>121</v>
      </c>
      <c r="B34" s="51">
        <v>2971</v>
      </c>
      <c r="C34" s="51">
        <v>3651</v>
      </c>
      <c r="D34" s="51">
        <v>2971</v>
      </c>
      <c r="E34" s="51">
        <v>3651</v>
      </c>
      <c r="F34" s="52">
        <v>22.88</v>
      </c>
      <c r="G34" s="13"/>
      <c r="H34" s="13"/>
      <c r="I34" s="13"/>
    </row>
    <row r="35" spans="1:9" x14ac:dyDescent="0.25">
      <c r="A35" s="53" t="s">
        <v>122</v>
      </c>
      <c r="B35" s="54">
        <v>156916</v>
      </c>
      <c r="C35" s="54">
        <v>158236</v>
      </c>
      <c r="D35" s="54">
        <v>156916</v>
      </c>
      <c r="E35" s="54">
        <v>158236</v>
      </c>
      <c r="F35" s="55">
        <v>0.84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143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B323-6CE6-4605-8D95-F54AFBE6781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1471</v>
      </c>
      <c r="C8" s="51">
        <v>1732</v>
      </c>
      <c r="D8" s="51">
        <v>1471</v>
      </c>
      <c r="E8" s="51">
        <v>1732</v>
      </c>
      <c r="F8" s="52">
        <v>17.739999999999998</v>
      </c>
      <c r="G8" s="13"/>
      <c r="H8" s="13"/>
      <c r="I8" s="13"/>
    </row>
    <row r="9" spans="1:12" x14ac:dyDescent="0.25">
      <c r="A9" s="47" t="s">
        <v>96</v>
      </c>
      <c r="B9" s="48">
        <v>1001</v>
      </c>
      <c r="C9" s="48">
        <v>1654</v>
      </c>
      <c r="D9" s="48">
        <v>1001</v>
      </c>
      <c r="E9" s="48">
        <v>1654</v>
      </c>
      <c r="F9" s="49">
        <v>65.23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54653</v>
      </c>
      <c r="C11" s="48">
        <v>58961</v>
      </c>
      <c r="D11" s="48">
        <v>54653</v>
      </c>
      <c r="E11" s="48">
        <v>58961</v>
      </c>
      <c r="F11" s="49">
        <v>7.88</v>
      </c>
      <c r="G11" s="13"/>
      <c r="H11" s="13"/>
      <c r="I11" s="13"/>
    </row>
    <row r="12" spans="1:12" x14ac:dyDescent="0.25">
      <c r="A12" s="50" t="s">
        <v>99</v>
      </c>
      <c r="B12" s="51">
        <v>3293</v>
      </c>
      <c r="C12" s="51">
        <v>756</v>
      </c>
      <c r="D12" s="51">
        <v>3293</v>
      </c>
      <c r="E12" s="51">
        <v>756</v>
      </c>
      <c r="F12" s="52">
        <v>-77.06</v>
      </c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0</v>
      </c>
      <c r="D13" s="48">
        <v>0</v>
      </c>
      <c r="E13" s="48">
        <v>0</v>
      </c>
      <c r="F13" s="59"/>
      <c r="G13" s="13"/>
      <c r="H13" s="13"/>
      <c r="I13" s="13"/>
    </row>
    <row r="14" spans="1:12" x14ac:dyDescent="0.25">
      <c r="A14" s="50" t="s">
        <v>101</v>
      </c>
      <c r="B14" s="51">
        <v>136184</v>
      </c>
      <c r="C14" s="51">
        <v>136222</v>
      </c>
      <c r="D14" s="51">
        <v>136184</v>
      </c>
      <c r="E14" s="51">
        <v>136222</v>
      </c>
      <c r="F14" s="52">
        <v>0.03</v>
      </c>
      <c r="G14" s="13"/>
      <c r="H14" s="13"/>
      <c r="I14" s="13"/>
    </row>
    <row r="15" spans="1:12" x14ac:dyDescent="0.25">
      <c r="A15" s="47" t="s">
        <v>102</v>
      </c>
      <c r="B15" s="48">
        <v>49562</v>
      </c>
      <c r="C15" s="48">
        <v>43086</v>
      </c>
      <c r="D15" s="48">
        <v>49562</v>
      </c>
      <c r="E15" s="48">
        <v>43086</v>
      </c>
      <c r="F15" s="49">
        <v>-13.07</v>
      </c>
      <c r="G15" s="13"/>
      <c r="H15" s="13"/>
      <c r="I15" s="13"/>
    </row>
    <row r="16" spans="1:12" x14ac:dyDescent="0.25">
      <c r="A16" s="50" t="s">
        <v>103</v>
      </c>
      <c r="B16" s="51">
        <v>5129</v>
      </c>
      <c r="C16" s="51">
        <v>3593</v>
      </c>
      <c r="D16" s="51">
        <v>5129</v>
      </c>
      <c r="E16" s="51">
        <v>3593</v>
      </c>
      <c r="F16" s="52">
        <v>-29.95</v>
      </c>
      <c r="G16" s="13"/>
      <c r="H16" s="13"/>
      <c r="I16" s="13"/>
    </row>
    <row r="17" spans="1:9" x14ac:dyDescent="0.25">
      <c r="A17" s="47" t="s">
        <v>104</v>
      </c>
      <c r="B17" s="48">
        <v>14084</v>
      </c>
      <c r="C17" s="48">
        <v>14805</v>
      </c>
      <c r="D17" s="48">
        <v>14084</v>
      </c>
      <c r="E17" s="48">
        <v>14805</v>
      </c>
      <c r="F17" s="49">
        <v>5.12</v>
      </c>
      <c r="G17" s="13"/>
      <c r="H17" s="13"/>
      <c r="I17" s="13"/>
    </row>
    <row r="18" spans="1:9" x14ac:dyDescent="0.25">
      <c r="A18" s="50" t="s">
        <v>105</v>
      </c>
      <c r="B18" s="51">
        <v>222</v>
      </c>
      <c r="C18" s="51">
        <v>60</v>
      </c>
      <c r="D18" s="51">
        <v>222</v>
      </c>
      <c r="E18" s="51">
        <v>60</v>
      </c>
      <c r="F18" s="52">
        <v>-72.97</v>
      </c>
      <c r="G18" s="13"/>
      <c r="H18" s="13"/>
      <c r="I18" s="13"/>
    </row>
    <row r="19" spans="1:9" x14ac:dyDescent="0.25">
      <c r="A19" s="47" t="s">
        <v>106</v>
      </c>
      <c r="B19" s="48">
        <v>384</v>
      </c>
      <c r="C19" s="48">
        <v>657</v>
      </c>
      <c r="D19" s="48">
        <v>384</v>
      </c>
      <c r="E19" s="48">
        <v>657</v>
      </c>
      <c r="F19" s="49">
        <v>71.16</v>
      </c>
      <c r="G19" s="13"/>
      <c r="H19" s="13"/>
      <c r="I19" s="13"/>
    </row>
    <row r="20" spans="1:9" x14ac:dyDescent="0.25">
      <c r="A20" s="50" t="s">
        <v>107</v>
      </c>
      <c r="B20" s="51">
        <v>4482</v>
      </c>
      <c r="C20" s="51">
        <v>3956</v>
      </c>
      <c r="D20" s="51">
        <v>4482</v>
      </c>
      <c r="E20" s="51">
        <v>3956</v>
      </c>
      <c r="F20" s="52">
        <v>-11.74</v>
      </c>
      <c r="G20" s="13"/>
      <c r="H20" s="13"/>
      <c r="I20" s="13"/>
    </row>
    <row r="21" spans="1:9" x14ac:dyDescent="0.25">
      <c r="A21" s="47" t="s">
        <v>108</v>
      </c>
      <c r="B21" s="48">
        <v>1231</v>
      </c>
      <c r="C21" s="48">
        <v>1498</v>
      </c>
      <c r="D21" s="48">
        <v>1231</v>
      </c>
      <c r="E21" s="48">
        <v>1498</v>
      </c>
      <c r="F21" s="49">
        <v>21.7</v>
      </c>
      <c r="G21" s="13"/>
      <c r="H21" s="13"/>
      <c r="I21" s="13"/>
    </row>
    <row r="22" spans="1:9" x14ac:dyDescent="0.25">
      <c r="A22" s="50" t="s">
        <v>109</v>
      </c>
      <c r="B22" s="51">
        <v>7604</v>
      </c>
      <c r="C22" s="51">
        <v>7652</v>
      </c>
      <c r="D22" s="51">
        <v>7604</v>
      </c>
      <c r="E22" s="51">
        <v>7652</v>
      </c>
      <c r="F22" s="52">
        <v>0.63</v>
      </c>
      <c r="G22" s="13"/>
      <c r="H22" s="13"/>
      <c r="I22" s="13"/>
    </row>
    <row r="23" spans="1:9" x14ac:dyDescent="0.25">
      <c r="A23" s="47" t="s">
        <v>110</v>
      </c>
      <c r="B23" s="48">
        <v>1636</v>
      </c>
      <c r="C23" s="48">
        <v>1616</v>
      </c>
      <c r="D23" s="48">
        <v>1636</v>
      </c>
      <c r="E23" s="48">
        <v>1616</v>
      </c>
      <c r="F23" s="49">
        <v>-1.22</v>
      </c>
      <c r="G23" s="13"/>
      <c r="H23" s="13"/>
      <c r="I23" s="13"/>
    </row>
    <row r="24" spans="1:9" x14ac:dyDescent="0.25">
      <c r="A24" s="50" t="s">
        <v>111</v>
      </c>
      <c r="B24" s="51">
        <v>5119</v>
      </c>
      <c r="C24" s="51">
        <v>3454</v>
      </c>
      <c r="D24" s="51">
        <v>5119</v>
      </c>
      <c r="E24" s="51">
        <v>3454</v>
      </c>
      <c r="F24" s="52">
        <v>-32.54</v>
      </c>
      <c r="G24" s="13"/>
      <c r="H24" s="13"/>
      <c r="I24" s="13"/>
    </row>
    <row r="25" spans="1:9" x14ac:dyDescent="0.25">
      <c r="A25" s="47" t="s">
        <v>112</v>
      </c>
      <c r="B25" s="48">
        <v>403</v>
      </c>
      <c r="C25" s="48">
        <v>235</v>
      </c>
      <c r="D25" s="48">
        <v>403</v>
      </c>
      <c r="E25" s="48">
        <v>235</v>
      </c>
      <c r="F25" s="49">
        <v>-41.75</v>
      </c>
      <c r="G25" s="13"/>
      <c r="H25" s="13"/>
      <c r="I25" s="13"/>
    </row>
    <row r="26" spans="1:9" x14ac:dyDescent="0.25">
      <c r="A26" s="50" t="s">
        <v>113</v>
      </c>
      <c r="B26" s="51">
        <v>74</v>
      </c>
      <c r="C26" s="51">
        <v>18</v>
      </c>
      <c r="D26" s="51">
        <v>74</v>
      </c>
      <c r="E26" s="51">
        <v>18</v>
      </c>
      <c r="F26" s="52">
        <v>-75.680000000000007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3324</v>
      </c>
      <c r="C28" s="51">
        <v>3092</v>
      </c>
      <c r="D28" s="51">
        <v>3324</v>
      </c>
      <c r="E28" s="51">
        <v>3092</v>
      </c>
      <c r="F28" s="52">
        <v>-6.98</v>
      </c>
      <c r="G28" s="13"/>
      <c r="H28" s="13"/>
      <c r="I28" s="13"/>
    </row>
    <row r="29" spans="1:9" x14ac:dyDescent="0.25">
      <c r="A29" s="47" t="s">
        <v>116</v>
      </c>
      <c r="B29" s="48">
        <v>987</v>
      </c>
      <c r="C29" s="48">
        <v>2045</v>
      </c>
      <c r="D29" s="48">
        <v>987</v>
      </c>
      <c r="E29" s="48">
        <v>2045</v>
      </c>
      <c r="F29" s="49">
        <v>107.19</v>
      </c>
      <c r="G29" s="13"/>
      <c r="H29" s="13"/>
      <c r="I29" s="13"/>
    </row>
    <row r="30" spans="1:9" x14ac:dyDescent="0.25">
      <c r="A30" s="50" t="s">
        <v>117</v>
      </c>
      <c r="B30" s="51">
        <v>426</v>
      </c>
      <c r="C30" s="51">
        <v>38</v>
      </c>
      <c r="D30" s="51">
        <v>426</v>
      </c>
      <c r="E30" s="51">
        <v>38</v>
      </c>
      <c r="F30" s="52">
        <v>-91.2</v>
      </c>
      <c r="G30" s="13"/>
      <c r="H30" s="13"/>
      <c r="I30" s="13"/>
    </row>
    <row r="31" spans="1:9" x14ac:dyDescent="0.25">
      <c r="A31" s="47" t="s">
        <v>118</v>
      </c>
      <c r="B31" s="48">
        <v>3968</v>
      </c>
      <c r="C31" s="48">
        <v>2575</v>
      </c>
      <c r="D31" s="48">
        <v>3968</v>
      </c>
      <c r="E31" s="48">
        <v>2575</v>
      </c>
      <c r="F31" s="49">
        <v>-35.11</v>
      </c>
      <c r="G31" s="13"/>
      <c r="H31" s="13"/>
      <c r="I31" s="13"/>
    </row>
    <row r="32" spans="1:9" x14ac:dyDescent="0.25">
      <c r="A32" s="50" t="s">
        <v>119</v>
      </c>
      <c r="B32" s="51">
        <v>174777</v>
      </c>
      <c r="C32" s="51">
        <v>176902</v>
      </c>
      <c r="D32" s="51">
        <v>174777</v>
      </c>
      <c r="E32" s="51">
        <v>176902</v>
      </c>
      <c r="F32" s="52">
        <v>1.22</v>
      </c>
      <c r="G32" s="13"/>
      <c r="H32" s="13"/>
      <c r="I32" s="13"/>
    </row>
    <row r="33" spans="1:9" x14ac:dyDescent="0.25">
      <c r="A33" s="47" t="s">
        <v>120</v>
      </c>
      <c r="B33" s="48">
        <v>11321</v>
      </c>
      <c r="C33" s="48">
        <v>12166</v>
      </c>
      <c r="D33" s="48">
        <v>11321</v>
      </c>
      <c r="E33" s="48">
        <v>12166</v>
      </c>
      <c r="F33" s="49">
        <v>7.46</v>
      </c>
      <c r="G33" s="13"/>
      <c r="H33" s="13"/>
      <c r="I33" s="13"/>
    </row>
    <row r="34" spans="1:9" x14ac:dyDescent="0.25">
      <c r="A34" s="50" t="s">
        <v>121</v>
      </c>
      <c r="B34" s="51">
        <v>109</v>
      </c>
      <c r="C34" s="51">
        <v>112</v>
      </c>
      <c r="D34" s="51">
        <v>109</v>
      </c>
      <c r="E34" s="51">
        <v>112</v>
      </c>
      <c r="F34" s="52">
        <v>2.75</v>
      </c>
      <c r="G34" s="13"/>
      <c r="H34" s="13"/>
      <c r="I34" s="13"/>
    </row>
    <row r="35" spans="1:9" x14ac:dyDescent="0.25">
      <c r="A35" s="53" t="s">
        <v>122</v>
      </c>
      <c r="B35" s="54">
        <v>481444</v>
      </c>
      <c r="C35" s="54">
        <v>476883</v>
      </c>
      <c r="D35" s="54">
        <v>481444</v>
      </c>
      <c r="E35" s="54">
        <v>476883</v>
      </c>
      <c r="F35" s="55">
        <v>-0.95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145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BCC8E-4A41-4E61-B110-849175EBF4F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146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12225</v>
      </c>
      <c r="C8" s="51">
        <v>14101</v>
      </c>
      <c r="D8" s="51">
        <v>12225</v>
      </c>
      <c r="E8" s="51">
        <v>14101</v>
      </c>
      <c r="F8" s="52">
        <v>15.34</v>
      </c>
      <c r="G8" s="13"/>
      <c r="H8" s="13"/>
      <c r="I8" s="13"/>
    </row>
    <row r="9" spans="1:12" x14ac:dyDescent="0.25">
      <c r="A9" s="47" t="s">
        <v>96</v>
      </c>
      <c r="B9" s="48">
        <v>1461</v>
      </c>
      <c r="C9" s="48">
        <v>1900</v>
      </c>
      <c r="D9" s="48">
        <v>1461</v>
      </c>
      <c r="E9" s="48">
        <v>1900</v>
      </c>
      <c r="F9" s="49">
        <v>30.05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54655</v>
      </c>
      <c r="C11" s="48">
        <v>58972</v>
      </c>
      <c r="D11" s="48">
        <v>54655</v>
      </c>
      <c r="E11" s="48">
        <v>58972</v>
      </c>
      <c r="F11" s="49">
        <v>7.9</v>
      </c>
      <c r="G11" s="13"/>
      <c r="H11" s="13"/>
      <c r="I11" s="13"/>
    </row>
    <row r="12" spans="1:12" x14ac:dyDescent="0.25">
      <c r="A12" s="50" t="s">
        <v>99</v>
      </c>
      <c r="B12" s="51">
        <v>8023</v>
      </c>
      <c r="C12" s="51">
        <v>4835</v>
      </c>
      <c r="D12" s="51">
        <v>8023</v>
      </c>
      <c r="E12" s="51">
        <v>4835</v>
      </c>
      <c r="F12" s="52">
        <v>-39.729999999999997</v>
      </c>
      <c r="G12" s="13"/>
      <c r="H12" s="13"/>
      <c r="I12" s="13"/>
    </row>
    <row r="13" spans="1:12" x14ac:dyDescent="0.25">
      <c r="A13" s="47" t="s">
        <v>100</v>
      </c>
      <c r="B13" s="48">
        <v>8169</v>
      </c>
      <c r="C13" s="48">
        <v>7429</v>
      </c>
      <c r="D13" s="48">
        <v>8169</v>
      </c>
      <c r="E13" s="48">
        <v>7429</v>
      </c>
      <c r="F13" s="49">
        <v>-9.06</v>
      </c>
      <c r="G13" s="13"/>
      <c r="H13" s="13"/>
      <c r="I13" s="13"/>
    </row>
    <row r="14" spans="1:12" x14ac:dyDescent="0.25">
      <c r="A14" s="50" t="s">
        <v>101</v>
      </c>
      <c r="B14" s="51">
        <v>153579</v>
      </c>
      <c r="C14" s="51">
        <v>152998</v>
      </c>
      <c r="D14" s="51">
        <v>153579</v>
      </c>
      <c r="E14" s="51">
        <v>152998</v>
      </c>
      <c r="F14" s="52">
        <v>-0.38</v>
      </c>
      <c r="G14" s="13"/>
      <c r="H14" s="13"/>
      <c r="I14" s="13"/>
    </row>
    <row r="15" spans="1:12" x14ac:dyDescent="0.25">
      <c r="A15" s="47" t="s">
        <v>102</v>
      </c>
      <c r="B15" s="48">
        <v>55648</v>
      </c>
      <c r="C15" s="48">
        <v>48864</v>
      </c>
      <c r="D15" s="48">
        <v>55648</v>
      </c>
      <c r="E15" s="48">
        <v>48864</v>
      </c>
      <c r="F15" s="49">
        <v>-12.19</v>
      </c>
      <c r="G15" s="13"/>
      <c r="H15" s="13"/>
      <c r="I15" s="13"/>
    </row>
    <row r="16" spans="1:12" x14ac:dyDescent="0.25">
      <c r="A16" s="50" t="s">
        <v>103</v>
      </c>
      <c r="B16" s="51">
        <v>5917</v>
      </c>
      <c r="C16" s="51">
        <v>4350</v>
      </c>
      <c r="D16" s="51">
        <v>5917</v>
      </c>
      <c r="E16" s="51">
        <v>4350</v>
      </c>
      <c r="F16" s="52">
        <v>-26.48</v>
      </c>
      <c r="G16" s="13"/>
      <c r="H16" s="13"/>
      <c r="I16" s="13"/>
    </row>
    <row r="17" spans="1:9" x14ac:dyDescent="0.25">
      <c r="A17" s="47" t="s">
        <v>104</v>
      </c>
      <c r="B17" s="48">
        <v>14345</v>
      </c>
      <c r="C17" s="48">
        <v>15124</v>
      </c>
      <c r="D17" s="48">
        <v>14345</v>
      </c>
      <c r="E17" s="48">
        <v>15124</v>
      </c>
      <c r="F17" s="49">
        <v>5.43</v>
      </c>
      <c r="G17" s="13"/>
      <c r="H17" s="13"/>
      <c r="I17" s="13"/>
    </row>
    <row r="18" spans="1:9" x14ac:dyDescent="0.25">
      <c r="A18" s="50" t="s">
        <v>105</v>
      </c>
      <c r="B18" s="51">
        <v>1000</v>
      </c>
      <c r="C18" s="51">
        <v>579</v>
      </c>
      <c r="D18" s="51">
        <v>1000</v>
      </c>
      <c r="E18" s="51">
        <v>579</v>
      </c>
      <c r="F18" s="52">
        <v>-42.13</v>
      </c>
      <c r="G18" s="13"/>
      <c r="H18" s="13"/>
      <c r="I18" s="13"/>
    </row>
    <row r="19" spans="1:9" x14ac:dyDescent="0.25">
      <c r="A19" s="47" t="s">
        <v>106</v>
      </c>
      <c r="B19" s="48">
        <v>449</v>
      </c>
      <c r="C19" s="48">
        <v>657</v>
      </c>
      <c r="D19" s="48">
        <v>449</v>
      </c>
      <c r="E19" s="48">
        <v>657</v>
      </c>
      <c r="F19" s="49">
        <v>46.38</v>
      </c>
      <c r="G19" s="13"/>
      <c r="H19" s="13"/>
      <c r="I19" s="13"/>
    </row>
    <row r="20" spans="1:9" x14ac:dyDescent="0.25">
      <c r="A20" s="50" t="s">
        <v>107</v>
      </c>
      <c r="B20" s="51">
        <v>5779</v>
      </c>
      <c r="C20" s="51">
        <v>6216</v>
      </c>
      <c r="D20" s="51">
        <v>5779</v>
      </c>
      <c r="E20" s="51">
        <v>6216</v>
      </c>
      <c r="F20" s="52">
        <v>7.56</v>
      </c>
      <c r="G20" s="13"/>
      <c r="H20" s="13"/>
      <c r="I20" s="13"/>
    </row>
    <row r="21" spans="1:9" x14ac:dyDescent="0.25">
      <c r="A21" s="47" t="s">
        <v>108</v>
      </c>
      <c r="B21" s="48">
        <v>5135</v>
      </c>
      <c r="C21" s="48">
        <v>6987</v>
      </c>
      <c r="D21" s="48">
        <v>5135</v>
      </c>
      <c r="E21" s="48">
        <v>6987</v>
      </c>
      <c r="F21" s="49">
        <v>36.07</v>
      </c>
      <c r="G21" s="13"/>
      <c r="H21" s="13"/>
      <c r="I21" s="13"/>
    </row>
    <row r="22" spans="1:9" x14ac:dyDescent="0.25">
      <c r="A22" s="50" t="s">
        <v>109</v>
      </c>
      <c r="B22" s="51">
        <v>44739</v>
      </c>
      <c r="C22" s="51">
        <v>44666</v>
      </c>
      <c r="D22" s="51">
        <v>44739</v>
      </c>
      <c r="E22" s="51">
        <v>44666</v>
      </c>
      <c r="F22" s="52">
        <v>-0.16</v>
      </c>
      <c r="G22" s="13"/>
      <c r="H22" s="13"/>
      <c r="I22" s="13"/>
    </row>
    <row r="23" spans="1:9" x14ac:dyDescent="0.25">
      <c r="A23" s="47" t="s">
        <v>110</v>
      </c>
      <c r="B23" s="48">
        <v>2500</v>
      </c>
      <c r="C23" s="48">
        <v>2819</v>
      </c>
      <c r="D23" s="48">
        <v>2500</v>
      </c>
      <c r="E23" s="48">
        <v>2819</v>
      </c>
      <c r="F23" s="49">
        <v>12.74</v>
      </c>
      <c r="G23" s="13"/>
      <c r="H23" s="13"/>
      <c r="I23" s="13"/>
    </row>
    <row r="24" spans="1:9" x14ac:dyDescent="0.25">
      <c r="A24" s="50" t="s">
        <v>111</v>
      </c>
      <c r="B24" s="51">
        <v>5627</v>
      </c>
      <c r="C24" s="51">
        <v>4109</v>
      </c>
      <c r="D24" s="51">
        <v>5627</v>
      </c>
      <c r="E24" s="51">
        <v>4109</v>
      </c>
      <c r="F24" s="52">
        <v>-26.99</v>
      </c>
      <c r="G24" s="13"/>
      <c r="H24" s="13"/>
      <c r="I24" s="13"/>
    </row>
    <row r="25" spans="1:9" x14ac:dyDescent="0.25">
      <c r="A25" s="47" t="s">
        <v>112</v>
      </c>
      <c r="B25" s="48">
        <v>1554</v>
      </c>
      <c r="C25" s="48">
        <v>1484</v>
      </c>
      <c r="D25" s="48">
        <v>1554</v>
      </c>
      <c r="E25" s="48">
        <v>1484</v>
      </c>
      <c r="F25" s="49">
        <v>-4.5</v>
      </c>
      <c r="G25" s="13"/>
      <c r="H25" s="13"/>
      <c r="I25" s="13"/>
    </row>
    <row r="26" spans="1:9" x14ac:dyDescent="0.25">
      <c r="A26" s="50" t="s">
        <v>113</v>
      </c>
      <c r="B26" s="51">
        <v>74</v>
      </c>
      <c r="C26" s="51">
        <v>18</v>
      </c>
      <c r="D26" s="51">
        <v>74</v>
      </c>
      <c r="E26" s="51">
        <v>18</v>
      </c>
      <c r="F26" s="52">
        <v>-75.680000000000007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32270</v>
      </c>
      <c r="C28" s="51">
        <v>32073</v>
      </c>
      <c r="D28" s="51">
        <v>32270</v>
      </c>
      <c r="E28" s="51">
        <v>32073</v>
      </c>
      <c r="F28" s="52">
        <v>-0.61</v>
      </c>
      <c r="G28" s="13"/>
      <c r="H28" s="13"/>
      <c r="I28" s="13"/>
    </row>
    <row r="29" spans="1:9" x14ac:dyDescent="0.25">
      <c r="A29" s="47" t="s">
        <v>116</v>
      </c>
      <c r="B29" s="48">
        <v>987</v>
      </c>
      <c r="C29" s="48">
        <v>2045</v>
      </c>
      <c r="D29" s="48">
        <v>987</v>
      </c>
      <c r="E29" s="48">
        <v>2045</v>
      </c>
      <c r="F29" s="49">
        <v>107.19</v>
      </c>
      <c r="G29" s="13"/>
      <c r="H29" s="13"/>
      <c r="I29" s="13"/>
    </row>
    <row r="30" spans="1:9" x14ac:dyDescent="0.25">
      <c r="A30" s="50" t="s">
        <v>117</v>
      </c>
      <c r="B30" s="51">
        <v>12370</v>
      </c>
      <c r="C30" s="51">
        <v>10943</v>
      </c>
      <c r="D30" s="51">
        <v>12370</v>
      </c>
      <c r="E30" s="51">
        <v>10943</v>
      </c>
      <c r="F30" s="52">
        <v>-11.54</v>
      </c>
      <c r="G30" s="13"/>
      <c r="H30" s="13"/>
      <c r="I30" s="13"/>
    </row>
    <row r="31" spans="1:9" x14ac:dyDescent="0.25">
      <c r="A31" s="47" t="s">
        <v>118</v>
      </c>
      <c r="B31" s="48">
        <v>4819</v>
      </c>
      <c r="C31" s="48">
        <v>3543</v>
      </c>
      <c r="D31" s="48">
        <v>4819</v>
      </c>
      <c r="E31" s="48">
        <v>3543</v>
      </c>
      <c r="F31" s="49">
        <v>-26.47</v>
      </c>
      <c r="G31" s="13"/>
      <c r="H31" s="13"/>
      <c r="I31" s="13"/>
    </row>
    <row r="32" spans="1:9" x14ac:dyDescent="0.25">
      <c r="A32" s="50" t="s">
        <v>119</v>
      </c>
      <c r="B32" s="51">
        <v>191292</v>
      </c>
      <c r="C32" s="51">
        <v>192758</v>
      </c>
      <c r="D32" s="51">
        <v>191292</v>
      </c>
      <c r="E32" s="51">
        <v>192758</v>
      </c>
      <c r="F32" s="52">
        <v>0.77</v>
      </c>
      <c r="G32" s="13"/>
      <c r="H32" s="13"/>
      <c r="I32" s="13"/>
    </row>
    <row r="33" spans="1:9" x14ac:dyDescent="0.25">
      <c r="A33" s="47" t="s">
        <v>120</v>
      </c>
      <c r="B33" s="48">
        <v>12664</v>
      </c>
      <c r="C33" s="48">
        <v>13887</v>
      </c>
      <c r="D33" s="48">
        <v>12664</v>
      </c>
      <c r="E33" s="48">
        <v>13887</v>
      </c>
      <c r="F33" s="49">
        <v>9.66</v>
      </c>
      <c r="G33" s="13"/>
      <c r="H33" s="13"/>
      <c r="I33" s="13"/>
    </row>
    <row r="34" spans="1:9" x14ac:dyDescent="0.25">
      <c r="A34" s="50" t="s">
        <v>121</v>
      </c>
      <c r="B34" s="51">
        <v>3080</v>
      </c>
      <c r="C34" s="51">
        <v>3763</v>
      </c>
      <c r="D34" s="51">
        <v>3080</v>
      </c>
      <c r="E34" s="51">
        <v>3763</v>
      </c>
      <c r="F34" s="52">
        <v>22.17</v>
      </c>
      <c r="G34" s="13"/>
      <c r="H34" s="13"/>
      <c r="I34" s="13"/>
    </row>
    <row r="35" spans="1:9" x14ac:dyDescent="0.25">
      <c r="A35" s="53" t="s">
        <v>122</v>
      </c>
      <c r="B35" s="54">
        <v>638360</v>
      </c>
      <c r="C35" s="54">
        <v>635119</v>
      </c>
      <c r="D35" s="54">
        <v>638360</v>
      </c>
      <c r="E35" s="54">
        <v>635119</v>
      </c>
      <c r="F35" s="55">
        <v>-0.51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147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3F942-CEBD-4535-A545-4F633039576E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2343</v>
      </c>
      <c r="C7" s="48">
        <v>2607</v>
      </c>
      <c r="D7" s="48">
        <v>2343</v>
      </c>
      <c r="E7" s="48">
        <v>2607</v>
      </c>
      <c r="F7" s="49">
        <v>11.27</v>
      </c>
      <c r="G7" s="13"/>
      <c r="H7" s="13"/>
      <c r="I7" s="13"/>
    </row>
    <row r="8" spans="1:12" x14ac:dyDescent="0.25">
      <c r="A8" s="50" t="s">
        <v>95</v>
      </c>
      <c r="B8" s="51">
        <v>8926</v>
      </c>
      <c r="C8" s="51">
        <v>9946</v>
      </c>
      <c r="D8" s="51">
        <v>8926</v>
      </c>
      <c r="E8" s="51">
        <v>9946</v>
      </c>
      <c r="F8" s="52">
        <v>11.43</v>
      </c>
      <c r="G8" s="13"/>
      <c r="H8" s="13"/>
      <c r="I8" s="13"/>
    </row>
    <row r="9" spans="1:12" x14ac:dyDescent="0.25">
      <c r="A9" s="47" t="s">
        <v>96</v>
      </c>
      <c r="B9" s="48">
        <v>43771</v>
      </c>
      <c r="C9" s="48">
        <v>47498</v>
      </c>
      <c r="D9" s="48">
        <v>43771</v>
      </c>
      <c r="E9" s="48">
        <v>47498</v>
      </c>
      <c r="F9" s="49">
        <v>8.51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375199</v>
      </c>
      <c r="C11" s="48">
        <v>396671</v>
      </c>
      <c r="D11" s="48">
        <v>375199</v>
      </c>
      <c r="E11" s="48">
        <v>396671</v>
      </c>
      <c r="F11" s="49">
        <v>5.72</v>
      </c>
      <c r="G11" s="13"/>
      <c r="H11" s="13"/>
      <c r="I11" s="13"/>
    </row>
    <row r="12" spans="1:12" x14ac:dyDescent="0.25">
      <c r="A12" s="50" t="s">
        <v>99</v>
      </c>
      <c r="B12" s="51">
        <v>23266</v>
      </c>
      <c r="C12" s="51">
        <v>20671</v>
      </c>
      <c r="D12" s="51">
        <v>23266</v>
      </c>
      <c r="E12" s="51">
        <v>20671</v>
      </c>
      <c r="F12" s="52">
        <v>-11.15</v>
      </c>
      <c r="G12" s="13"/>
      <c r="H12" s="13"/>
      <c r="I12" s="13"/>
    </row>
    <row r="13" spans="1:12" x14ac:dyDescent="0.25">
      <c r="A13" s="47" t="s">
        <v>100</v>
      </c>
      <c r="B13" s="48">
        <v>277877</v>
      </c>
      <c r="C13" s="48">
        <v>267970</v>
      </c>
      <c r="D13" s="48">
        <v>277877</v>
      </c>
      <c r="E13" s="48">
        <v>267970</v>
      </c>
      <c r="F13" s="49">
        <v>-3.57</v>
      </c>
      <c r="G13" s="13"/>
      <c r="H13" s="13"/>
      <c r="I13" s="13"/>
    </row>
    <row r="14" spans="1:12" x14ac:dyDescent="0.25">
      <c r="A14" s="50" t="s">
        <v>101</v>
      </c>
      <c r="B14" s="51">
        <v>156659</v>
      </c>
      <c r="C14" s="51">
        <v>150162</v>
      </c>
      <c r="D14" s="51">
        <v>156659</v>
      </c>
      <c r="E14" s="51">
        <v>150162</v>
      </c>
      <c r="F14" s="52">
        <v>-4.1500000000000004</v>
      </c>
      <c r="G14" s="13"/>
      <c r="H14" s="13"/>
      <c r="I14" s="13"/>
    </row>
    <row r="15" spans="1:12" x14ac:dyDescent="0.25">
      <c r="A15" s="47" t="s">
        <v>102</v>
      </c>
      <c r="B15" s="48">
        <v>5953</v>
      </c>
      <c r="C15" s="48">
        <v>5838</v>
      </c>
      <c r="D15" s="48">
        <v>5953</v>
      </c>
      <c r="E15" s="48">
        <v>5838</v>
      </c>
      <c r="F15" s="49">
        <v>-1.93</v>
      </c>
      <c r="G15" s="13"/>
      <c r="H15" s="13"/>
      <c r="I15" s="13"/>
    </row>
    <row r="16" spans="1:12" x14ac:dyDescent="0.25">
      <c r="A16" s="50" t="s">
        <v>103</v>
      </c>
      <c r="B16" s="51">
        <v>10484</v>
      </c>
      <c r="C16" s="51">
        <v>8339</v>
      </c>
      <c r="D16" s="51">
        <v>10484</v>
      </c>
      <c r="E16" s="51">
        <v>8339</v>
      </c>
      <c r="F16" s="52">
        <v>-20.46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140548</v>
      </c>
      <c r="C18" s="51">
        <v>149855</v>
      </c>
      <c r="D18" s="51">
        <v>140548</v>
      </c>
      <c r="E18" s="51">
        <v>149855</v>
      </c>
      <c r="F18" s="52">
        <v>6.62</v>
      </c>
      <c r="G18" s="13"/>
      <c r="H18" s="13"/>
      <c r="I18" s="13"/>
    </row>
    <row r="19" spans="1:9" x14ac:dyDescent="0.25">
      <c r="A19" s="47" t="s">
        <v>106</v>
      </c>
      <c r="B19" s="48">
        <v>385</v>
      </c>
      <c r="C19" s="48">
        <v>0</v>
      </c>
      <c r="D19" s="48">
        <v>385</v>
      </c>
      <c r="E19" s="48">
        <v>0</v>
      </c>
      <c r="F19" s="49">
        <v>-100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1820</v>
      </c>
      <c r="C21" s="48">
        <v>3167</v>
      </c>
      <c r="D21" s="48">
        <v>1820</v>
      </c>
      <c r="E21" s="48">
        <v>3167</v>
      </c>
      <c r="F21" s="49">
        <v>74.010000000000005</v>
      </c>
      <c r="G21" s="13"/>
      <c r="H21" s="13"/>
      <c r="I21" s="13"/>
    </row>
    <row r="22" spans="1:9" x14ac:dyDescent="0.25">
      <c r="A22" s="50" t="s">
        <v>109</v>
      </c>
      <c r="B22" s="51">
        <v>302791</v>
      </c>
      <c r="C22" s="51">
        <v>308499</v>
      </c>
      <c r="D22" s="51">
        <v>302791</v>
      </c>
      <c r="E22" s="51">
        <v>308499</v>
      </c>
      <c r="F22" s="52">
        <v>1.89</v>
      </c>
      <c r="G22" s="13"/>
      <c r="H22" s="13"/>
      <c r="I22" s="13"/>
    </row>
    <row r="23" spans="1:9" x14ac:dyDescent="0.25">
      <c r="A23" s="47" t="s">
        <v>110</v>
      </c>
      <c r="B23" s="48">
        <v>42548</v>
      </c>
      <c r="C23" s="48">
        <v>43003</v>
      </c>
      <c r="D23" s="48">
        <v>42548</v>
      </c>
      <c r="E23" s="48">
        <v>43003</v>
      </c>
      <c r="F23" s="49">
        <v>1.07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50662</v>
      </c>
      <c r="C25" s="48">
        <v>52348</v>
      </c>
      <c r="D25" s="48">
        <v>50662</v>
      </c>
      <c r="E25" s="48">
        <v>52348</v>
      </c>
      <c r="F25" s="49">
        <v>3.33</v>
      </c>
      <c r="G25" s="13"/>
      <c r="H25" s="13"/>
      <c r="I25" s="13"/>
    </row>
    <row r="26" spans="1:9" x14ac:dyDescent="0.25">
      <c r="A26" s="50" t="s">
        <v>113</v>
      </c>
      <c r="B26" s="51">
        <v>7375</v>
      </c>
      <c r="C26" s="51">
        <v>10453</v>
      </c>
      <c r="D26" s="51">
        <v>7375</v>
      </c>
      <c r="E26" s="51">
        <v>10453</v>
      </c>
      <c r="F26" s="52">
        <v>41.74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490144</v>
      </c>
      <c r="C28" s="51">
        <v>541085</v>
      </c>
      <c r="D28" s="51">
        <v>490144</v>
      </c>
      <c r="E28" s="51">
        <v>541085</v>
      </c>
      <c r="F28" s="52">
        <v>10.39</v>
      </c>
      <c r="G28" s="13"/>
      <c r="H28" s="13"/>
      <c r="I28" s="13"/>
    </row>
    <row r="29" spans="1:9" x14ac:dyDescent="0.25">
      <c r="A29" s="47" t="s">
        <v>116</v>
      </c>
      <c r="B29" s="48">
        <v>8098</v>
      </c>
      <c r="C29" s="48">
        <v>8007</v>
      </c>
      <c r="D29" s="48">
        <v>8098</v>
      </c>
      <c r="E29" s="48">
        <v>8007</v>
      </c>
      <c r="F29" s="49">
        <v>-1.1200000000000001</v>
      </c>
      <c r="G29" s="13"/>
      <c r="H29" s="13"/>
      <c r="I29" s="13"/>
    </row>
    <row r="30" spans="1:9" x14ac:dyDescent="0.25">
      <c r="A30" s="50" t="s">
        <v>117</v>
      </c>
      <c r="B30" s="51">
        <v>262</v>
      </c>
      <c r="C30" s="51">
        <v>170</v>
      </c>
      <c r="D30" s="51">
        <v>262</v>
      </c>
      <c r="E30" s="51">
        <v>170</v>
      </c>
      <c r="F30" s="52">
        <v>-35.11</v>
      </c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58992</v>
      </c>
      <c r="C32" s="51">
        <v>54364</v>
      </c>
      <c r="D32" s="51">
        <v>58992</v>
      </c>
      <c r="E32" s="51">
        <v>54364</v>
      </c>
      <c r="F32" s="52">
        <v>-7.85</v>
      </c>
      <c r="G32" s="13"/>
      <c r="H32" s="13"/>
      <c r="I32" s="13"/>
    </row>
    <row r="33" spans="1:9" x14ac:dyDescent="0.25">
      <c r="A33" s="47" t="s">
        <v>120</v>
      </c>
      <c r="B33" s="48">
        <v>2879</v>
      </c>
      <c r="C33" s="48">
        <v>4042</v>
      </c>
      <c r="D33" s="48">
        <v>2879</v>
      </c>
      <c r="E33" s="48">
        <v>4042</v>
      </c>
      <c r="F33" s="49">
        <v>40.4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2010982</v>
      </c>
      <c r="C35" s="54">
        <v>2084695</v>
      </c>
      <c r="D35" s="54">
        <v>2010982</v>
      </c>
      <c r="E35" s="54">
        <v>2084695</v>
      </c>
      <c r="F35" s="55">
        <v>3.67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ECA14-D492-4298-8381-F32E60A83AAE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2343</v>
      </c>
      <c r="C7" s="48">
        <v>2607</v>
      </c>
      <c r="D7" s="48">
        <v>2343</v>
      </c>
      <c r="E7" s="48">
        <v>2607</v>
      </c>
      <c r="F7" s="49">
        <v>11.27</v>
      </c>
      <c r="G7" s="13"/>
      <c r="H7" s="13"/>
      <c r="I7" s="13"/>
    </row>
    <row r="8" spans="1:12" x14ac:dyDescent="0.25">
      <c r="A8" s="50" t="s">
        <v>95</v>
      </c>
      <c r="B8" s="51">
        <v>4185</v>
      </c>
      <c r="C8" s="51">
        <v>0</v>
      </c>
      <c r="D8" s="51">
        <v>4185</v>
      </c>
      <c r="E8" s="51">
        <v>0</v>
      </c>
      <c r="F8" s="52">
        <v>-100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25">
      <c r="A12" s="50" t="s">
        <v>99</v>
      </c>
      <c r="B12" s="51">
        <v>21768</v>
      </c>
      <c r="C12" s="51">
        <v>19403</v>
      </c>
      <c r="D12" s="51">
        <v>21768</v>
      </c>
      <c r="E12" s="51">
        <v>19403</v>
      </c>
      <c r="F12" s="52">
        <v>-10.86</v>
      </c>
      <c r="G12" s="13"/>
      <c r="H12" s="13"/>
      <c r="I12" s="13"/>
    </row>
    <row r="13" spans="1:12" x14ac:dyDescent="0.25">
      <c r="A13" s="47" t="s">
        <v>100</v>
      </c>
      <c r="B13" s="48">
        <v>69564</v>
      </c>
      <c r="C13" s="48">
        <v>57236</v>
      </c>
      <c r="D13" s="48">
        <v>69564</v>
      </c>
      <c r="E13" s="48">
        <v>57236</v>
      </c>
      <c r="F13" s="49">
        <v>-17.72</v>
      </c>
      <c r="G13" s="13"/>
      <c r="H13" s="13"/>
      <c r="I13" s="13"/>
    </row>
    <row r="14" spans="1:12" x14ac:dyDescent="0.25">
      <c r="A14" s="50" t="s">
        <v>101</v>
      </c>
      <c r="B14" s="51">
        <v>94917</v>
      </c>
      <c r="C14" s="51">
        <v>91728</v>
      </c>
      <c r="D14" s="51">
        <v>94917</v>
      </c>
      <c r="E14" s="51">
        <v>91728</v>
      </c>
      <c r="F14" s="52">
        <v>-3.36</v>
      </c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25">
      <c r="A16" s="50" t="s">
        <v>103</v>
      </c>
      <c r="B16" s="51">
        <v>10484</v>
      </c>
      <c r="C16" s="51">
        <v>8339</v>
      </c>
      <c r="D16" s="51">
        <v>10484</v>
      </c>
      <c r="E16" s="51">
        <v>8339</v>
      </c>
      <c r="F16" s="52">
        <v>-20.46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362</v>
      </c>
      <c r="C18" s="51">
        <v>0</v>
      </c>
      <c r="D18" s="51">
        <v>362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385</v>
      </c>
      <c r="C19" s="48">
        <v>0</v>
      </c>
      <c r="D19" s="48">
        <v>385</v>
      </c>
      <c r="E19" s="48">
        <v>0</v>
      </c>
      <c r="F19" s="49">
        <v>-100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894</v>
      </c>
      <c r="D21" s="48">
        <v>0</v>
      </c>
      <c r="E21" s="48">
        <v>894</v>
      </c>
      <c r="F21" s="59"/>
      <c r="G21" s="13"/>
      <c r="H21" s="13"/>
      <c r="I21" s="13"/>
    </row>
    <row r="22" spans="1:9" x14ac:dyDescent="0.25">
      <c r="A22" s="50" t="s">
        <v>109</v>
      </c>
      <c r="B22" s="51">
        <v>216524</v>
      </c>
      <c r="C22" s="51">
        <v>207367</v>
      </c>
      <c r="D22" s="51">
        <v>216524</v>
      </c>
      <c r="E22" s="51">
        <v>207367</v>
      </c>
      <c r="F22" s="52">
        <v>-4.2300000000000004</v>
      </c>
      <c r="G22" s="13"/>
      <c r="H22" s="13"/>
      <c r="I22" s="13"/>
    </row>
    <row r="23" spans="1:9" x14ac:dyDescent="0.25">
      <c r="A23" s="47" t="s">
        <v>110</v>
      </c>
      <c r="B23" s="48">
        <v>13869</v>
      </c>
      <c r="C23" s="48">
        <v>15407</v>
      </c>
      <c r="D23" s="48">
        <v>13869</v>
      </c>
      <c r="E23" s="48">
        <v>15407</v>
      </c>
      <c r="F23" s="49">
        <v>11.09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134766</v>
      </c>
      <c r="C28" s="51">
        <v>146534</v>
      </c>
      <c r="D28" s="51">
        <v>134766</v>
      </c>
      <c r="E28" s="51">
        <v>146534</v>
      </c>
      <c r="F28" s="52">
        <v>8.73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262</v>
      </c>
      <c r="C30" s="51">
        <v>170</v>
      </c>
      <c r="D30" s="51">
        <v>262</v>
      </c>
      <c r="E30" s="51">
        <v>170</v>
      </c>
      <c r="F30" s="52">
        <v>-35.11</v>
      </c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13676</v>
      </c>
      <c r="C32" s="51">
        <v>11701</v>
      </c>
      <c r="D32" s="51">
        <v>13676</v>
      </c>
      <c r="E32" s="51">
        <v>11701</v>
      </c>
      <c r="F32" s="52">
        <v>-14.44</v>
      </c>
      <c r="G32" s="13"/>
      <c r="H32" s="13"/>
      <c r="I32" s="13"/>
    </row>
    <row r="33" spans="1:9" x14ac:dyDescent="0.25">
      <c r="A33" s="47" t="s">
        <v>120</v>
      </c>
      <c r="B33" s="48">
        <v>2879</v>
      </c>
      <c r="C33" s="48">
        <v>4042</v>
      </c>
      <c r="D33" s="48">
        <v>2879</v>
      </c>
      <c r="E33" s="48">
        <v>4042</v>
      </c>
      <c r="F33" s="49">
        <v>40.4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585984</v>
      </c>
      <c r="C35" s="54">
        <v>565428</v>
      </c>
      <c r="D35" s="54">
        <v>585984</v>
      </c>
      <c r="E35" s="54">
        <v>565428</v>
      </c>
      <c r="F35" s="55">
        <v>-3.51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9E9B-98CB-4702-B78C-1C89CBD7CD0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152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1503</v>
      </c>
      <c r="C8" s="51">
        <v>3834</v>
      </c>
      <c r="D8" s="51">
        <v>1503</v>
      </c>
      <c r="E8" s="51">
        <v>3834</v>
      </c>
      <c r="F8" s="52">
        <v>155.09</v>
      </c>
      <c r="G8" s="13"/>
      <c r="H8" s="13"/>
      <c r="I8" s="13"/>
    </row>
    <row r="9" spans="1:12" x14ac:dyDescent="0.25">
      <c r="A9" s="47" t="s">
        <v>96</v>
      </c>
      <c r="B9" s="48">
        <v>10713</v>
      </c>
      <c r="C9" s="48">
        <v>11493</v>
      </c>
      <c r="D9" s="48">
        <v>10713</v>
      </c>
      <c r="E9" s="48">
        <v>11493</v>
      </c>
      <c r="F9" s="49">
        <v>7.28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78286</v>
      </c>
      <c r="C11" s="48">
        <v>81724</v>
      </c>
      <c r="D11" s="48">
        <v>78286</v>
      </c>
      <c r="E11" s="48">
        <v>81724</v>
      </c>
      <c r="F11" s="49">
        <v>4.3899999999999997</v>
      </c>
      <c r="G11" s="13"/>
      <c r="H11" s="13"/>
      <c r="I11" s="13"/>
    </row>
    <row r="12" spans="1:12" x14ac:dyDescent="0.25">
      <c r="A12" s="50" t="s">
        <v>99</v>
      </c>
      <c r="B12" s="51">
        <v>839</v>
      </c>
      <c r="C12" s="51">
        <v>803</v>
      </c>
      <c r="D12" s="51">
        <v>839</v>
      </c>
      <c r="E12" s="51">
        <v>803</v>
      </c>
      <c r="F12" s="52">
        <v>-4.29</v>
      </c>
      <c r="G12" s="13"/>
      <c r="H12" s="13"/>
      <c r="I12" s="13"/>
    </row>
    <row r="13" spans="1:12" x14ac:dyDescent="0.25">
      <c r="A13" s="47" t="s">
        <v>100</v>
      </c>
      <c r="B13" s="48">
        <v>40625</v>
      </c>
      <c r="C13" s="48">
        <v>41491</v>
      </c>
      <c r="D13" s="48">
        <v>40625</v>
      </c>
      <c r="E13" s="48">
        <v>41491</v>
      </c>
      <c r="F13" s="49">
        <v>2.13</v>
      </c>
      <c r="G13" s="13"/>
      <c r="H13" s="13"/>
      <c r="I13" s="13"/>
    </row>
    <row r="14" spans="1:12" x14ac:dyDescent="0.25">
      <c r="A14" s="50" t="s">
        <v>101</v>
      </c>
      <c r="B14" s="51">
        <v>18808</v>
      </c>
      <c r="C14" s="51">
        <v>17660</v>
      </c>
      <c r="D14" s="51">
        <v>18808</v>
      </c>
      <c r="E14" s="51">
        <v>17660</v>
      </c>
      <c r="F14" s="52">
        <v>-6.1</v>
      </c>
      <c r="G14" s="13"/>
      <c r="H14" s="13"/>
      <c r="I14" s="13"/>
    </row>
    <row r="15" spans="1:12" x14ac:dyDescent="0.25">
      <c r="A15" s="47" t="s">
        <v>102</v>
      </c>
      <c r="B15" s="48">
        <v>2758</v>
      </c>
      <c r="C15" s="48">
        <v>2870</v>
      </c>
      <c r="D15" s="48">
        <v>2758</v>
      </c>
      <c r="E15" s="48">
        <v>2870</v>
      </c>
      <c r="F15" s="49">
        <v>4.0599999999999996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30694</v>
      </c>
      <c r="C18" s="51">
        <v>33936</v>
      </c>
      <c r="D18" s="51">
        <v>30694</v>
      </c>
      <c r="E18" s="51">
        <v>33936</v>
      </c>
      <c r="F18" s="52">
        <v>10.56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1154</v>
      </c>
      <c r="C21" s="48">
        <v>1308</v>
      </c>
      <c r="D21" s="48">
        <v>1154</v>
      </c>
      <c r="E21" s="48">
        <v>1308</v>
      </c>
      <c r="F21" s="49">
        <v>13.34</v>
      </c>
      <c r="G21" s="13"/>
      <c r="H21" s="13"/>
      <c r="I21" s="13"/>
    </row>
    <row r="22" spans="1:9" x14ac:dyDescent="0.25">
      <c r="A22" s="50" t="s">
        <v>109</v>
      </c>
      <c r="B22" s="51">
        <v>36546</v>
      </c>
      <c r="C22" s="51">
        <v>42488</v>
      </c>
      <c r="D22" s="51">
        <v>36546</v>
      </c>
      <c r="E22" s="51">
        <v>42488</v>
      </c>
      <c r="F22" s="52">
        <v>16.260000000000002</v>
      </c>
      <c r="G22" s="13"/>
      <c r="H22" s="13"/>
      <c r="I22" s="13"/>
    </row>
    <row r="23" spans="1:9" x14ac:dyDescent="0.25">
      <c r="A23" s="47" t="s">
        <v>110</v>
      </c>
      <c r="B23" s="48">
        <v>4185</v>
      </c>
      <c r="C23" s="48">
        <v>4152</v>
      </c>
      <c r="D23" s="48">
        <v>4185</v>
      </c>
      <c r="E23" s="48">
        <v>4152</v>
      </c>
      <c r="F23" s="49">
        <v>-0.79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8795</v>
      </c>
      <c r="C25" s="48">
        <v>9999</v>
      </c>
      <c r="D25" s="48">
        <v>8795</v>
      </c>
      <c r="E25" s="48">
        <v>9999</v>
      </c>
      <c r="F25" s="49">
        <v>13.69</v>
      </c>
      <c r="G25" s="13"/>
      <c r="H25" s="13"/>
      <c r="I25" s="13"/>
    </row>
    <row r="26" spans="1:9" x14ac:dyDescent="0.25">
      <c r="A26" s="50" t="s">
        <v>113</v>
      </c>
      <c r="B26" s="51">
        <v>1508</v>
      </c>
      <c r="C26" s="51">
        <v>2494</v>
      </c>
      <c r="D26" s="51">
        <v>1508</v>
      </c>
      <c r="E26" s="51">
        <v>2494</v>
      </c>
      <c r="F26" s="52">
        <v>65.38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93883</v>
      </c>
      <c r="C28" s="51">
        <v>106378</v>
      </c>
      <c r="D28" s="51">
        <v>93883</v>
      </c>
      <c r="E28" s="51">
        <v>106378</v>
      </c>
      <c r="F28" s="52">
        <v>13.31</v>
      </c>
      <c r="G28" s="13"/>
      <c r="H28" s="13"/>
      <c r="I28" s="13"/>
    </row>
    <row r="29" spans="1:9" x14ac:dyDescent="0.25">
      <c r="A29" s="47" t="s">
        <v>116</v>
      </c>
      <c r="B29" s="48">
        <v>3559</v>
      </c>
      <c r="C29" s="48">
        <v>3458</v>
      </c>
      <c r="D29" s="48">
        <v>3559</v>
      </c>
      <c r="E29" s="48">
        <v>3458</v>
      </c>
      <c r="F29" s="49">
        <v>-2.84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13712</v>
      </c>
      <c r="C32" s="51">
        <v>12129</v>
      </c>
      <c r="D32" s="51">
        <v>13712</v>
      </c>
      <c r="E32" s="51">
        <v>12129</v>
      </c>
      <c r="F32" s="52">
        <v>-11.54</v>
      </c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347568</v>
      </c>
      <c r="C35" s="54">
        <v>376217</v>
      </c>
      <c r="D35" s="54">
        <v>347568</v>
      </c>
      <c r="E35" s="54">
        <v>376217</v>
      </c>
      <c r="F35" s="55">
        <v>8.24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BE713-6E4E-48DD-AD82-BA2536843E6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153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115</v>
      </c>
      <c r="D8" s="51">
        <v>0</v>
      </c>
      <c r="E8" s="51">
        <v>115</v>
      </c>
      <c r="F8" s="58"/>
      <c r="G8" s="13"/>
      <c r="H8" s="13"/>
      <c r="I8" s="13"/>
    </row>
    <row r="9" spans="1:12" x14ac:dyDescent="0.25">
      <c r="A9" s="47" t="s">
        <v>96</v>
      </c>
      <c r="B9" s="48">
        <v>41</v>
      </c>
      <c r="C9" s="48">
        <v>95</v>
      </c>
      <c r="D9" s="48">
        <v>41</v>
      </c>
      <c r="E9" s="48">
        <v>95</v>
      </c>
      <c r="F9" s="49">
        <v>131.71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537</v>
      </c>
      <c r="C11" s="48">
        <v>381</v>
      </c>
      <c r="D11" s="48">
        <v>537</v>
      </c>
      <c r="E11" s="48">
        <v>381</v>
      </c>
      <c r="F11" s="49">
        <v>-29.05</v>
      </c>
      <c r="G11" s="13"/>
      <c r="H11" s="13"/>
      <c r="I11" s="13"/>
    </row>
    <row r="12" spans="1:12" x14ac:dyDescent="0.25">
      <c r="A12" s="50" t="s">
        <v>99</v>
      </c>
      <c r="B12" s="51">
        <v>906</v>
      </c>
      <c r="C12" s="51">
        <v>850</v>
      </c>
      <c r="D12" s="51">
        <v>906</v>
      </c>
      <c r="E12" s="51">
        <v>850</v>
      </c>
      <c r="F12" s="52">
        <v>-6.18</v>
      </c>
      <c r="G12" s="13"/>
      <c r="H12" s="13"/>
      <c r="I12" s="13"/>
    </row>
    <row r="13" spans="1:12" x14ac:dyDescent="0.25">
      <c r="A13" s="47" t="s">
        <v>100</v>
      </c>
      <c r="B13" s="48">
        <v>6890</v>
      </c>
      <c r="C13" s="48">
        <v>7560</v>
      </c>
      <c r="D13" s="48">
        <v>6890</v>
      </c>
      <c r="E13" s="48">
        <v>7560</v>
      </c>
      <c r="F13" s="49">
        <v>9.7200000000000006</v>
      </c>
      <c r="G13" s="13"/>
      <c r="H13" s="13"/>
      <c r="I13" s="13"/>
    </row>
    <row r="14" spans="1:12" x14ac:dyDescent="0.25">
      <c r="A14" s="50" t="s">
        <v>101</v>
      </c>
      <c r="B14" s="51">
        <v>55371</v>
      </c>
      <c r="C14" s="51">
        <v>46054</v>
      </c>
      <c r="D14" s="51">
        <v>55371</v>
      </c>
      <c r="E14" s="51">
        <v>46054</v>
      </c>
      <c r="F14" s="52">
        <v>-16.829999999999998</v>
      </c>
      <c r="G14" s="13"/>
      <c r="H14" s="13"/>
      <c r="I14" s="13"/>
    </row>
    <row r="15" spans="1:12" x14ac:dyDescent="0.25">
      <c r="A15" s="47" t="s">
        <v>102</v>
      </c>
      <c r="B15" s="48">
        <v>1063</v>
      </c>
      <c r="C15" s="48">
        <v>563</v>
      </c>
      <c r="D15" s="48">
        <v>1063</v>
      </c>
      <c r="E15" s="48">
        <v>563</v>
      </c>
      <c r="F15" s="49">
        <v>-47.04</v>
      </c>
      <c r="G15" s="13"/>
      <c r="H15" s="13"/>
      <c r="I15" s="13"/>
    </row>
    <row r="16" spans="1:12" x14ac:dyDescent="0.25">
      <c r="A16" s="50" t="s">
        <v>103</v>
      </c>
      <c r="B16" s="51">
        <v>2</v>
      </c>
      <c r="C16" s="51">
        <v>1</v>
      </c>
      <c r="D16" s="51">
        <v>2</v>
      </c>
      <c r="E16" s="51">
        <v>1</v>
      </c>
      <c r="F16" s="52">
        <v>-50</v>
      </c>
      <c r="G16" s="13"/>
      <c r="H16" s="13"/>
      <c r="I16" s="13"/>
    </row>
    <row r="17" spans="1:9" x14ac:dyDescent="0.25">
      <c r="A17" s="47" t="s">
        <v>104</v>
      </c>
      <c r="B17" s="48">
        <v>20</v>
      </c>
      <c r="C17" s="48">
        <v>4</v>
      </c>
      <c r="D17" s="48">
        <v>20</v>
      </c>
      <c r="E17" s="48">
        <v>4</v>
      </c>
      <c r="F17" s="49">
        <v>-80</v>
      </c>
      <c r="G17" s="13"/>
      <c r="H17" s="13"/>
      <c r="I17" s="13"/>
    </row>
    <row r="18" spans="1:9" x14ac:dyDescent="0.25">
      <c r="A18" s="50" t="s">
        <v>105</v>
      </c>
      <c r="B18" s="51">
        <v>128</v>
      </c>
      <c r="C18" s="51">
        <v>79</v>
      </c>
      <c r="D18" s="51">
        <v>128</v>
      </c>
      <c r="E18" s="51">
        <v>79</v>
      </c>
      <c r="F18" s="52">
        <v>-38.28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2</v>
      </c>
      <c r="D19" s="48">
        <v>0</v>
      </c>
      <c r="E19" s="48">
        <v>2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85</v>
      </c>
      <c r="C21" s="48">
        <v>213</v>
      </c>
      <c r="D21" s="48">
        <v>85</v>
      </c>
      <c r="E21" s="48">
        <v>213</v>
      </c>
      <c r="F21" s="49">
        <v>150.59</v>
      </c>
      <c r="G21" s="13"/>
      <c r="H21" s="13"/>
      <c r="I21" s="13"/>
    </row>
    <row r="22" spans="1:9" x14ac:dyDescent="0.25">
      <c r="A22" s="50" t="s">
        <v>109</v>
      </c>
      <c r="B22" s="51">
        <v>4594</v>
      </c>
      <c r="C22" s="51">
        <v>4578</v>
      </c>
      <c r="D22" s="51">
        <v>4594</v>
      </c>
      <c r="E22" s="51">
        <v>4578</v>
      </c>
      <c r="F22" s="52">
        <v>-0.35</v>
      </c>
      <c r="G22" s="13"/>
      <c r="H22" s="13"/>
      <c r="I22" s="13"/>
    </row>
    <row r="23" spans="1:9" x14ac:dyDescent="0.25">
      <c r="A23" s="47" t="s">
        <v>110</v>
      </c>
      <c r="B23" s="48">
        <v>3888</v>
      </c>
      <c r="C23" s="48">
        <v>1717</v>
      </c>
      <c r="D23" s="48">
        <v>3888</v>
      </c>
      <c r="E23" s="48">
        <v>1717</v>
      </c>
      <c r="F23" s="49">
        <v>-55.84</v>
      </c>
      <c r="G23" s="13"/>
      <c r="H23" s="13"/>
      <c r="I23" s="13"/>
    </row>
    <row r="24" spans="1:9" x14ac:dyDescent="0.25">
      <c r="A24" s="50" t="s">
        <v>111</v>
      </c>
      <c r="B24" s="51">
        <v>1</v>
      </c>
      <c r="C24" s="51">
        <v>4</v>
      </c>
      <c r="D24" s="51">
        <v>1</v>
      </c>
      <c r="E24" s="51">
        <v>4</v>
      </c>
      <c r="F24" s="52">
        <v>300</v>
      </c>
      <c r="G24" s="13"/>
      <c r="H24" s="13"/>
      <c r="I24" s="13"/>
    </row>
    <row r="25" spans="1:9" x14ac:dyDescent="0.25">
      <c r="A25" s="47" t="s">
        <v>112</v>
      </c>
      <c r="B25" s="48">
        <v>156</v>
      </c>
      <c r="C25" s="48">
        <v>103</v>
      </c>
      <c r="D25" s="48">
        <v>156</v>
      </c>
      <c r="E25" s="48">
        <v>103</v>
      </c>
      <c r="F25" s="49">
        <v>-33.97</v>
      </c>
      <c r="G25" s="13"/>
      <c r="H25" s="13"/>
      <c r="I25" s="13"/>
    </row>
    <row r="26" spans="1:9" x14ac:dyDescent="0.25">
      <c r="A26" s="50" t="s">
        <v>113</v>
      </c>
      <c r="B26" s="51">
        <v>16</v>
      </c>
      <c r="C26" s="51">
        <v>17</v>
      </c>
      <c r="D26" s="51">
        <v>16</v>
      </c>
      <c r="E26" s="51">
        <v>17</v>
      </c>
      <c r="F26" s="52">
        <v>6.25</v>
      </c>
      <c r="G26" s="13"/>
      <c r="H26" s="13"/>
      <c r="I26" s="13"/>
    </row>
    <row r="27" spans="1:9" x14ac:dyDescent="0.25">
      <c r="A27" s="47" t="s">
        <v>114</v>
      </c>
      <c r="B27" s="48">
        <v>19590</v>
      </c>
      <c r="C27" s="48">
        <v>24237</v>
      </c>
      <c r="D27" s="48">
        <v>19590</v>
      </c>
      <c r="E27" s="48">
        <v>24237</v>
      </c>
      <c r="F27" s="49">
        <v>23.72</v>
      </c>
      <c r="G27" s="13"/>
      <c r="H27" s="13"/>
      <c r="I27" s="13"/>
    </row>
    <row r="28" spans="1:9" x14ac:dyDescent="0.25">
      <c r="A28" s="50" t="s">
        <v>115</v>
      </c>
      <c r="B28" s="51">
        <v>5636</v>
      </c>
      <c r="C28" s="51">
        <v>4674</v>
      </c>
      <c r="D28" s="51">
        <v>5636</v>
      </c>
      <c r="E28" s="51">
        <v>4674</v>
      </c>
      <c r="F28" s="52">
        <v>-17.07</v>
      </c>
      <c r="G28" s="13"/>
      <c r="H28" s="13"/>
      <c r="I28" s="13"/>
    </row>
    <row r="29" spans="1:9" x14ac:dyDescent="0.25">
      <c r="A29" s="47" t="s">
        <v>116</v>
      </c>
      <c r="B29" s="48">
        <v>27283</v>
      </c>
      <c r="C29" s="48">
        <v>24358</v>
      </c>
      <c r="D29" s="48">
        <v>27283</v>
      </c>
      <c r="E29" s="48">
        <v>24358</v>
      </c>
      <c r="F29" s="49">
        <v>-10.72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14146</v>
      </c>
      <c r="C31" s="48">
        <v>16434</v>
      </c>
      <c r="D31" s="48">
        <v>14146</v>
      </c>
      <c r="E31" s="48">
        <v>16434</v>
      </c>
      <c r="F31" s="49">
        <v>16.170000000000002</v>
      </c>
      <c r="G31" s="13"/>
      <c r="H31" s="13"/>
      <c r="I31" s="13"/>
    </row>
    <row r="32" spans="1:9" x14ac:dyDescent="0.25">
      <c r="A32" s="50" t="s">
        <v>119</v>
      </c>
      <c r="B32" s="51">
        <v>51115</v>
      </c>
      <c r="C32" s="51">
        <v>44689</v>
      </c>
      <c r="D32" s="51">
        <v>51115</v>
      </c>
      <c r="E32" s="51">
        <v>44689</v>
      </c>
      <c r="F32" s="52">
        <v>-12.57</v>
      </c>
      <c r="G32" s="13"/>
      <c r="H32" s="13"/>
      <c r="I32" s="13"/>
    </row>
    <row r="33" spans="1:9" x14ac:dyDescent="0.25">
      <c r="A33" s="47" t="s">
        <v>120</v>
      </c>
      <c r="B33" s="48">
        <v>32771</v>
      </c>
      <c r="C33" s="48">
        <v>42416</v>
      </c>
      <c r="D33" s="48">
        <v>32771</v>
      </c>
      <c r="E33" s="48">
        <v>42416</v>
      </c>
      <c r="F33" s="49">
        <v>29.43</v>
      </c>
      <c r="G33" s="13"/>
      <c r="H33" s="13"/>
      <c r="I33" s="13"/>
    </row>
    <row r="34" spans="1:9" x14ac:dyDescent="0.25">
      <c r="A34" s="50" t="s">
        <v>121</v>
      </c>
      <c r="B34" s="51">
        <v>1</v>
      </c>
      <c r="C34" s="51">
        <v>97</v>
      </c>
      <c r="D34" s="51">
        <v>1</v>
      </c>
      <c r="E34" s="51">
        <v>97</v>
      </c>
      <c r="F34" s="52">
        <v>9600</v>
      </c>
      <c r="G34" s="13"/>
      <c r="H34" s="13"/>
      <c r="I34" s="13"/>
    </row>
    <row r="35" spans="1:9" x14ac:dyDescent="0.25">
      <c r="A35" s="53" t="s">
        <v>122</v>
      </c>
      <c r="B35" s="54">
        <v>224240</v>
      </c>
      <c r="C35" s="54">
        <v>219241</v>
      </c>
      <c r="D35" s="54">
        <v>224240</v>
      </c>
      <c r="E35" s="54">
        <v>219241</v>
      </c>
      <c r="F35" s="55">
        <v>-2.23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154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CD9C-F1A3-4493-B362-295C1443DEF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155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102</v>
      </c>
      <c r="C7" s="48">
        <v>89</v>
      </c>
      <c r="D7" s="48">
        <v>102</v>
      </c>
      <c r="E7" s="48">
        <v>89</v>
      </c>
      <c r="F7" s="49">
        <v>-12.75</v>
      </c>
      <c r="G7" s="13"/>
      <c r="H7" s="13"/>
      <c r="I7" s="13"/>
    </row>
    <row r="8" spans="1:12" x14ac:dyDescent="0.25">
      <c r="A8" s="50" t="s">
        <v>95</v>
      </c>
      <c r="B8" s="51">
        <v>54</v>
      </c>
      <c r="C8" s="51">
        <v>57</v>
      </c>
      <c r="D8" s="51">
        <v>54</v>
      </c>
      <c r="E8" s="51">
        <v>57</v>
      </c>
      <c r="F8" s="52">
        <v>5.56</v>
      </c>
      <c r="G8" s="13"/>
      <c r="H8" s="13"/>
      <c r="I8" s="13"/>
    </row>
    <row r="9" spans="1:12" x14ac:dyDescent="0.25">
      <c r="A9" s="47" t="s">
        <v>96</v>
      </c>
      <c r="B9" s="48">
        <v>129</v>
      </c>
      <c r="C9" s="48">
        <v>136</v>
      </c>
      <c r="D9" s="48">
        <v>129</v>
      </c>
      <c r="E9" s="48">
        <v>136</v>
      </c>
      <c r="F9" s="49">
        <v>5.43</v>
      </c>
      <c r="G9" s="13"/>
      <c r="H9" s="13"/>
      <c r="I9" s="13"/>
    </row>
    <row r="10" spans="1:12" x14ac:dyDescent="0.25">
      <c r="A10" s="50" t="s">
        <v>97</v>
      </c>
      <c r="B10" s="51">
        <v>51</v>
      </c>
      <c r="C10" s="51">
        <v>52</v>
      </c>
      <c r="D10" s="51">
        <v>51</v>
      </c>
      <c r="E10" s="51">
        <v>52</v>
      </c>
      <c r="F10" s="52">
        <v>1.96</v>
      </c>
      <c r="G10" s="13"/>
      <c r="H10" s="13"/>
      <c r="I10" s="13"/>
    </row>
    <row r="11" spans="1:12" x14ac:dyDescent="0.25">
      <c r="A11" s="47" t="s">
        <v>98</v>
      </c>
      <c r="B11" s="48">
        <v>2426</v>
      </c>
      <c r="C11" s="48">
        <v>2461</v>
      </c>
      <c r="D11" s="48">
        <v>2426</v>
      </c>
      <c r="E11" s="48">
        <v>2461</v>
      </c>
      <c r="F11" s="49">
        <v>1.44</v>
      </c>
      <c r="G11" s="13"/>
      <c r="H11" s="13"/>
      <c r="I11" s="13"/>
    </row>
    <row r="12" spans="1:12" x14ac:dyDescent="0.25">
      <c r="A12" s="50" t="s">
        <v>99</v>
      </c>
      <c r="B12" s="51">
        <v>115</v>
      </c>
      <c r="C12" s="51">
        <v>131</v>
      </c>
      <c r="D12" s="51">
        <v>115</v>
      </c>
      <c r="E12" s="51">
        <v>131</v>
      </c>
      <c r="F12" s="52">
        <v>13.91</v>
      </c>
      <c r="G12" s="13"/>
      <c r="H12" s="13"/>
      <c r="I12" s="13"/>
    </row>
    <row r="13" spans="1:12" x14ac:dyDescent="0.25">
      <c r="A13" s="47" t="s">
        <v>100</v>
      </c>
      <c r="B13" s="48">
        <v>2651</v>
      </c>
      <c r="C13" s="48">
        <v>2742</v>
      </c>
      <c r="D13" s="48">
        <v>2651</v>
      </c>
      <c r="E13" s="48">
        <v>2742</v>
      </c>
      <c r="F13" s="49">
        <v>3.43</v>
      </c>
      <c r="G13" s="13"/>
      <c r="H13" s="13"/>
      <c r="I13" s="13"/>
    </row>
    <row r="14" spans="1:12" x14ac:dyDescent="0.25">
      <c r="A14" s="50" t="s">
        <v>101</v>
      </c>
      <c r="B14" s="51">
        <v>679</v>
      </c>
      <c r="C14" s="51">
        <v>640</v>
      </c>
      <c r="D14" s="51">
        <v>679</v>
      </c>
      <c r="E14" s="51">
        <v>640</v>
      </c>
      <c r="F14" s="52">
        <v>-5.74</v>
      </c>
      <c r="G14" s="13"/>
      <c r="H14" s="13"/>
      <c r="I14" s="13"/>
    </row>
    <row r="15" spans="1:12" x14ac:dyDescent="0.25">
      <c r="A15" s="47" t="s">
        <v>102</v>
      </c>
      <c r="B15" s="48">
        <v>229</v>
      </c>
      <c r="C15" s="48">
        <v>207</v>
      </c>
      <c r="D15" s="48">
        <v>229</v>
      </c>
      <c r="E15" s="48">
        <v>207</v>
      </c>
      <c r="F15" s="49">
        <v>-9.61</v>
      </c>
      <c r="G15" s="13"/>
      <c r="H15" s="13"/>
      <c r="I15" s="13"/>
    </row>
    <row r="16" spans="1:12" x14ac:dyDescent="0.25">
      <c r="A16" s="50" t="s">
        <v>103</v>
      </c>
      <c r="B16" s="51">
        <v>165</v>
      </c>
      <c r="C16" s="51">
        <v>157</v>
      </c>
      <c r="D16" s="51">
        <v>165</v>
      </c>
      <c r="E16" s="51">
        <v>157</v>
      </c>
      <c r="F16" s="52">
        <v>-4.8499999999999996</v>
      </c>
      <c r="G16" s="13"/>
      <c r="H16" s="13"/>
      <c r="I16" s="13"/>
    </row>
    <row r="17" spans="1:9" x14ac:dyDescent="0.25">
      <c r="A17" s="47" t="s">
        <v>104</v>
      </c>
      <c r="B17" s="48">
        <v>133</v>
      </c>
      <c r="C17" s="48">
        <v>151</v>
      </c>
      <c r="D17" s="48">
        <v>133</v>
      </c>
      <c r="E17" s="48">
        <v>151</v>
      </c>
      <c r="F17" s="49">
        <v>13.53</v>
      </c>
      <c r="G17" s="13"/>
      <c r="H17" s="13"/>
      <c r="I17" s="13"/>
    </row>
    <row r="18" spans="1:9" x14ac:dyDescent="0.25">
      <c r="A18" s="50" t="s">
        <v>105</v>
      </c>
      <c r="B18" s="51">
        <v>950</v>
      </c>
      <c r="C18" s="51">
        <v>938</v>
      </c>
      <c r="D18" s="51">
        <v>950</v>
      </c>
      <c r="E18" s="51">
        <v>938</v>
      </c>
      <c r="F18" s="52">
        <v>-1.26</v>
      </c>
      <c r="G18" s="13"/>
      <c r="H18" s="13"/>
      <c r="I18" s="13"/>
    </row>
    <row r="19" spans="1:9" x14ac:dyDescent="0.25">
      <c r="A19" s="47" t="s">
        <v>106</v>
      </c>
      <c r="B19" s="48">
        <v>73</v>
      </c>
      <c r="C19" s="48">
        <v>89</v>
      </c>
      <c r="D19" s="48">
        <v>73</v>
      </c>
      <c r="E19" s="48">
        <v>89</v>
      </c>
      <c r="F19" s="49">
        <v>21.92</v>
      </c>
      <c r="G19" s="13"/>
      <c r="H19" s="13"/>
      <c r="I19" s="13"/>
    </row>
    <row r="20" spans="1:9" x14ac:dyDescent="0.25">
      <c r="A20" s="50" t="s">
        <v>107</v>
      </c>
      <c r="B20" s="51">
        <v>92</v>
      </c>
      <c r="C20" s="51">
        <v>99</v>
      </c>
      <c r="D20" s="51">
        <v>92</v>
      </c>
      <c r="E20" s="51">
        <v>99</v>
      </c>
      <c r="F20" s="52">
        <v>7.61</v>
      </c>
      <c r="G20" s="13"/>
      <c r="H20" s="13"/>
      <c r="I20" s="13"/>
    </row>
    <row r="21" spans="1:9" x14ac:dyDescent="0.25">
      <c r="A21" s="47" t="s">
        <v>108</v>
      </c>
      <c r="B21" s="48">
        <v>229</v>
      </c>
      <c r="C21" s="48">
        <v>187</v>
      </c>
      <c r="D21" s="48">
        <v>229</v>
      </c>
      <c r="E21" s="48">
        <v>187</v>
      </c>
      <c r="F21" s="49">
        <v>-18.34</v>
      </c>
      <c r="G21" s="13"/>
      <c r="H21" s="13"/>
      <c r="I21" s="13"/>
    </row>
    <row r="22" spans="1:9" x14ac:dyDescent="0.25">
      <c r="A22" s="50" t="s">
        <v>109</v>
      </c>
      <c r="B22" s="51">
        <v>1231</v>
      </c>
      <c r="C22" s="51">
        <v>1231</v>
      </c>
      <c r="D22" s="51">
        <v>1231</v>
      </c>
      <c r="E22" s="51">
        <v>1231</v>
      </c>
      <c r="F22" s="52">
        <v>0</v>
      </c>
      <c r="G22" s="13"/>
      <c r="H22" s="13"/>
      <c r="I22" s="13"/>
    </row>
    <row r="23" spans="1:9" x14ac:dyDescent="0.25">
      <c r="A23" s="47" t="s">
        <v>110</v>
      </c>
      <c r="B23" s="48">
        <v>153</v>
      </c>
      <c r="C23" s="48">
        <v>115</v>
      </c>
      <c r="D23" s="48">
        <v>153</v>
      </c>
      <c r="E23" s="48">
        <v>115</v>
      </c>
      <c r="F23" s="49">
        <v>-24.84</v>
      </c>
      <c r="G23" s="13"/>
      <c r="H23" s="13"/>
      <c r="I23" s="13"/>
    </row>
    <row r="24" spans="1:9" x14ac:dyDescent="0.25">
      <c r="A24" s="50" t="s">
        <v>111</v>
      </c>
      <c r="B24" s="51">
        <v>36</v>
      </c>
      <c r="C24" s="51">
        <v>45</v>
      </c>
      <c r="D24" s="51">
        <v>36</v>
      </c>
      <c r="E24" s="51">
        <v>45</v>
      </c>
      <c r="F24" s="52">
        <v>25</v>
      </c>
      <c r="G24" s="13"/>
      <c r="H24" s="13"/>
      <c r="I24" s="13"/>
    </row>
    <row r="25" spans="1:9" x14ac:dyDescent="0.25">
      <c r="A25" s="47" t="s">
        <v>112</v>
      </c>
      <c r="B25" s="48">
        <v>128</v>
      </c>
      <c r="C25" s="48">
        <v>129</v>
      </c>
      <c r="D25" s="48">
        <v>128</v>
      </c>
      <c r="E25" s="48">
        <v>129</v>
      </c>
      <c r="F25" s="49">
        <v>0.78</v>
      </c>
      <c r="G25" s="13"/>
      <c r="H25" s="13"/>
      <c r="I25" s="13"/>
    </row>
    <row r="26" spans="1:9" x14ac:dyDescent="0.25">
      <c r="A26" s="50" t="s">
        <v>113</v>
      </c>
      <c r="B26" s="51">
        <v>106</v>
      </c>
      <c r="C26" s="51">
        <v>111</v>
      </c>
      <c r="D26" s="51">
        <v>106</v>
      </c>
      <c r="E26" s="51">
        <v>111</v>
      </c>
      <c r="F26" s="52">
        <v>4.72</v>
      </c>
      <c r="G26" s="13"/>
      <c r="H26" s="13"/>
      <c r="I26" s="13"/>
    </row>
    <row r="27" spans="1:9" x14ac:dyDescent="0.25">
      <c r="A27" s="47" t="s">
        <v>114</v>
      </c>
      <c r="B27" s="48">
        <v>71</v>
      </c>
      <c r="C27" s="48">
        <v>76</v>
      </c>
      <c r="D27" s="48">
        <v>71</v>
      </c>
      <c r="E27" s="48">
        <v>76</v>
      </c>
      <c r="F27" s="49">
        <v>7.04</v>
      </c>
      <c r="G27" s="13"/>
      <c r="H27" s="13"/>
      <c r="I27" s="13"/>
    </row>
    <row r="28" spans="1:9" x14ac:dyDescent="0.25">
      <c r="A28" s="50" t="s">
        <v>115</v>
      </c>
      <c r="B28" s="51">
        <v>1486</v>
      </c>
      <c r="C28" s="51">
        <v>1351</v>
      </c>
      <c r="D28" s="51">
        <v>1486</v>
      </c>
      <c r="E28" s="51">
        <v>1351</v>
      </c>
      <c r="F28" s="52">
        <v>-9.08</v>
      </c>
      <c r="G28" s="13"/>
      <c r="H28" s="13"/>
      <c r="I28" s="13"/>
    </row>
    <row r="29" spans="1:9" x14ac:dyDescent="0.25">
      <c r="A29" s="47" t="s">
        <v>116</v>
      </c>
      <c r="B29" s="48">
        <v>128</v>
      </c>
      <c r="C29" s="48">
        <v>114</v>
      </c>
      <c r="D29" s="48">
        <v>128</v>
      </c>
      <c r="E29" s="48">
        <v>114</v>
      </c>
      <c r="F29" s="49">
        <v>-10.94</v>
      </c>
      <c r="G29" s="13"/>
      <c r="H29" s="13"/>
      <c r="I29" s="13"/>
    </row>
    <row r="30" spans="1:9" x14ac:dyDescent="0.25">
      <c r="A30" s="50" t="s">
        <v>117</v>
      </c>
      <c r="B30" s="51">
        <v>68</v>
      </c>
      <c r="C30" s="51">
        <v>78</v>
      </c>
      <c r="D30" s="51">
        <v>68</v>
      </c>
      <c r="E30" s="51">
        <v>78</v>
      </c>
      <c r="F30" s="52">
        <v>14.71</v>
      </c>
      <c r="G30" s="13"/>
      <c r="H30" s="13"/>
      <c r="I30" s="13"/>
    </row>
    <row r="31" spans="1:9" x14ac:dyDescent="0.25">
      <c r="A31" s="47" t="s">
        <v>118</v>
      </c>
      <c r="B31" s="48">
        <v>217</v>
      </c>
      <c r="C31" s="48">
        <v>207</v>
      </c>
      <c r="D31" s="48">
        <v>217</v>
      </c>
      <c r="E31" s="48">
        <v>207</v>
      </c>
      <c r="F31" s="49">
        <v>-4.6100000000000003</v>
      </c>
      <c r="G31" s="13"/>
      <c r="H31" s="13"/>
      <c r="I31" s="13"/>
    </row>
    <row r="32" spans="1:9" x14ac:dyDescent="0.25">
      <c r="A32" s="50" t="s">
        <v>119</v>
      </c>
      <c r="B32" s="51">
        <v>610</v>
      </c>
      <c r="C32" s="51">
        <v>581</v>
      </c>
      <c r="D32" s="51">
        <v>610</v>
      </c>
      <c r="E32" s="51">
        <v>581</v>
      </c>
      <c r="F32" s="52">
        <v>-4.75</v>
      </c>
      <c r="G32" s="13"/>
      <c r="H32" s="13"/>
      <c r="I32" s="13"/>
    </row>
    <row r="33" spans="1:9" x14ac:dyDescent="0.25">
      <c r="A33" s="47" t="s">
        <v>120</v>
      </c>
      <c r="B33" s="48">
        <v>116</v>
      </c>
      <c r="C33" s="48">
        <v>140</v>
      </c>
      <c r="D33" s="48">
        <v>116</v>
      </c>
      <c r="E33" s="48">
        <v>140</v>
      </c>
      <c r="F33" s="49">
        <v>20.69</v>
      </c>
      <c r="G33" s="13"/>
      <c r="H33" s="13"/>
      <c r="I33" s="13"/>
    </row>
    <row r="34" spans="1:9" x14ac:dyDescent="0.25">
      <c r="A34" s="50" t="s">
        <v>121</v>
      </c>
      <c r="B34" s="51">
        <v>25</v>
      </c>
      <c r="C34" s="51">
        <v>27</v>
      </c>
      <c r="D34" s="51">
        <v>25</v>
      </c>
      <c r="E34" s="51">
        <v>27</v>
      </c>
      <c r="F34" s="52">
        <v>8</v>
      </c>
      <c r="G34" s="13"/>
      <c r="H34" s="13"/>
      <c r="I34" s="13"/>
    </row>
    <row r="35" spans="1:9" x14ac:dyDescent="0.25">
      <c r="A35" s="53" t="s">
        <v>122</v>
      </c>
      <c r="B35" s="54">
        <v>12453</v>
      </c>
      <c r="C35" s="54">
        <v>12341</v>
      </c>
      <c r="D35" s="54">
        <v>12453</v>
      </c>
      <c r="E35" s="54">
        <v>12341</v>
      </c>
      <c r="F35" s="55">
        <v>-0.9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FB74-9CCA-43B2-B196-9312D4DE227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157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1509587</v>
      </c>
      <c r="C7" s="48">
        <v>1174465</v>
      </c>
      <c r="D7" s="48">
        <v>1509587</v>
      </c>
      <c r="E7" s="48">
        <v>1174465</v>
      </c>
      <c r="F7" s="49">
        <v>-22.2</v>
      </c>
      <c r="G7" s="13"/>
      <c r="H7" s="13"/>
      <c r="I7" s="13"/>
    </row>
    <row r="8" spans="1:12" x14ac:dyDescent="0.25">
      <c r="A8" s="50" t="s">
        <v>95</v>
      </c>
      <c r="B8" s="51">
        <v>710789</v>
      </c>
      <c r="C8" s="51">
        <v>661117</v>
      </c>
      <c r="D8" s="51">
        <v>710789</v>
      </c>
      <c r="E8" s="51">
        <v>661117</v>
      </c>
      <c r="F8" s="52">
        <v>-6.99</v>
      </c>
      <c r="G8" s="13"/>
      <c r="H8" s="13"/>
      <c r="I8" s="13"/>
    </row>
    <row r="9" spans="1:12" x14ac:dyDescent="0.25">
      <c r="A9" s="47" t="s">
        <v>96</v>
      </c>
      <c r="B9" s="48">
        <v>2357707</v>
      </c>
      <c r="C9" s="48">
        <v>2170521</v>
      </c>
      <c r="D9" s="48">
        <v>2357707</v>
      </c>
      <c r="E9" s="48">
        <v>2170521</v>
      </c>
      <c r="F9" s="49">
        <v>-7.94</v>
      </c>
      <c r="G9" s="13"/>
      <c r="H9" s="13"/>
      <c r="I9" s="13"/>
    </row>
    <row r="10" spans="1:12" x14ac:dyDescent="0.25">
      <c r="A10" s="50" t="s">
        <v>97</v>
      </c>
      <c r="B10" s="51">
        <v>389118</v>
      </c>
      <c r="C10" s="51">
        <v>415797</v>
      </c>
      <c r="D10" s="51">
        <v>389118</v>
      </c>
      <c r="E10" s="51">
        <v>415797</v>
      </c>
      <c r="F10" s="52">
        <v>6.86</v>
      </c>
      <c r="G10" s="13"/>
      <c r="H10" s="13"/>
      <c r="I10" s="13"/>
    </row>
    <row r="11" spans="1:12" x14ac:dyDescent="0.25">
      <c r="A11" s="47" t="s">
        <v>98</v>
      </c>
      <c r="B11" s="48">
        <v>34529505</v>
      </c>
      <c r="C11" s="48">
        <v>36863468</v>
      </c>
      <c r="D11" s="48">
        <v>34529505</v>
      </c>
      <c r="E11" s="48">
        <v>36863468</v>
      </c>
      <c r="F11" s="49">
        <v>6.76</v>
      </c>
      <c r="G11" s="13"/>
      <c r="H11" s="13"/>
      <c r="I11" s="13"/>
    </row>
    <row r="12" spans="1:12" x14ac:dyDescent="0.25">
      <c r="A12" s="50" t="s">
        <v>99</v>
      </c>
      <c r="B12" s="51">
        <v>1849825</v>
      </c>
      <c r="C12" s="51">
        <v>1940415</v>
      </c>
      <c r="D12" s="51">
        <v>1849825</v>
      </c>
      <c r="E12" s="51">
        <v>1940415</v>
      </c>
      <c r="F12" s="52">
        <v>4.9000000000000004</v>
      </c>
      <c r="G12" s="13"/>
      <c r="H12" s="13"/>
      <c r="I12" s="13"/>
    </row>
    <row r="13" spans="1:12" x14ac:dyDescent="0.25">
      <c r="A13" s="47" t="s">
        <v>100</v>
      </c>
      <c r="B13" s="48">
        <v>15365786</v>
      </c>
      <c r="C13" s="48">
        <v>13137515</v>
      </c>
      <c r="D13" s="48">
        <v>15365786</v>
      </c>
      <c r="E13" s="48">
        <v>13137515</v>
      </c>
      <c r="F13" s="49">
        <v>-14.5</v>
      </c>
      <c r="G13" s="13"/>
      <c r="H13" s="13"/>
      <c r="I13" s="13"/>
    </row>
    <row r="14" spans="1:12" x14ac:dyDescent="0.25">
      <c r="A14" s="50" t="s">
        <v>101</v>
      </c>
      <c r="B14" s="51">
        <v>23777249</v>
      </c>
      <c r="C14" s="51">
        <v>23046992</v>
      </c>
      <c r="D14" s="51">
        <v>23777249</v>
      </c>
      <c r="E14" s="51">
        <v>23046992</v>
      </c>
      <c r="F14" s="52">
        <v>-3.07</v>
      </c>
      <c r="G14" s="13"/>
      <c r="H14" s="13"/>
      <c r="I14" s="13"/>
    </row>
    <row r="15" spans="1:12" x14ac:dyDescent="0.25">
      <c r="A15" s="47" t="s">
        <v>102</v>
      </c>
      <c r="B15" s="48">
        <v>3550666</v>
      </c>
      <c r="C15" s="48">
        <v>3759282</v>
      </c>
      <c r="D15" s="48">
        <v>3550666</v>
      </c>
      <c r="E15" s="48">
        <v>3759282</v>
      </c>
      <c r="F15" s="49">
        <v>5.88</v>
      </c>
      <c r="G15" s="13"/>
      <c r="H15" s="13"/>
      <c r="I15" s="13"/>
    </row>
    <row r="16" spans="1:12" x14ac:dyDescent="0.25">
      <c r="A16" s="50" t="s">
        <v>103</v>
      </c>
      <c r="B16" s="51">
        <v>3024844</v>
      </c>
      <c r="C16" s="51">
        <v>3056055</v>
      </c>
      <c r="D16" s="51">
        <v>3024844</v>
      </c>
      <c r="E16" s="51">
        <v>3056055</v>
      </c>
      <c r="F16" s="52">
        <v>1.03</v>
      </c>
      <c r="G16" s="13"/>
      <c r="H16" s="13"/>
      <c r="I16" s="13"/>
    </row>
    <row r="17" spans="1:9" x14ac:dyDescent="0.25">
      <c r="A17" s="47" t="s">
        <v>104</v>
      </c>
      <c r="B17" s="48">
        <v>2349101</v>
      </c>
      <c r="C17" s="48">
        <v>2366561</v>
      </c>
      <c r="D17" s="48">
        <v>2349101</v>
      </c>
      <c r="E17" s="48">
        <v>2366561</v>
      </c>
      <c r="F17" s="49">
        <v>0.74</v>
      </c>
      <c r="G17" s="13"/>
      <c r="H17" s="13"/>
      <c r="I17" s="13"/>
    </row>
    <row r="18" spans="1:9" x14ac:dyDescent="0.25">
      <c r="A18" s="50" t="s">
        <v>105</v>
      </c>
      <c r="B18" s="51">
        <v>7677394</v>
      </c>
      <c r="C18" s="51">
        <v>6015375</v>
      </c>
      <c r="D18" s="51">
        <v>7677394</v>
      </c>
      <c r="E18" s="51">
        <v>6015375</v>
      </c>
      <c r="F18" s="52">
        <v>-21.65</v>
      </c>
      <c r="G18" s="13"/>
      <c r="H18" s="13"/>
      <c r="I18" s="13"/>
    </row>
    <row r="19" spans="1:9" x14ac:dyDescent="0.25">
      <c r="A19" s="47" t="s">
        <v>106</v>
      </c>
      <c r="B19" s="48">
        <v>1169583</v>
      </c>
      <c r="C19" s="48">
        <v>1269389</v>
      </c>
      <c r="D19" s="48">
        <v>1169583</v>
      </c>
      <c r="E19" s="48">
        <v>1269389</v>
      </c>
      <c r="F19" s="49">
        <v>8.5299999999999994</v>
      </c>
      <c r="G19" s="13"/>
      <c r="H19" s="13"/>
      <c r="I19" s="13"/>
    </row>
    <row r="20" spans="1:9" x14ac:dyDescent="0.25">
      <c r="A20" s="50" t="s">
        <v>107</v>
      </c>
      <c r="B20" s="51">
        <v>1581207</v>
      </c>
      <c r="C20" s="51">
        <v>1677170</v>
      </c>
      <c r="D20" s="51">
        <v>1581207</v>
      </c>
      <c r="E20" s="51">
        <v>1677170</v>
      </c>
      <c r="F20" s="52">
        <v>6.07</v>
      </c>
      <c r="G20" s="13"/>
      <c r="H20" s="13"/>
      <c r="I20" s="13"/>
    </row>
    <row r="21" spans="1:9" x14ac:dyDescent="0.25">
      <c r="A21" s="47" t="s">
        <v>108</v>
      </c>
      <c r="B21" s="48">
        <v>3450868</v>
      </c>
      <c r="C21" s="48">
        <v>3217131</v>
      </c>
      <c r="D21" s="48">
        <v>3450868</v>
      </c>
      <c r="E21" s="48">
        <v>3217131</v>
      </c>
      <c r="F21" s="49">
        <v>-6.77</v>
      </c>
      <c r="G21" s="13"/>
      <c r="H21" s="13"/>
      <c r="I21" s="13"/>
    </row>
    <row r="22" spans="1:9" x14ac:dyDescent="0.25">
      <c r="A22" s="50" t="s">
        <v>109</v>
      </c>
      <c r="B22" s="51">
        <v>26249689</v>
      </c>
      <c r="C22" s="51">
        <v>26420276</v>
      </c>
      <c r="D22" s="51">
        <v>26249689</v>
      </c>
      <c r="E22" s="51">
        <v>26420276</v>
      </c>
      <c r="F22" s="52">
        <v>0.65</v>
      </c>
      <c r="G22" s="13"/>
      <c r="H22" s="13"/>
      <c r="I22" s="13"/>
    </row>
    <row r="23" spans="1:9" x14ac:dyDescent="0.25">
      <c r="A23" s="47" t="s">
        <v>110</v>
      </c>
      <c r="B23" s="48">
        <v>3830191</v>
      </c>
      <c r="C23" s="48">
        <v>2963549</v>
      </c>
      <c r="D23" s="48">
        <v>3830191</v>
      </c>
      <c r="E23" s="48">
        <v>2963549</v>
      </c>
      <c r="F23" s="49">
        <v>-22.63</v>
      </c>
      <c r="G23" s="13"/>
      <c r="H23" s="13"/>
      <c r="I23" s="13"/>
    </row>
    <row r="24" spans="1:9" x14ac:dyDescent="0.25">
      <c r="A24" s="50" t="s">
        <v>111</v>
      </c>
      <c r="B24" s="51">
        <v>319963</v>
      </c>
      <c r="C24" s="51">
        <v>283576</v>
      </c>
      <c r="D24" s="51">
        <v>319963</v>
      </c>
      <c r="E24" s="51">
        <v>283576</v>
      </c>
      <c r="F24" s="52">
        <v>-11.37</v>
      </c>
      <c r="G24" s="13"/>
      <c r="H24" s="13"/>
      <c r="I24" s="13"/>
    </row>
    <row r="25" spans="1:9" x14ac:dyDescent="0.25">
      <c r="A25" s="47" t="s">
        <v>112</v>
      </c>
      <c r="B25" s="48">
        <v>2616084</v>
      </c>
      <c r="C25" s="48">
        <v>2926406</v>
      </c>
      <c r="D25" s="48">
        <v>2616084</v>
      </c>
      <c r="E25" s="48">
        <v>2926406</v>
      </c>
      <c r="F25" s="49">
        <v>11.86</v>
      </c>
      <c r="G25" s="13"/>
      <c r="H25" s="13"/>
      <c r="I25" s="13"/>
    </row>
    <row r="26" spans="1:9" x14ac:dyDescent="0.25">
      <c r="A26" s="50" t="s">
        <v>113</v>
      </c>
      <c r="B26" s="51">
        <v>1216111</v>
      </c>
      <c r="C26" s="51">
        <v>1460722</v>
      </c>
      <c r="D26" s="51">
        <v>1216111</v>
      </c>
      <c r="E26" s="51">
        <v>1460722</v>
      </c>
      <c r="F26" s="52">
        <v>20.11</v>
      </c>
      <c r="G26" s="13"/>
      <c r="H26" s="13"/>
      <c r="I26" s="13"/>
    </row>
    <row r="27" spans="1:9" x14ac:dyDescent="0.25">
      <c r="A27" s="47" t="s">
        <v>114</v>
      </c>
      <c r="B27" s="48">
        <v>500362</v>
      </c>
      <c r="C27" s="48">
        <v>607414</v>
      </c>
      <c r="D27" s="48">
        <v>500362</v>
      </c>
      <c r="E27" s="48">
        <v>607414</v>
      </c>
      <c r="F27" s="49">
        <v>21.39</v>
      </c>
      <c r="G27" s="13"/>
      <c r="H27" s="13"/>
      <c r="I27" s="13"/>
    </row>
    <row r="28" spans="1:9" x14ac:dyDescent="0.25">
      <c r="A28" s="50" t="s">
        <v>115</v>
      </c>
      <c r="B28" s="51">
        <v>17845454</v>
      </c>
      <c r="C28" s="51">
        <v>17964120</v>
      </c>
      <c r="D28" s="51">
        <v>17845454</v>
      </c>
      <c r="E28" s="51">
        <v>17964120</v>
      </c>
      <c r="F28" s="52">
        <v>0.66</v>
      </c>
      <c r="G28" s="13"/>
      <c r="H28" s="13"/>
      <c r="I28" s="13"/>
    </row>
    <row r="29" spans="1:9" x14ac:dyDescent="0.25">
      <c r="A29" s="47" t="s">
        <v>116</v>
      </c>
      <c r="B29" s="48">
        <v>2027266</v>
      </c>
      <c r="C29" s="48">
        <v>2079254</v>
      </c>
      <c r="D29" s="48">
        <v>2027266</v>
      </c>
      <c r="E29" s="48">
        <v>2079254</v>
      </c>
      <c r="F29" s="49">
        <v>2.56</v>
      </c>
      <c r="G29" s="13"/>
      <c r="H29" s="13"/>
      <c r="I29" s="13"/>
    </row>
    <row r="30" spans="1:9" x14ac:dyDescent="0.25">
      <c r="A30" s="50" t="s">
        <v>117</v>
      </c>
      <c r="B30" s="51">
        <v>394371</v>
      </c>
      <c r="C30" s="51">
        <v>415939</v>
      </c>
      <c r="D30" s="51">
        <v>394371</v>
      </c>
      <c r="E30" s="51">
        <v>415939</v>
      </c>
      <c r="F30" s="52">
        <v>5.47</v>
      </c>
      <c r="G30" s="13"/>
      <c r="H30" s="13"/>
      <c r="I30" s="13"/>
    </row>
    <row r="31" spans="1:9" x14ac:dyDescent="0.25">
      <c r="A31" s="47" t="s">
        <v>118</v>
      </c>
      <c r="B31" s="48">
        <v>4171541</v>
      </c>
      <c r="C31" s="48">
        <v>3565398</v>
      </c>
      <c r="D31" s="48">
        <v>4171541</v>
      </c>
      <c r="E31" s="48">
        <v>3565398</v>
      </c>
      <c r="F31" s="49">
        <v>-14.53</v>
      </c>
      <c r="G31" s="13"/>
      <c r="H31" s="13"/>
      <c r="I31" s="13"/>
    </row>
    <row r="32" spans="1:9" x14ac:dyDescent="0.25">
      <c r="A32" s="50" t="s">
        <v>119</v>
      </c>
      <c r="B32" s="51">
        <v>20812809</v>
      </c>
      <c r="C32" s="51">
        <v>20946409</v>
      </c>
      <c r="D32" s="51">
        <v>20812809</v>
      </c>
      <c r="E32" s="51">
        <v>20946409</v>
      </c>
      <c r="F32" s="52">
        <v>0.64</v>
      </c>
      <c r="G32" s="13"/>
      <c r="H32" s="13"/>
      <c r="I32" s="13"/>
    </row>
    <row r="33" spans="1:9" x14ac:dyDescent="0.25">
      <c r="A33" s="47" t="s">
        <v>120</v>
      </c>
      <c r="B33" s="48">
        <v>2261749</v>
      </c>
      <c r="C33" s="48">
        <v>2848134</v>
      </c>
      <c r="D33" s="48">
        <v>2261749</v>
      </c>
      <c r="E33" s="48">
        <v>2848134</v>
      </c>
      <c r="F33" s="49">
        <v>25.93</v>
      </c>
      <c r="G33" s="13"/>
      <c r="H33" s="13"/>
      <c r="I33" s="13"/>
    </row>
    <row r="34" spans="1:9" x14ac:dyDescent="0.25">
      <c r="A34" s="50" t="s">
        <v>121</v>
      </c>
      <c r="B34" s="51">
        <v>235173</v>
      </c>
      <c r="C34" s="51">
        <v>177797</v>
      </c>
      <c r="D34" s="51">
        <v>235173</v>
      </c>
      <c r="E34" s="51">
        <v>177797</v>
      </c>
      <c r="F34" s="52">
        <v>-24.4</v>
      </c>
      <c r="G34" s="13"/>
      <c r="H34" s="13"/>
      <c r="I34" s="13"/>
    </row>
    <row r="35" spans="1:9" x14ac:dyDescent="0.25">
      <c r="A35" s="53" t="s">
        <v>122</v>
      </c>
      <c r="B35" s="54">
        <v>185773992</v>
      </c>
      <c r="C35" s="54">
        <v>183430247</v>
      </c>
      <c r="D35" s="54">
        <v>185773992</v>
      </c>
      <c r="E35" s="54">
        <v>183430247</v>
      </c>
      <c r="F35" s="55">
        <v>-1.26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158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2E104-42BA-4C29-B10F-7CFB2FA3A0AD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159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</v>
      </c>
      <c r="C7" s="48">
        <v>3</v>
      </c>
      <c r="D7" s="48">
        <v>2</v>
      </c>
      <c r="E7" s="48">
        <v>3</v>
      </c>
      <c r="F7" s="49">
        <v>50</v>
      </c>
      <c r="G7" s="13"/>
      <c r="H7" s="13"/>
      <c r="I7" s="13"/>
    </row>
    <row r="8" spans="1:12" x14ac:dyDescent="0.25">
      <c r="A8" s="50" t="s">
        <v>95</v>
      </c>
      <c r="B8" s="51">
        <v>2</v>
      </c>
      <c r="C8" s="51">
        <v>0</v>
      </c>
      <c r="D8" s="51">
        <v>2</v>
      </c>
      <c r="E8" s="51">
        <v>0</v>
      </c>
      <c r="F8" s="52">
        <v>-100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25">
      <c r="A12" s="50" t="s">
        <v>99</v>
      </c>
      <c r="B12" s="51">
        <v>12</v>
      </c>
      <c r="C12" s="51">
        <v>10</v>
      </c>
      <c r="D12" s="51">
        <v>12</v>
      </c>
      <c r="E12" s="51">
        <v>10</v>
      </c>
      <c r="F12" s="52">
        <v>-16.670000000000002</v>
      </c>
      <c r="G12" s="13"/>
      <c r="H12" s="13"/>
      <c r="I12" s="13"/>
    </row>
    <row r="13" spans="1:12" x14ac:dyDescent="0.25">
      <c r="A13" s="47" t="s">
        <v>100</v>
      </c>
      <c r="B13" s="48">
        <v>18</v>
      </c>
      <c r="C13" s="48">
        <v>13</v>
      </c>
      <c r="D13" s="48">
        <v>18</v>
      </c>
      <c r="E13" s="48">
        <v>13</v>
      </c>
      <c r="F13" s="49">
        <v>-27.78</v>
      </c>
      <c r="G13" s="13"/>
      <c r="H13" s="13"/>
      <c r="I13" s="13"/>
    </row>
    <row r="14" spans="1:12" x14ac:dyDescent="0.25">
      <c r="A14" s="50" t="s">
        <v>101</v>
      </c>
      <c r="B14" s="51">
        <v>26</v>
      </c>
      <c r="C14" s="51">
        <v>23</v>
      </c>
      <c r="D14" s="51">
        <v>26</v>
      </c>
      <c r="E14" s="51">
        <v>23</v>
      </c>
      <c r="F14" s="52">
        <v>-11.54</v>
      </c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25">
      <c r="A16" s="50" t="s">
        <v>103</v>
      </c>
      <c r="B16" s="51">
        <v>6</v>
      </c>
      <c r="C16" s="51">
        <v>5</v>
      </c>
      <c r="D16" s="51">
        <v>6</v>
      </c>
      <c r="E16" s="51">
        <v>5</v>
      </c>
      <c r="F16" s="52">
        <v>-16.670000000000002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1</v>
      </c>
      <c r="C18" s="51">
        <v>0</v>
      </c>
      <c r="D18" s="51">
        <v>1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1</v>
      </c>
      <c r="C19" s="48">
        <v>0</v>
      </c>
      <c r="D19" s="48">
        <v>1</v>
      </c>
      <c r="E19" s="48">
        <v>0</v>
      </c>
      <c r="F19" s="49">
        <v>-100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1</v>
      </c>
      <c r="D21" s="48">
        <v>0</v>
      </c>
      <c r="E21" s="48">
        <v>1</v>
      </c>
      <c r="F21" s="59"/>
      <c r="G21" s="13"/>
      <c r="H21" s="13"/>
      <c r="I21" s="13"/>
    </row>
    <row r="22" spans="1:9" x14ac:dyDescent="0.25">
      <c r="A22" s="50" t="s">
        <v>109</v>
      </c>
      <c r="B22" s="51">
        <v>76</v>
      </c>
      <c r="C22" s="51">
        <v>73</v>
      </c>
      <c r="D22" s="51">
        <v>76</v>
      </c>
      <c r="E22" s="51">
        <v>73</v>
      </c>
      <c r="F22" s="52">
        <v>-3.95</v>
      </c>
      <c r="G22" s="13"/>
      <c r="H22" s="13"/>
      <c r="I22" s="13"/>
    </row>
    <row r="23" spans="1:9" x14ac:dyDescent="0.25">
      <c r="A23" s="47" t="s">
        <v>110</v>
      </c>
      <c r="B23" s="48">
        <v>8</v>
      </c>
      <c r="C23" s="48">
        <v>8</v>
      </c>
      <c r="D23" s="48">
        <v>8</v>
      </c>
      <c r="E23" s="48">
        <v>8</v>
      </c>
      <c r="F23" s="49">
        <v>0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56</v>
      </c>
      <c r="C28" s="51">
        <v>69</v>
      </c>
      <c r="D28" s="51">
        <v>56</v>
      </c>
      <c r="E28" s="51">
        <v>69</v>
      </c>
      <c r="F28" s="52">
        <v>23.21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1</v>
      </c>
      <c r="C30" s="51">
        <v>1</v>
      </c>
      <c r="D30" s="51">
        <v>1</v>
      </c>
      <c r="E30" s="51">
        <v>1</v>
      </c>
      <c r="F30" s="52">
        <v>0</v>
      </c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7</v>
      </c>
      <c r="C32" s="51">
        <v>5</v>
      </c>
      <c r="D32" s="51">
        <v>7</v>
      </c>
      <c r="E32" s="51">
        <v>5</v>
      </c>
      <c r="F32" s="52">
        <v>-28.57</v>
      </c>
      <c r="G32" s="13"/>
      <c r="H32" s="13"/>
      <c r="I32" s="13"/>
    </row>
    <row r="33" spans="1:9" x14ac:dyDescent="0.25">
      <c r="A33" s="47" t="s">
        <v>120</v>
      </c>
      <c r="B33" s="48">
        <v>2</v>
      </c>
      <c r="C33" s="48">
        <v>3</v>
      </c>
      <c r="D33" s="48">
        <v>2</v>
      </c>
      <c r="E33" s="48">
        <v>3</v>
      </c>
      <c r="F33" s="49">
        <v>50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218</v>
      </c>
      <c r="C35" s="54">
        <v>214</v>
      </c>
      <c r="D35" s="54">
        <v>218</v>
      </c>
      <c r="E35" s="54">
        <v>214</v>
      </c>
      <c r="F35" s="55">
        <v>-1.83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15</A_x00f1_o>
  </documentManagement>
</p:properties>
</file>

<file path=customXml/itemProps1.xml><?xml version="1.0" encoding="utf-8"?>
<ds:datastoreItem xmlns:ds="http://schemas.openxmlformats.org/officeDocument/2006/customXml" ds:itemID="{619E326A-1411-4EE2-AFEC-D1DADB346094}"/>
</file>

<file path=customXml/itemProps2.xml><?xml version="1.0" encoding="utf-8"?>
<ds:datastoreItem xmlns:ds="http://schemas.openxmlformats.org/officeDocument/2006/customXml" ds:itemID="{2296B46B-9857-4396-B638-EBD24570872C}"/>
</file>

<file path=customXml/itemProps3.xml><?xml version="1.0" encoding="utf-8"?>
<ds:datastoreItem xmlns:ds="http://schemas.openxmlformats.org/officeDocument/2006/customXml" ds:itemID="{40C3E6D9-F68C-4C00-BC56-5C8E986B2E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Oscar Souto Pascual</dc:creator>
  <cp:lastModifiedBy>Oscar Souto Pascual</cp:lastModifiedBy>
  <dcterms:created xsi:type="dcterms:W3CDTF">2021-01-26T12:38:56Z</dcterms:created>
  <dcterms:modified xsi:type="dcterms:W3CDTF">2021-01-26T12:42:14Z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