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C2CAB370-F4BE-4D28-B1C5-A4E9B5975817}" xr6:coauthVersionLast="45" xr6:coauthVersionMax="45" xr10:uidLastSave="{00000000-0000-0000-0000-000000000000}"/>
  <bookViews>
    <workbookView xWindow="-17085" yWindow="3390" windowWidth="17280" windowHeight="9030" xr2:uid="{07AA57A1-CFE6-48CC-8247-7D2B7372A716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<sst xmlns="http://schemas.openxmlformats.org/spreadsheetml/2006/main" count="1032" uniqueCount="160">
  <si>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</si>
  <si>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</si>
  <si>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</si>
  <si>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Febrero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</si>
  <si>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</si>
  <si>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</si>
  <si>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</si>
  <si>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</si>
  <si>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</si>
  <si>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</si>
  <si>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</si>
  <si>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</si>
  <si>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</si>
  <si>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</si>
  <si>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</si>
  <si>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</si>
  <si>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</si>
  <si>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</si>
  <si>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</si>
  <si>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</si>
  <si>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</si>
  <si>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</si>
  <si>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</si>
  <si>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</si>
  <si>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</si>
  <si>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</si>
  <si>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</si>
  <si>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</si>
  <si>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</si>
  <si>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</si>
  <si>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</si>
  <si>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</si>
  <si>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</si>
  <si>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</si>
  <si>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</si>
  <si>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</si>
  <si>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</si>
  <si>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</si>
  <si>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</si>
  <si>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</si>
  <si>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</si>
  <si>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</si>
  <si>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</si>
  <si>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</si>
  <si>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</si>
  <si>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</si>
  <si>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</si>
  <si>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</si>
  <si>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</si>
  <si>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</si>
  <si>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</si>
  <si>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</si>
  <si>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</si>
  <si>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</si>
  <si>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</si>
  <si>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</si>
  <si>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</si>
  <si>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</si>
  <si>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</si>
  <si>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</si>
  <si>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</si>
  <si>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</si>
  <si>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</si>
  <si>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</si>
  <si>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</si>
  <si>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</si>
  <si>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</si>
  <si>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</si>
  <si>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</si>
  <si>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</si>
  <si>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</si>
  <si>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</si>
  <si>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</si>
  <si>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</si>
  <si>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</si>
  <si>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</si>
  <si>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</si>
  <si>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</si>
  <si>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</si>
  <si>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</si>
  <si>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</si>
  <si>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</si>
  <si>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</si>
  <si>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</si>
  <si>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</si>
  <si>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</si>
  <si>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Febrero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</si>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</sst>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5" borderId="9" xfId="0" applyNumberFormat="1" applyFont="1" applyFill="1" applyBorder="1" applyAlignment="1">
      <alignment horizontal="right" vertical="center"/>
    </xf>
    <xf numFmtId="4" fontId="5" fillId="2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760275</xdr:colOff>
      <xdr:row>1</xdr:row>
      <xdr:rowOff>210825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EB30567D-2D2E-43C5-9571-E77B2ADE83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760275</xdr:colOff>
      <xdr:row>2</xdr:row>
      <xdr:rowOff>94620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F8E8B862-0E01-4DE1-8922-A9C69BDBC6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1084125</xdr:colOff>
      <xdr:row>2</xdr:row>
      <xdr:rowOff>1275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D3791C9B-991E-4E3A-8A5C-2E232B59F6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0095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F80066DF-6537-4732-A704-3059A76979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4D2D30CC-F9F0-490E-9A49-81A1A7698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20FE97C0-535F-4CC5-9F46-BA314F675F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A3DD1906-699E-4DE8-B614-1F84205F6B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D36E51CA-B559-4FA8-B5DD-516866F2D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A4AEFAEB-9021-4694-BA5F-DBE143F40C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DD4B5CCF-9F87-47FD-ACCF-FF253B6DE7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112BA94D-8FEF-4843-9E15-A43AB85FFE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115C0954-DF8B-4C4C-9DCB-9B639D91FA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447649E5-9CC3-4709-9A6C-4C9C9F455F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A9327EBD-6304-4AFD-9046-F982757A71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67733BEA-16A8-43BB-B993-449629AD45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BFDB5E5B-1965-46AE-8E35-CF57EC6907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0D0641AF-EC04-4A21-87E2-BEB4CBE7E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9382B037-B80B-43B6-9C4C-BE5649CD88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03C75B69-32BA-4EE4-92F8-B0E203D4CC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F22C7B01-0CAF-49BA-9B97-42B0D236CA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7FFD9FEB-A5F5-4BF9-8781-2377CECEFC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39E67C1A-F30B-49CE-96C5-79BA806C0CB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6A0361B7-A74A-4FEA-9B35-427E374EC2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287282C3-B6A7-46A9-8CEE-B1922CCE73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140970</xdr:rowOff>
    </xdr:from>
    <xdr:to>
      <xdr:col>11</xdr:col>
      <xdr:colOff>475635</xdr:colOff>
      <xdr:row>29</xdr:row>
      <xdr:rowOff>171570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AC86BDF-D297-45DB-B902-B239402891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E5CB08D4-4C1F-45E9-97F4-2F5EDA6BB3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499CCF19-4489-4207-A48D-96D772B8AB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46BE9462-BA14-4D76-9845-DBEB53E380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644DDEE0-979F-4D98-91F4-9F3D68B736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166B64C6-8285-4A76-A956-09B0F55DC5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9AEF9DC1-F0FF-475A-99BB-A7966C9287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7FE9E87D-57A8-4A1E-922F-6D6503D4B8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2D8303CA-BDB2-4697-ACB4-96E7E88743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C9C9B58F-8F76-4368-9A7A-DF6843CE51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AD707B64-0DA3-4E95-AEC2-AFC8C5498B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BA6272A2-4490-4B29-8D9A-F2122303E9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22B35EF5-F97A-4D84-8228-752CED2F19B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2ECEC995-9141-405C-98A2-0E8CDF08CC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B6DAF067-7CDF-4E7D-9322-85AC173BF2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7B6F2B58-1233-457E-9A59-1BD6ED4351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D791D6ED-C643-4EFA-9FFC-CD259D923F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80D2878F-A9B3-4467-A380-2010D657D4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47E7385C-42F9-4B65-819A-8A8AF9E943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B42798E7-0A9C-4649-A38E-1AF0DE328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253D852C-7148-44CA-A991-022DB0FD27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85965D73-939B-424B-A91C-7E680CD241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7CC77E05-779B-4517-ABB0-DB848870E0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48D6CEE7-CC2B-4CF5-98AA-EE9818FE23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140970</xdr:rowOff>
    </xdr:from>
    <xdr:to>
      <xdr:col>11</xdr:col>
      <xdr:colOff>475635</xdr:colOff>
      <xdr:row>29</xdr:row>
      <xdr:rowOff>171570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28E0EAC7-003B-4EC1-8FC5-B979CB829B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F46D9125-006E-4087-A48B-AE9062775C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112B0C56-860F-4FA1-9734-3689BE1D5F2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40AD2CE6-8CF3-43BB-8CFC-EC5081B186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7C6F7266-ADA3-42B7-A461-6A2551EB24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779325</xdr:colOff>
      <xdr:row>1</xdr:row>
      <xdr:rowOff>174630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24A63457-E1FD-4700-8225-67D02AADD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581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285750</xdr:colOff>
      <xdr:row>5</xdr:row>
      <xdr:rowOff>140970</xdr:rowOff>
    </xdr:from>
    <xdr:to>
      <xdr:col>11</xdr:col>
      <xdr:colOff>494685</xdr:colOff>
      <xdr:row>29</xdr:row>
      <xdr:rowOff>171570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6D973ECC-A6D4-400D-8687-C38B861599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6345"/>
          <a:ext cx="4161810" cy="437019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5411E-D428-4B58-8104-D2AAF8A67779}">
  <sheetPr>
    <pageSetUpPr fitToPage="1"/>
  </sheetPr>
  <dimension ref="G1:M28"/>
  <sheetViews>
    <sheetView tabSelected="1" workbookViewId="0"/>
  </sheetViews>
  <sheetFormatPr baseColWidth="10" defaultRowHeight="14.4" x14ac:dyDescent="0.3"/>
  <cols>
    <col min="12" max="12" width="1.77734375" customWidth="1"/>
  </cols>
  <sheetData>
    <row r="1" spans="7:13" ht="19.8" x14ac:dyDescent="0.4">
      <c r="H1" s="2" t="s">
        <v>0</v>
      </c>
      <c r="I1" s="2"/>
      <c r="J1" s="2"/>
      <c r="K1" s="2"/>
      <c r="L1" s="2"/>
      <c r="M1" s="2"/>
    </row>
    <row r="2" spans="7:13" ht="18" x14ac:dyDescent="0.35">
      <c r="H2" s="3" t="s">
        <v>1</v>
      </c>
      <c r="I2" s="3"/>
      <c r="J2" s="3"/>
      <c r="K2" s="3"/>
      <c r="L2" s="3"/>
      <c r="M2" s="3"/>
    </row>
    <row r="15" spans="7:13" ht="31.2" x14ac:dyDescent="0.6">
      <c r="G15" s="4" t="s">
        <v>2</v>
      </c>
    </row>
    <row r="16" spans="7:13" ht="23.4" x14ac:dyDescent="0.45">
      <c r="G16" s="5" t="s">
        <v>3</v>
      </c>
    </row>
    <row r="28" spans="13:13" x14ac:dyDescent="0.3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C19930-D4B8-42C0-90DE-607C3D335F38}">
  <sheetPr>
    <pageSetUpPr fitToPage="1"/>
  </sheetPr>
  <dimension ref="B5:F33"/>
  <sheetViews>
    <sheetView workbookViewId="0"/>
  </sheetViews>
  <sheetFormatPr baseColWidth="10" defaultRowHeight="14.4" x14ac:dyDescent="0.3"/>
  <cols>
    <col min="12" max="12" width="1.77734375" customWidth="1"/>
  </cols>
  <sheetData>
    <row r="5" spans="2:6" ht="15.6" x14ac:dyDescent="0.3">
      <c r="F5" s="8" t="s">
        <v>5</v>
      </c>
    </row>
    <row r="7" spans="2:6" ht="15.6" x14ac:dyDescent="0.3">
      <c r="B7" s="9" t="str">
        <f>"0."</f>
        <v>0.</v>
      </c>
      <c r="C7" s="9" t="s">
        <v>20</v>
      </c>
    </row>
    <row r="8" spans="2:6" ht="15.6" x14ac:dyDescent="0.3">
      <c r="B8" s="9" t="str">
        <f>"1."</f>
        <v>1.</v>
      </c>
      <c r="C8" s="9" t="s">
        <v>21</v>
      </c>
    </row>
    <row r="9" spans="2:6" ht="15.6" x14ac:dyDescent="0.3">
      <c r="B9" s="10" t="s">
        <v>6</v>
      </c>
      <c r="C9" s="10" t="s">
        <v>22</v>
      </c>
    </row>
    <row r="10" spans="2:6" ht="15.6" x14ac:dyDescent="0.3">
      <c r="B10" s="9" t="str">
        <f>"2."</f>
        <v>2.</v>
      </c>
      <c r="C10" s="9" t="s">
        <v>23</v>
      </c>
    </row>
    <row r="11" spans="2:6" ht="15.6" x14ac:dyDescent="0.3">
      <c r="B11" s="9" t="str">
        <f>"3."</f>
        <v>3.</v>
      </c>
      <c r="C11" s="9" t="s">
        <v>24</v>
      </c>
    </row>
    <row r="12" spans="2:6" ht="15.6" x14ac:dyDescent="0.3">
      <c r="B12" s="9" t="str">
        <f>"4."</f>
        <v>4.</v>
      </c>
      <c r="C12" s="9" t="s">
        <v>25</v>
      </c>
    </row>
    <row r="13" spans="2:6" ht="15.6" x14ac:dyDescent="0.3">
      <c r="B13" s="10" t="s">
        <v>7</v>
      </c>
      <c r="C13" s="10" t="s">
        <v>26</v>
      </c>
    </row>
    <row r="14" spans="2:6" ht="15.6" x14ac:dyDescent="0.3">
      <c r="B14" s="9" t="str">
        <f>"5."</f>
        <v>5.</v>
      </c>
      <c r="C14" s="9" t="s">
        <v>27</v>
      </c>
    </row>
    <row r="15" spans="2:6" ht="15.6" x14ac:dyDescent="0.3">
      <c r="B15" s="9" t="str">
        <f>"6."</f>
        <v>6.</v>
      </c>
      <c r="C15" s="9" t="s">
        <v>28</v>
      </c>
    </row>
    <row r="16" spans="2:6" ht="15.6" x14ac:dyDescent="0.3">
      <c r="B16" s="10" t="s">
        <v>8</v>
      </c>
      <c r="C16" s="10" t="s">
        <v>29</v>
      </c>
    </row>
    <row r="17" spans="2:3" ht="15.6" x14ac:dyDescent="0.3">
      <c r="B17" s="9" t="str">
        <f>"7."</f>
        <v>7.</v>
      </c>
      <c r="C17" s="9" t="s">
        <v>30</v>
      </c>
    </row>
    <row r="18" spans="2:3" ht="15.6" x14ac:dyDescent="0.3">
      <c r="B18" s="9" t="str">
        <f>"8."</f>
        <v>8.</v>
      </c>
      <c r="C18" s="9" t="s">
        <v>31</v>
      </c>
    </row>
    <row r="19" spans="2:3" ht="15.6" x14ac:dyDescent="0.3">
      <c r="B19" s="10" t="s">
        <v>9</v>
      </c>
      <c r="C19" s="10" t="s">
        <v>32</v>
      </c>
    </row>
    <row r="20" spans="2:3" ht="15.6" x14ac:dyDescent="0.3">
      <c r="B20" s="9" t="str">
        <f>"9."</f>
        <v>9.</v>
      </c>
      <c r="C20" s="9" t="s">
        <v>33</v>
      </c>
    </row>
    <row r="21" spans="2:3" ht="15.6" x14ac:dyDescent="0.3">
      <c r="B21" s="10" t="s">
        <v>10</v>
      </c>
      <c r="C21" s="10" t="s">
        <v>34</v>
      </c>
    </row>
    <row r="22" spans="2:3" ht="15.6" x14ac:dyDescent="0.3">
      <c r="B22" s="9" t="str">
        <f>"10."</f>
        <v>10.</v>
      </c>
      <c r="C22" s="9" t="s">
        <v>35</v>
      </c>
    </row>
    <row r="23" spans="2:3" ht="15.6" x14ac:dyDescent="0.3">
      <c r="B23" s="10" t="s">
        <v>11</v>
      </c>
      <c r="C23" s="10" t="s">
        <v>36</v>
      </c>
    </row>
    <row r="24" spans="2:3" ht="15.6" x14ac:dyDescent="0.3">
      <c r="B24" s="10" t="s">
        <v>12</v>
      </c>
      <c r="C24" s="10" t="s">
        <v>37</v>
      </c>
    </row>
    <row r="25" spans="2:3" ht="15.6" x14ac:dyDescent="0.3">
      <c r="B25" s="10" t="s">
        <v>13</v>
      </c>
      <c r="C25" s="10" t="s">
        <v>38</v>
      </c>
    </row>
    <row r="26" spans="2:3" ht="15.6" x14ac:dyDescent="0.3">
      <c r="B26" s="10" t="s">
        <v>14</v>
      </c>
      <c r="C26" s="10" t="s">
        <v>39</v>
      </c>
    </row>
    <row r="27" spans="2:3" ht="15.6" x14ac:dyDescent="0.3">
      <c r="B27" s="9" t="str">
        <f>"11."</f>
        <v>11.</v>
      </c>
      <c r="C27" s="9" t="s">
        <v>40</v>
      </c>
    </row>
    <row r="28" spans="2:3" ht="15.6" x14ac:dyDescent="0.3">
      <c r="B28" s="10" t="s">
        <v>15</v>
      </c>
      <c r="C28" s="10" t="s">
        <v>41</v>
      </c>
    </row>
    <row r="29" spans="2:3" ht="15.6" x14ac:dyDescent="0.3">
      <c r="B29" s="9" t="s">
        <v>16</v>
      </c>
      <c r="C29" s="9" t="s">
        <v>42</v>
      </c>
    </row>
    <row r="30" spans="2:3" ht="15.6" x14ac:dyDescent="0.3">
      <c r="B30" s="9" t="s">
        <v>17</v>
      </c>
      <c r="C30" s="9" t="s">
        <v>43</v>
      </c>
    </row>
    <row r="31" spans="2:3" ht="15.6" x14ac:dyDescent="0.3">
      <c r="B31" s="9" t="str">
        <f>"13."</f>
        <v>13.</v>
      </c>
      <c r="C31" s="9" t="s">
        <v>44</v>
      </c>
    </row>
    <row r="32" spans="2:3" ht="15.6" x14ac:dyDescent="0.3">
      <c r="B32" s="10" t="s">
        <v>18</v>
      </c>
      <c r="C32" s="10" t="s">
        <v>45</v>
      </c>
    </row>
    <row r="33" spans="2:3" ht="15.6" x14ac:dyDescent="0.3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6AB8D-C5EB-4778-8DAB-22182BCC4B02}">
  <sheetPr>
    <pageSetUpPr fitToPage="1"/>
  </sheetPr>
  <dimension ref="A1:I39"/>
  <sheetViews>
    <sheetView workbookViewId="0"/>
  </sheetViews>
  <sheetFormatPr baseColWidth="10" defaultRowHeight="14.4" x14ac:dyDescent="0.3"/>
  <cols>
    <col min="1" max="1" width="29.6640625" bestFit="1" customWidth="1"/>
    <col min="2" max="2" width="16.109375" bestFit="1" customWidth="1"/>
    <col min="3" max="3" width="28.5546875" bestFit="1" customWidth="1"/>
  </cols>
  <sheetData>
    <row r="1" spans="1:9" ht="22.5" customHeight="1" x14ac:dyDescent="0.4">
      <c r="D1" s="32" t="s">
        <v>85</v>
      </c>
    </row>
    <row r="4" spans="1:9" x14ac:dyDescent="0.3">
      <c r="F4" s="6"/>
      <c r="G4" s="6"/>
      <c r="I4" s="37" t="s">
        <v>90</v>
      </c>
    </row>
    <row r="6" spans="1:9" x14ac:dyDescent="0.3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3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3">
      <c r="A8" s="25" t="s">
        <v>56</v>
      </c>
      <c r="B8" s="25" t="s">
        <v>57</v>
      </c>
      <c r="C8" s="11" t="s">
        <v>58</v>
      </c>
      <c r="D8" s="29">
        <v>14348550</v>
      </c>
      <c r="E8" s="29">
        <v>14016618</v>
      </c>
      <c r="F8" s="29">
        <v>29355054</v>
      </c>
      <c r="G8" s="29">
        <v>30130426</v>
      </c>
      <c r="H8" s="29">
        <v>775372</v>
      </c>
      <c r="I8" s="30">
        <v>2.64</v>
      </c>
    </row>
    <row r="9" spans="1:9" x14ac:dyDescent="0.3">
      <c r="A9" s="26"/>
      <c r="B9" s="28"/>
      <c r="C9" s="11" t="s">
        <v>59</v>
      </c>
      <c r="D9" s="29">
        <v>7843248</v>
      </c>
      <c r="E9" s="29">
        <v>6417278</v>
      </c>
      <c r="F9" s="29">
        <v>16958875</v>
      </c>
      <c r="G9" s="29">
        <v>13515102</v>
      </c>
      <c r="H9" s="29">
        <v>-3443773</v>
      </c>
      <c r="I9" s="30">
        <v>-20.309999999999999</v>
      </c>
    </row>
    <row r="10" spans="1:9" x14ac:dyDescent="0.3">
      <c r="A10" s="26"/>
      <c r="B10" s="25" t="s">
        <v>60</v>
      </c>
      <c r="C10" s="11" t="s">
        <v>61</v>
      </c>
      <c r="D10" s="29">
        <v>6114234</v>
      </c>
      <c r="E10" s="29">
        <v>6410212</v>
      </c>
      <c r="F10" s="29">
        <v>12041976</v>
      </c>
      <c r="G10" s="29">
        <v>12359257</v>
      </c>
      <c r="H10" s="29">
        <v>317281</v>
      </c>
      <c r="I10" s="30">
        <v>2.63</v>
      </c>
    </row>
    <row r="11" spans="1:9" x14ac:dyDescent="0.3">
      <c r="A11" s="26"/>
      <c r="B11" s="26"/>
      <c r="C11" s="11" t="s">
        <v>62</v>
      </c>
      <c r="D11" s="29">
        <v>15273497</v>
      </c>
      <c r="E11" s="29">
        <v>15367317</v>
      </c>
      <c r="F11" s="29">
        <v>30962704</v>
      </c>
      <c r="G11" s="29">
        <v>31145406</v>
      </c>
      <c r="H11" s="29">
        <v>182702</v>
      </c>
      <c r="I11" s="30">
        <v>0.59</v>
      </c>
    </row>
    <row r="12" spans="1:9" x14ac:dyDescent="0.3">
      <c r="A12" s="28"/>
      <c r="B12" s="28"/>
      <c r="C12" s="11" t="s">
        <v>49</v>
      </c>
      <c r="D12" s="29">
        <v>21387731</v>
      </c>
      <c r="E12" s="29">
        <v>21777529</v>
      </c>
      <c r="F12" s="29">
        <v>43004680</v>
      </c>
      <c r="G12" s="29">
        <v>43504663</v>
      </c>
      <c r="H12" s="29">
        <v>499983</v>
      </c>
      <c r="I12" s="30">
        <v>1.1599999999999999</v>
      </c>
    </row>
    <row r="13" spans="1:9" x14ac:dyDescent="0.3">
      <c r="A13" s="20"/>
      <c r="B13" s="20"/>
      <c r="C13" s="22" t="s">
        <v>49</v>
      </c>
      <c r="D13" s="23">
        <v>43579529</v>
      </c>
      <c r="E13" s="23">
        <v>42211425</v>
      </c>
      <c r="F13" s="23">
        <v>89318609</v>
      </c>
      <c r="G13" s="23">
        <v>87150191</v>
      </c>
      <c r="H13" s="23">
        <v>-2168418</v>
      </c>
      <c r="I13" s="24">
        <v>-2.4300000000000002</v>
      </c>
    </row>
    <row r="14" spans="1:9" x14ac:dyDescent="0.3">
      <c r="A14" s="25" t="s">
        <v>51</v>
      </c>
      <c r="B14" s="21" t="s">
        <v>27</v>
      </c>
      <c r="C14" s="11" t="s">
        <v>52</v>
      </c>
      <c r="D14" s="29">
        <v>13927</v>
      </c>
      <c r="E14" s="29">
        <v>10909</v>
      </c>
      <c r="F14" s="29">
        <v>26837</v>
      </c>
      <c r="G14" s="29">
        <v>20126</v>
      </c>
      <c r="H14" s="29">
        <v>-6711</v>
      </c>
      <c r="I14" s="30">
        <v>-25.01</v>
      </c>
    </row>
    <row r="15" spans="1:9" x14ac:dyDescent="0.3">
      <c r="A15" s="26"/>
      <c r="B15" s="25" t="s">
        <v>28</v>
      </c>
      <c r="C15" s="11" t="s">
        <v>53</v>
      </c>
      <c r="D15" s="29">
        <v>596646</v>
      </c>
      <c r="E15" s="29">
        <v>553807</v>
      </c>
      <c r="F15" s="29">
        <v>1292022</v>
      </c>
      <c r="G15" s="29">
        <v>1145456</v>
      </c>
      <c r="H15" s="29">
        <v>-146566</v>
      </c>
      <c r="I15" s="30">
        <v>-11.34</v>
      </c>
    </row>
    <row r="16" spans="1:9" x14ac:dyDescent="0.3">
      <c r="A16" s="26"/>
      <c r="B16" s="28"/>
      <c r="C16" s="11" t="s">
        <v>54</v>
      </c>
      <c r="D16" s="29">
        <v>135532</v>
      </c>
      <c r="E16" s="29">
        <v>130826</v>
      </c>
      <c r="F16" s="29">
        <v>271062</v>
      </c>
      <c r="G16" s="29">
        <v>266775</v>
      </c>
      <c r="H16" s="29">
        <v>-4287</v>
      </c>
      <c r="I16" s="30">
        <v>-1.58</v>
      </c>
    </row>
    <row r="17" spans="1:9" x14ac:dyDescent="0.3">
      <c r="A17" s="28"/>
      <c r="B17" s="21" t="s">
        <v>30</v>
      </c>
      <c r="C17" s="11" t="s">
        <v>55</v>
      </c>
      <c r="D17" s="29">
        <v>257922</v>
      </c>
      <c r="E17" s="29">
        <v>213497</v>
      </c>
      <c r="F17" s="29">
        <v>495689</v>
      </c>
      <c r="G17" s="29">
        <v>367867</v>
      </c>
      <c r="H17" s="29">
        <v>-127822</v>
      </c>
      <c r="I17" s="30">
        <v>-25.79</v>
      </c>
    </row>
    <row r="18" spans="1:9" x14ac:dyDescent="0.3">
      <c r="A18" s="17"/>
      <c r="B18" s="17"/>
      <c r="C18" s="22" t="s">
        <v>49</v>
      </c>
      <c r="D18" s="23">
        <v>1004027</v>
      </c>
      <c r="E18" s="23">
        <v>909039</v>
      </c>
      <c r="F18" s="23">
        <v>2085610</v>
      </c>
      <c r="G18" s="23">
        <v>1800224</v>
      </c>
      <c r="H18" s="23">
        <v>-285386</v>
      </c>
      <c r="I18" s="24">
        <v>-13.68</v>
      </c>
    </row>
    <row r="19" spans="1:9" x14ac:dyDescent="0.3">
      <c r="A19" s="18"/>
      <c r="B19" s="18"/>
      <c r="C19" s="14" t="s">
        <v>48</v>
      </c>
      <c r="D19" s="15">
        <v>44583556</v>
      </c>
      <c r="E19" s="15">
        <v>43120464</v>
      </c>
      <c r="F19" s="15">
        <v>91404219</v>
      </c>
      <c r="G19" s="15">
        <v>88950415</v>
      </c>
      <c r="H19" s="15">
        <v>-2453804</v>
      </c>
      <c r="I19" s="16">
        <v>-2.68</v>
      </c>
    </row>
    <row r="20" spans="1:9" x14ac:dyDescent="0.3">
      <c r="A20" s="17"/>
      <c r="B20" s="17"/>
      <c r="I20" s="13"/>
    </row>
    <row r="21" spans="1:9" x14ac:dyDescent="0.3">
      <c r="A21" s="25" t="s">
        <v>63</v>
      </c>
      <c r="B21" s="25" t="s">
        <v>64</v>
      </c>
      <c r="C21" s="11" t="s">
        <v>65</v>
      </c>
      <c r="D21" s="29">
        <v>11972921</v>
      </c>
      <c r="E21" s="29">
        <v>11748951</v>
      </c>
      <c r="F21" s="29">
        <v>24082938</v>
      </c>
      <c r="G21" s="29">
        <v>24963043</v>
      </c>
      <c r="H21" s="29">
        <v>880105</v>
      </c>
      <c r="I21" s="30">
        <v>3.65</v>
      </c>
    </row>
    <row r="22" spans="1:9" x14ac:dyDescent="0.3">
      <c r="A22" s="26"/>
      <c r="B22" s="28"/>
      <c r="C22" s="11" t="s">
        <v>66</v>
      </c>
      <c r="D22" s="29">
        <v>9111998</v>
      </c>
      <c r="E22" s="29">
        <v>9277971</v>
      </c>
      <c r="F22" s="29">
        <v>18882098</v>
      </c>
      <c r="G22" s="29">
        <v>19177124</v>
      </c>
      <c r="H22" s="29">
        <v>295026</v>
      </c>
      <c r="I22" s="30">
        <v>1.56</v>
      </c>
    </row>
    <row r="23" spans="1:9" x14ac:dyDescent="0.3">
      <c r="A23" s="26"/>
      <c r="B23" s="25" t="s">
        <v>33</v>
      </c>
      <c r="C23" s="11" t="s">
        <v>67</v>
      </c>
      <c r="D23" s="29">
        <v>5125263</v>
      </c>
      <c r="E23" s="29">
        <v>5343166</v>
      </c>
      <c r="F23" s="29">
        <v>10023528</v>
      </c>
      <c r="G23" s="29">
        <v>10259141</v>
      </c>
      <c r="H23" s="29">
        <v>235613</v>
      </c>
      <c r="I23" s="30">
        <v>2.35</v>
      </c>
    </row>
    <row r="24" spans="1:9" x14ac:dyDescent="0.3">
      <c r="A24" s="26"/>
      <c r="B24" s="28"/>
      <c r="C24" s="11" t="s">
        <v>68</v>
      </c>
      <c r="D24" s="29">
        <v>126338</v>
      </c>
      <c r="E24" s="29">
        <v>127843</v>
      </c>
      <c r="F24" s="29">
        <v>250170</v>
      </c>
      <c r="G24" s="29">
        <v>247650</v>
      </c>
      <c r="H24" s="29">
        <v>-2520</v>
      </c>
      <c r="I24" s="30">
        <v>-1.01</v>
      </c>
    </row>
    <row r="25" spans="1:9" x14ac:dyDescent="0.3">
      <c r="A25" s="26"/>
      <c r="B25" s="25" t="s">
        <v>69</v>
      </c>
      <c r="C25" s="11" t="s">
        <v>70</v>
      </c>
      <c r="D25" s="29">
        <v>1390109</v>
      </c>
      <c r="E25" s="29">
        <v>1383542</v>
      </c>
      <c r="F25" s="29">
        <v>2816627</v>
      </c>
      <c r="G25" s="29">
        <v>2820120</v>
      </c>
      <c r="H25" s="29">
        <v>3492</v>
      </c>
      <c r="I25" s="30">
        <v>0.12</v>
      </c>
    </row>
    <row r="26" spans="1:9" x14ac:dyDescent="0.3">
      <c r="A26" s="26"/>
      <c r="B26" s="26"/>
      <c r="C26" s="11" t="s">
        <v>71</v>
      </c>
      <c r="D26" s="29">
        <v>738695</v>
      </c>
      <c r="E26" s="29">
        <v>746520</v>
      </c>
      <c r="F26" s="29">
        <v>1526854</v>
      </c>
      <c r="G26" s="29">
        <v>1547980</v>
      </c>
      <c r="H26" s="29">
        <v>21126</v>
      </c>
      <c r="I26" s="30">
        <v>1.38</v>
      </c>
    </row>
    <row r="27" spans="1:9" x14ac:dyDescent="0.3">
      <c r="A27" s="26"/>
      <c r="B27" s="26"/>
      <c r="C27" s="11" t="s">
        <v>72</v>
      </c>
      <c r="D27" s="29">
        <v>156319</v>
      </c>
      <c r="E27" s="29">
        <v>166792</v>
      </c>
      <c r="F27" s="29">
        <v>313235</v>
      </c>
      <c r="G27" s="29">
        <v>325028</v>
      </c>
      <c r="H27" s="29">
        <v>11793</v>
      </c>
      <c r="I27" s="30">
        <v>3.76</v>
      </c>
    </row>
    <row r="28" spans="1:9" x14ac:dyDescent="0.3">
      <c r="A28" s="26"/>
      <c r="B28" s="26"/>
      <c r="C28" s="11" t="s">
        <v>73</v>
      </c>
      <c r="D28" s="29">
        <v>495096</v>
      </c>
      <c r="E28" s="29">
        <v>470230</v>
      </c>
      <c r="F28" s="29">
        <v>976539</v>
      </c>
      <c r="G28" s="29">
        <v>947112</v>
      </c>
      <c r="H28" s="29">
        <v>-29427</v>
      </c>
      <c r="I28" s="30">
        <v>-3.01</v>
      </c>
    </row>
    <row r="29" spans="1:9" x14ac:dyDescent="0.3">
      <c r="A29" s="26"/>
      <c r="B29" s="28"/>
      <c r="C29" s="11" t="s">
        <v>74</v>
      </c>
      <c r="D29" s="29">
        <v>651414</v>
      </c>
      <c r="E29" s="29">
        <v>637021</v>
      </c>
      <c r="F29" s="29">
        <v>1289774</v>
      </c>
      <c r="G29" s="29">
        <v>1272140</v>
      </c>
      <c r="H29" s="29">
        <v>-17634</v>
      </c>
      <c r="I29" s="30">
        <v>-1.37</v>
      </c>
    </row>
    <row r="30" spans="1:9" x14ac:dyDescent="0.3">
      <c r="A30" s="26"/>
      <c r="B30" s="25" t="s">
        <v>75</v>
      </c>
      <c r="C30" s="11" t="s">
        <v>76</v>
      </c>
      <c r="D30" s="29">
        <v>1743440</v>
      </c>
      <c r="E30" s="29">
        <v>1933232</v>
      </c>
      <c r="F30" s="29">
        <v>3754422</v>
      </c>
      <c r="G30" s="29">
        <v>4017927</v>
      </c>
      <c r="H30" s="29">
        <v>263505</v>
      </c>
      <c r="I30" s="30">
        <v>7.02</v>
      </c>
    </row>
    <row r="31" spans="1:9" x14ac:dyDescent="0.3">
      <c r="A31" s="26"/>
      <c r="B31" s="28"/>
      <c r="C31" s="11" t="s">
        <v>77</v>
      </c>
      <c r="D31" s="29">
        <v>508061</v>
      </c>
      <c r="E31" s="29">
        <v>512687</v>
      </c>
      <c r="F31" s="29">
        <v>1094045</v>
      </c>
      <c r="G31" s="29">
        <v>1078115</v>
      </c>
      <c r="H31" s="29">
        <v>-15930</v>
      </c>
      <c r="I31" s="30">
        <v>-1.46</v>
      </c>
    </row>
    <row r="32" spans="1:9" x14ac:dyDescent="0.3">
      <c r="A32" s="26"/>
      <c r="B32" s="25" t="s">
        <v>78</v>
      </c>
      <c r="C32" s="11" t="s">
        <v>79</v>
      </c>
      <c r="D32" s="29">
        <v>283274</v>
      </c>
      <c r="E32" s="29">
        <v>329675</v>
      </c>
      <c r="F32" s="29">
        <v>630842</v>
      </c>
      <c r="G32" s="29">
        <v>705892</v>
      </c>
      <c r="H32" s="29">
        <v>75050</v>
      </c>
      <c r="I32" s="30">
        <v>11.9</v>
      </c>
    </row>
    <row r="33" spans="1:9" x14ac:dyDescent="0.3">
      <c r="A33" s="26"/>
      <c r="B33" s="28"/>
      <c r="C33" s="11" t="s">
        <v>80</v>
      </c>
      <c r="D33" s="29">
        <v>278444</v>
      </c>
      <c r="E33" s="29">
        <v>279565</v>
      </c>
      <c r="F33" s="29">
        <v>502684</v>
      </c>
      <c r="G33" s="29">
        <v>498806</v>
      </c>
      <c r="H33" s="29">
        <v>-3878</v>
      </c>
      <c r="I33" s="30">
        <v>-0.77</v>
      </c>
    </row>
    <row r="34" spans="1:9" x14ac:dyDescent="0.3">
      <c r="A34" s="26"/>
      <c r="B34" s="25" t="s">
        <v>81</v>
      </c>
      <c r="C34" s="11" t="s">
        <v>82</v>
      </c>
      <c r="D34" s="29">
        <v>11000</v>
      </c>
      <c r="E34" s="29">
        <v>11557</v>
      </c>
      <c r="F34" s="29">
        <v>23453</v>
      </c>
      <c r="G34" s="29">
        <v>23898</v>
      </c>
      <c r="H34" s="29">
        <v>445</v>
      </c>
      <c r="I34" s="30">
        <v>1.9</v>
      </c>
    </row>
    <row r="35" spans="1:9" x14ac:dyDescent="0.3">
      <c r="A35" s="26"/>
      <c r="B35" s="26"/>
      <c r="C35" s="11" t="s">
        <v>83</v>
      </c>
      <c r="D35" s="29">
        <v>166377628</v>
      </c>
      <c r="E35" s="29">
        <v>172299885</v>
      </c>
      <c r="F35" s="29">
        <v>352151620</v>
      </c>
      <c r="G35" s="29">
        <v>355730132</v>
      </c>
      <c r="H35" s="29">
        <v>3578512</v>
      </c>
      <c r="I35" s="30">
        <v>1.02</v>
      </c>
    </row>
    <row r="36" spans="1:9" x14ac:dyDescent="0.3">
      <c r="A36" s="28"/>
      <c r="B36" s="27"/>
      <c r="C36" s="11" t="s">
        <v>84</v>
      </c>
      <c r="D36" s="12">
        <v>184</v>
      </c>
      <c r="E36" s="12">
        <v>173</v>
      </c>
      <c r="F36" s="12">
        <v>402</v>
      </c>
      <c r="G36" s="12">
        <v>387</v>
      </c>
      <c r="H36" s="12">
        <v>-15</v>
      </c>
      <c r="I36" s="12">
        <v>-3.73</v>
      </c>
    </row>
    <row r="38" spans="1:9" x14ac:dyDescent="0.3">
      <c r="A38" s="38" t="s">
        <v>91</v>
      </c>
    </row>
    <row r="39" spans="1:9" x14ac:dyDescent="0.3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F7750-F269-4964-B7E1-80685309565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124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1228688</v>
      </c>
      <c r="C7" s="48">
        <v>919092</v>
      </c>
      <c r="D7" s="48">
        <v>2535211</v>
      </c>
      <c r="E7" s="48">
        <v>1842281</v>
      </c>
      <c r="F7" s="49">
        <v>-27.33</v>
      </c>
      <c r="G7" s="13"/>
      <c r="H7" s="13"/>
      <c r="I7" s="13"/>
    </row>
    <row r="8" spans="1:12" x14ac:dyDescent="0.3">
      <c r="A8" s="50" t="s">
        <v>95</v>
      </c>
      <c r="B8" s="51">
        <v>288312</v>
      </c>
      <c r="C8" s="51">
        <v>257541</v>
      </c>
      <c r="D8" s="51">
        <v>575438</v>
      </c>
      <c r="E8" s="51">
        <v>509030</v>
      </c>
      <c r="F8" s="52">
        <v>-11.54</v>
      </c>
      <c r="G8" s="13"/>
      <c r="H8" s="13"/>
      <c r="I8" s="13"/>
    </row>
    <row r="9" spans="1:12" x14ac:dyDescent="0.3">
      <c r="A9" s="47" t="s">
        <v>96</v>
      </c>
      <c r="B9" s="48">
        <v>515000</v>
      </c>
      <c r="C9" s="48">
        <v>312576</v>
      </c>
      <c r="D9" s="48">
        <v>1213565</v>
      </c>
      <c r="E9" s="48">
        <v>583865</v>
      </c>
      <c r="F9" s="49">
        <v>-51.89</v>
      </c>
      <c r="G9" s="13"/>
      <c r="H9" s="13"/>
      <c r="I9" s="13"/>
    </row>
    <row r="10" spans="1:12" x14ac:dyDescent="0.3">
      <c r="A10" s="50" t="s">
        <v>97</v>
      </c>
      <c r="B10" s="51">
        <v>413043</v>
      </c>
      <c r="C10" s="51">
        <v>354427</v>
      </c>
      <c r="D10" s="51">
        <v>827872</v>
      </c>
      <c r="E10" s="51">
        <v>761298</v>
      </c>
      <c r="F10" s="52">
        <v>-8.0399999999999991</v>
      </c>
      <c r="G10" s="13"/>
      <c r="H10" s="13"/>
      <c r="I10" s="13"/>
    </row>
    <row r="11" spans="1:12" x14ac:dyDescent="0.3">
      <c r="A11" s="47" t="s">
        <v>98</v>
      </c>
      <c r="B11" s="48">
        <v>8647139</v>
      </c>
      <c r="C11" s="48">
        <v>8909062</v>
      </c>
      <c r="D11" s="48">
        <v>17460644</v>
      </c>
      <c r="E11" s="48">
        <v>18545934</v>
      </c>
      <c r="F11" s="49">
        <v>6.22</v>
      </c>
      <c r="G11" s="13"/>
      <c r="H11" s="13"/>
      <c r="I11" s="13"/>
    </row>
    <row r="12" spans="1:12" x14ac:dyDescent="0.3">
      <c r="A12" s="50" t="s">
        <v>99</v>
      </c>
      <c r="B12" s="51">
        <v>266652</v>
      </c>
      <c r="C12" s="51">
        <v>284000</v>
      </c>
      <c r="D12" s="51">
        <v>625600</v>
      </c>
      <c r="E12" s="51">
        <v>727194</v>
      </c>
      <c r="F12" s="52">
        <v>16.239999999999998</v>
      </c>
      <c r="G12" s="13"/>
      <c r="H12" s="13"/>
      <c r="I12" s="13"/>
    </row>
    <row r="13" spans="1:12" x14ac:dyDescent="0.3">
      <c r="A13" s="47" t="s">
        <v>100</v>
      </c>
      <c r="B13" s="48">
        <v>1288861</v>
      </c>
      <c r="C13" s="48">
        <v>1139915</v>
      </c>
      <c r="D13" s="48">
        <v>2501093</v>
      </c>
      <c r="E13" s="48">
        <v>2178986</v>
      </c>
      <c r="F13" s="49">
        <v>-12.88</v>
      </c>
      <c r="G13" s="13"/>
      <c r="H13" s="13"/>
      <c r="I13" s="13"/>
    </row>
    <row r="14" spans="1:12" x14ac:dyDescent="0.3">
      <c r="A14" s="50" t="s">
        <v>101</v>
      </c>
      <c r="B14" s="51">
        <v>5524539</v>
      </c>
      <c r="C14" s="51">
        <v>4743703</v>
      </c>
      <c r="D14" s="51">
        <v>10763975</v>
      </c>
      <c r="E14" s="51">
        <v>10140725</v>
      </c>
      <c r="F14" s="52">
        <v>-5.79</v>
      </c>
      <c r="G14" s="13"/>
      <c r="H14" s="13"/>
      <c r="I14" s="13"/>
    </row>
    <row r="15" spans="1:12" x14ac:dyDescent="0.3">
      <c r="A15" s="47" t="s">
        <v>102</v>
      </c>
      <c r="B15" s="48">
        <v>3031683</v>
      </c>
      <c r="C15" s="48">
        <v>2900416</v>
      </c>
      <c r="D15" s="48">
        <v>5944707</v>
      </c>
      <c r="E15" s="48">
        <v>5665477</v>
      </c>
      <c r="F15" s="49">
        <v>-4.7</v>
      </c>
      <c r="G15" s="13"/>
      <c r="H15" s="13"/>
      <c r="I15" s="13"/>
    </row>
    <row r="16" spans="1:12" x14ac:dyDescent="0.3">
      <c r="A16" s="50" t="s">
        <v>103</v>
      </c>
      <c r="B16" s="51">
        <v>2537858</v>
      </c>
      <c r="C16" s="51">
        <v>2739998</v>
      </c>
      <c r="D16" s="51">
        <v>5405514</v>
      </c>
      <c r="E16" s="51">
        <v>5624048</v>
      </c>
      <c r="F16" s="52">
        <v>4.04</v>
      </c>
      <c r="G16" s="13"/>
      <c r="H16" s="13"/>
      <c r="I16" s="13"/>
    </row>
    <row r="17" spans="1:9" x14ac:dyDescent="0.3">
      <c r="A17" s="47" t="s">
        <v>104</v>
      </c>
      <c r="B17" s="48">
        <v>1561971</v>
      </c>
      <c r="C17" s="48">
        <v>1757170</v>
      </c>
      <c r="D17" s="48">
        <v>3283825</v>
      </c>
      <c r="E17" s="48">
        <v>3416844</v>
      </c>
      <c r="F17" s="49">
        <v>4.05</v>
      </c>
      <c r="G17" s="13"/>
      <c r="H17" s="13"/>
      <c r="I17" s="13"/>
    </row>
    <row r="18" spans="1:9" x14ac:dyDescent="0.3">
      <c r="A18" s="50" t="s">
        <v>105</v>
      </c>
      <c r="B18" s="51">
        <v>198954</v>
      </c>
      <c r="C18" s="51">
        <v>156761</v>
      </c>
      <c r="D18" s="51">
        <v>428518</v>
      </c>
      <c r="E18" s="51">
        <v>405664</v>
      </c>
      <c r="F18" s="52">
        <v>-5.33</v>
      </c>
      <c r="G18" s="13"/>
      <c r="H18" s="13"/>
      <c r="I18" s="13"/>
    </row>
    <row r="19" spans="1:9" x14ac:dyDescent="0.3">
      <c r="A19" s="47" t="s">
        <v>106</v>
      </c>
      <c r="B19" s="48">
        <v>1019114</v>
      </c>
      <c r="C19" s="48">
        <v>638608</v>
      </c>
      <c r="D19" s="48">
        <v>2280196</v>
      </c>
      <c r="E19" s="48">
        <v>1521316</v>
      </c>
      <c r="F19" s="49">
        <v>-33.28</v>
      </c>
      <c r="G19" s="13"/>
      <c r="H19" s="13"/>
      <c r="I19" s="13"/>
    </row>
    <row r="20" spans="1:9" x14ac:dyDescent="0.3">
      <c r="A20" s="50" t="s">
        <v>107</v>
      </c>
      <c r="B20" s="51">
        <v>1681992</v>
      </c>
      <c r="C20" s="51">
        <v>1608131</v>
      </c>
      <c r="D20" s="51">
        <v>3090390</v>
      </c>
      <c r="E20" s="51">
        <v>3396196</v>
      </c>
      <c r="F20" s="52">
        <v>9.9</v>
      </c>
      <c r="G20" s="13"/>
      <c r="H20" s="13"/>
      <c r="I20" s="13"/>
    </row>
    <row r="21" spans="1:9" x14ac:dyDescent="0.3">
      <c r="A21" s="47" t="s">
        <v>108</v>
      </c>
      <c r="B21" s="48">
        <v>2481032</v>
      </c>
      <c r="C21" s="48">
        <v>2631234</v>
      </c>
      <c r="D21" s="48">
        <v>5550324</v>
      </c>
      <c r="E21" s="48">
        <v>5302343</v>
      </c>
      <c r="F21" s="49">
        <v>-4.47</v>
      </c>
      <c r="G21" s="13"/>
      <c r="H21" s="13"/>
      <c r="I21" s="13"/>
    </row>
    <row r="22" spans="1:9" x14ac:dyDescent="0.3">
      <c r="A22" s="50" t="s">
        <v>109</v>
      </c>
      <c r="B22" s="51">
        <v>1950625</v>
      </c>
      <c r="C22" s="51">
        <v>1901299</v>
      </c>
      <c r="D22" s="51">
        <v>4071047</v>
      </c>
      <c r="E22" s="51">
        <v>4294432</v>
      </c>
      <c r="F22" s="52">
        <v>5.49</v>
      </c>
      <c r="G22" s="13"/>
      <c r="H22" s="13"/>
      <c r="I22" s="13"/>
    </row>
    <row r="23" spans="1:9" x14ac:dyDescent="0.3">
      <c r="A23" s="47" t="s">
        <v>110</v>
      </c>
      <c r="B23" s="48">
        <v>296231</v>
      </c>
      <c r="C23" s="48">
        <v>175520</v>
      </c>
      <c r="D23" s="48">
        <v>523503</v>
      </c>
      <c r="E23" s="48">
        <v>421733</v>
      </c>
      <c r="F23" s="49">
        <v>-19.440000000000001</v>
      </c>
      <c r="G23" s="13"/>
      <c r="H23" s="13"/>
      <c r="I23" s="13"/>
    </row>
    <row r="24" spans="1:9" x14ac:dyDescent="0.3">
      <c r="A24" s="50" t="s">
        <v>111</v>
      </c>
      <c r="B24" s="51">
        <v>212193</v>
      </c>
      <c r="C24" s="51">
        <v>162956</v>
      </c>
      <c r="D24" s="51">
        <v>425537</v>
      </c>
      <c r="E24" s="51">
        <v>372560</v>
      </c>
      <c r="F24" s="52">
        <v>-12.45</v>
      </c>
      <c r="G24" s="13"/>
      <c r="H24" s="13"/>
      <c r="I24" s="13"/>
    </row>
    <row r="25" spans="1:9" x14ac:dyDescent="0.3">
      <c r="A25" s="47" t="s">
        <v>112</v>
      </c>
      <c r="B25" s="48">
        <v>65748</v>
      </c>
      <c r="C25" s="48">
        <v>68319</v>
      </c>
      <c r="D25" s="48">
        <v>131639</v>
      </c>
      <c r="E25" s="48">
        <v>133613</v>
      </c>
      <c r="F25" s="49">
        <v>1.5</v>
      </c>
      <c r="G25" s="13"/>
      <c r="H25" s="13"/>
      <c r="I25" s="13"/>
    </row>
    <row r="26" spans="1:9" x14ac:dyDescent="0.3">
      <c r="A26" s="50" t="s">
        <v>113</v>
      </c>
      <c r="B26" s="51">
        <v>254436</v>
      </c>
      <c r="C26" s="51">
        <v>254879</v>
      </c>
      <c r="D26" s="51">
        <v>502493</v>
      </c>
      <c r="E26" s="51">
        <v>431524</v>
      </c>
      <c r="F26" s="52">
        <v>-14.12</v>
      </c>
      <c r="G26" s="13"/>
      <c r="H26" s="13"/>
      <c r="I26" s="13"/>
    </row>
    <row r="27" spans="1:9" x14ac:dyDescent="0.3">
      <c r="A27" s="47" t="s">
        <v>114</v>
      </c>
      <c r="B27" s="48">
        <v>285794</v>
      </c>
      <c r="C27" s="48">
        <v>245243</v>
      </c>
      <c r="D27" s="48">
        <v>519426</v>
      </c>
      <c r="E27" s="48">
        <v>489607</v>
      </c>
      <c r="F27" s="49">
        <v>-5.74</v>
      </c>
      <c r="G27" s="13"/>
      <c r="H27" s="13"/>
      <c r="I27" s="13"/>
    </row>
    <row r="28" spans="1:9" x14ac:dyDescent="0.3">
      <c r="A28" s="50" t="s">
        <v>115</v>
      </c>
      <c r="B28" s="51">
        <v>971276</v>
      </c>
      <c r="C28" s="51">
        <v>1028063</v>
      </c>
      <c r="D28" s="51">
        <v>2092381</v>
      </c>
      <c r="E28" s="51">
        <v>2145391</v>
      </c>
      <c r="F28" s="52">
        <v>2.5299999999999998</v>
      </c>
      <c r="G28" s="13"/>
      <c r="H28" s="13"/>
      <c r="I28" s="13"/>
    </row>
    <row r="29" spans="1:9" x14ac:dyDescent="0.3">
      <c r="A29" s="47" t="s">
        <v>116</v>
      </c>
      <c r="B29" s="48">
        <v>443343</v>
      </c>
      <c r="C29" s="48">
        <v>401717</v>
      </c>
      <c r="D29" s="48">
        <v>992026</v>
      </c>
      <c r="E29" s="48">
        <v>912023</v>
      </c>
      <c r="F29" s="49">
        <v>-8.06</v>
      </c>
      <c r="G29" s="13"/>
      <c r="H29" s="13"/>
      <c r="I29" s="13"/>
    </row>
    <row r="30" spans="1:9" x14ac:dyDescent="0.3">
      <c r="A30" s="50" t="s">
        <v>117</v>
      </c>
      <c r="B30" s="51">
        <v>322825</v>
      </c>
      <c r="C30" s="51">
        <v>342868</v>
      </c>
      <c r="D30" s="51">
        <v>648050</v>
      </c>
      <c r="E30" s="51">
        <v>720973</v>
      </c>
      <c r="F30" s="52">
        <v>11.25</v>
      </c>
      <c r="G30" s="13"/>
      <c r="H30" s="13"/>
      <c r="I30" s="13"/>
    </row>
    <row r="31" spans="1:9" x14ac:dyDescent="0.3">
      <c r="A31" s="47" t="s">
        <v>118</v>
      </c>
      <c r="B31" s="48">
        <v>2596921</v>
      </c>
      <c r="C31" s="48">
        <v>2179759</v>
      </c>
      <c r="D31" s="48">
        <v>5814161</v>
      </c>
      <c r="E31" s="48">
        <v>4767141</v>
      </c>
      <c r="F31" s="49">
        <v>-18.010000000000002</v>
      </c>
      <c r="G31" s="13"/>
      <c r="H31" s="13"/>
      <c r="I31" s="13"/>
    </row>
    <row r="32" spans="1:9" x14ac:dyDescent="0.3">
      <c r="A32" s="50" t="s">
        <v>119</v>
      </c>
      <c r="B32" s="51">
        <v>6053714</v>
      </c>
      <c r="C32" s="51">
        <v>6542842</v>
      </c>
      <c r="D32" s="51">
        <v>12347790</v>
      </c>
      <c r="E32" s="51">
        <v>12762580</v>
      </c>
      <c r="F32" s="52">
        <v>3.36</v>
      </c>
      <c r="G32" s="13"/>
      <c r="H32" s="13"/>
      <c r="I32" s="13"/>
    </row>
    <row r="33" spans="1:9" x14ac:dyDescent="0.3">
      <c r="A33" s="47" t="s">
        <v>120</v>
      </c>
      <c r="B33" s="48">
        <v>341233</v>
      </c>
      <c r="C33" s="48">
        <v>378708</v>
      </c>
      <c r="D33" s="48">
        <v>641770</v>
      </c>
      <c r="E33" s="48">
        <v>702209</v>
      </c>
      <c r="F33" s="49">
        <v>9.42</v>
      </c>
      <c r="G33" s="13"/>
      <c r="H33" s="13"/>
      <c r="I33" s="13"/>
    </row>
    <row r="34" spans="1:9" x14ac:dyDescent="0.3">
      <c r="A34" s="50" t="s">
        <v>121</v>
      </c>
      <c r="B34" s="51">
        <v>104379</v>
      </c>
      <c r="C34" s="51">
        <v>85658</v>
      </c>
      <c r="D34" s="51">
        <v>207525</v>
      </c>
      <c r="E34" s="51">
        <v>175428</v>
      </c>
      <c r="F34" s="52">
        <v>-15.47</v>
      </c>
      <c r="G34" s="13"/>
      <c r="H34" s="13"/>
      <c r="I34" s="13"/>
    </row>
    <row r="35" spans="1:9" x14ac:dyDescent="0.3">
      <c r="A35" s="53" t="s">
        <v>122</v>
      </c>
      <c r="B35" s="54">
        <v>44583556</v>
      </c>
      <c r="C35" s="54">
        <v>43120464</v>
      </c>
      <c r="D35" s="54">
        <v>91404219</v>
      </c>
      <c r="E35" s="54">
        <v>88950415</v>
      </c>
      <c r="F35" s="55">
        <v>-2.68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3A7B7-30C7-42FF-A5D4-3131E4318B48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125</v>
      </c>
      <c r="G1" s="32"/>
      <c r="H1" s="32"/>
      <c r="I1" s="32"/>
      <c r="J1" s="32"/>
    </row>
    <row r="2" spans="1:12" s="19" customFormat="1" ht="21" x14ac:dyDescent="0.4">
      <c r="F2" s="32"/>
      <c r="G2" s="32"/>
      <c r="H2" s="32"/>
      <c r="I2" s="32"/>
      <c r="J2" s="32" t="s">
        <v>126</v>
      </c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1199798</v>
      </c>
      <c r="C7" s="48">
        <v>913647</v>
      </c>
      <c r="D7" s="48">
        <v>2474831</v>
      </c>
      <c r="E7" s="48">
        <v>1833027</v>
      </c>
      <c r="F7" s="49">
        <v>-25.93</v>
      </c>
      <c r="G7" s="13"/>
      <c r="H7" s="13"/>
      <c r="I7" s="13"/>
    </row>
    <row r="8" spans="1:12" x14ac:dyDescent="0.3">
      <c r="A8" s="50" t="s">
        <v>95</v>
      </c>
      <c r="B8" s="51">
        <v>286868</v>
      </c>
      <c r="C8" s="51">
        <v>256279</v>
      </c>
      <c r="D8" s="51">
        <v>572666</v>
      </c>
      <c r="E8" s="51">
        <v>504986</v>
      </c>
      <c r="F8" s="52">
        <v>-11.82</v>
      </c>
      <c r="G8" s="13"/>
      <c r="H8" s="13"/>
      <c r="I8" s="13"/>
    </row>
    <row r="9" spans="1:12" x14ac:dyDescent="0.3">
      <c r="A9" s="47" t="s">
        <v>96</v>
      </c>
      <c r="B9" s="48">
        <v>509834</v>
      </c>
      <c r="C9" s="48">
        <v>307988</v>
      </c>
      <c r="D9" s="48">
        <v>1203040</v>
      </c>
      <c r="E9" s="48">
        <v>574469</v>
      </c>
      <c r="F9" s="49">
        <v>-52.25</v>
      </c>
      <c r="G9" s="13"/>
      <c r="H9" s="13"/>
      <c r="I9" s="13"/>
    </row>
    <row r="10" spans="1:12" x14ac:dyDescent="0.3">
      <c r="A10" s="50" t="s">
        <v>97</v>
      </c>
      <c r="B10" s="51">
        <v>408806</v>
      </c>
      <c r="C10" s="51">
        <v>349837</v>
      </c>
      <c r="D10" s="51">
        <v>819534</v>
      </c>
      <c r="E10" s="51">
        <v>752473</v>
      </c>
      <c r="F10" s="52">
        <v>-8.18</v>
      </c>
      <c r="G10" s="13"/>
      <c r="H10" s="13"/>
      <c r="I10" s="13"/>
    </row>
    <row r="11" spans="1:12" x14ac:dyDescent="0.3">
      <c r="A11" s="47" t="s">
        <v>98</v>
      </c>
      <c r="B11" s="48">
        <v>8219729</v>
      </c>
      <c r="C11" s="48">
        <v>8573793</v>
      </c>
      <c r="D11" s="48">
        <v>16588969</v>
      </c>
      <c r="E11" s="48">
        <v>17889693</v>
      </c>
      <c r="F11" s="49">
        <v>7.84</v>
      </c>
      <c r="G11" s="13"/>
      <c r="H11" s="13"/>
      <c r="I11" s="13"/>
    </row>
    <row r="12" spans="1:12" x14ac:dyDescent="0.3">
      <c r="A12" s="50" t="s">
        <v>99</v>
      </c>
      <c r="B12" s="51">
        <v>262629</v>
      </c>
      <c r="C12" s="51">
        <v>276906</v>
      </c>
      <c r="D12" s="51">
        <v>613700</v>
      </c>
      <c r="E12" s="51">
        <v>711718</v>
      </c>
      <c r="F12" s="52">
        <v>15.97</v>
      </c>
      <c r="G12" s="13"/>
      <c r="H12" s="13"/>
      <c r="I12" s="13"/>
    </row>
    <row r="13" spans="1:12" x14ac:dyDescent="0.3">
      <c r="A13" s="47" t="s">
        <v>100</v>
      </c>
      <c r="B13" s="48">
        <v>1275775</v>
      </c>
      <c r="C13" s="48">
        <v>1134244</v>
      </c>
      <c r="D13" s="48">
        <v>2475599</v>
      </c>
      <c r="E13" s="48">
        <v>2167154</v>
      </c>
      <c r="F13" s="49">
        <v>-12.46</v>
      </c>
      <c r="G13" s="13"/>
      <c r="H13" s="13"/>
      <c r="I13" s="13"/>
    </row>
    <row r="14" spans="1:12" x14ac:dyDescent="0.3">
      <c r="A14" s="50" t="s">
        <v>101</v>
      </c>
      <c r="B14" s="51">
        <v>5427174</v>
      </c>
      <c r="C14" s="51">
        <v>4648706</v>
      </c>
      <c r="D14" s="51">
        <v>10548244</v>
      </c>
      <c r="E14" s="51">
        <v>9942148</v>
      </c>
      <c r="F14" s="52">
        <v>-5.75</v>
      </c>
      <c r="G14" s="13"/>
      <c r="H14" s="13"/>
      <c r="I14" s="13"/>
    </row>
    <row r="15" spans="1:12" x14ac:dyDescent="0.3">
      <c r="A15" s="47" t="s">
        <v>102</v>
      </c>
      <c r="B15" s="48">
        <v>3022688</v>
      </c>
      <c r="C15" s="48">
        <v>2891438</v>
      </c>
      <c r="D15" s="48">
        <v>5926869</v>
      </c>
      <c r="E15" s="48">
        <v>5647733</v>
      </c>
      <c r="F15" s="49">
        <v>-4.71</v>
      </c>
      <c r="G15" s="13"/>
      <c r="H15" s="13"/>
      <c r="I15" s="13"/>
    </row>
    <row r="16" spans="1:12" x14ac:dyDescent="0.3">
      <c r="A16" s="50" t="s">
        <v>103</v>
      </c>
      <c r="B16" s="51">
        <v>2521118</v>
      </c>
      <c r="C16" s="51">
        <v>2722016</v>
      </c>
      <c r="D16" s="51">
        <v>5376602</v>
      </c>
      <c r="E16" s="51">
        <v>5596941</v>
      </c>
      <c r="F16" s="52">
        <v>4.0999999999999996</v>
      </c>
      <c r="G16" s="13"/>
      <c r="H16" s="13"/>
      <c r="I16" s="13"/>
    </row>
    <row r="17" spans="1:9" x14ac:dyDescent="0.3">
      <c r="A17" s="47" t="s">
        <v>104</v>
      </c>
      <c r="B17" s="48">
        <v>1559929</v>
      </c>
      <c r="C17" s="48">
        <v>1754246</v>
      </c>
      <c r="D17" s="48">
        <v>3280387</v>
      </c>
      <c r="E17" s="48">
        <v>3411524</v>
      </c>
      <c r="F17" s="49">
        <v>4</v>
      </c>
      <c r="G17" s="13"/>
      <c r="H17" s="13"/>
      <c r="I17" s="13"/>
    </row>
    <row r="18" spans="1:9" x14ac:dyDescent="0.3">
      <c r="A18" s="50" t="s">
        <v>105</v>
      </c>
      <c r="B18" s="51">
        <v>143545</v>
      </c>
      <c r="C18" s="51">
        <v>110188</v>
      </c>
      <c r="D18" s="51">
        <v>311960</v>
      </c>
      <c r="E18" s="51">
        <v>300278</v>
      </c>
      <c r="F18" s="52">
        <v>-3.74</v>
      </c>
      <c r="G18" s="13"/>
      <c r="H18" s="13"/>
      <c r="I18" s="13"/>
    </row>
    <row r="19" spans="1:9" x14ac:dyDescent="0.3">
      <c r="A19" s="47" t="s">
        <v>106</v>
      </c>
      <c r="B19" s="48">
        <v>1018106</v>
      </c>
      <c r="C19" s="48">
        <v>637721</v>
      </c>
      <c r="D19" s="48">
        <v>2278646</v>
      </c>
      <c r="E19" s="48">
        <v>1519469</v>
      </c>
      <c r="F19" s="49">
        <v>-33.32</v>
      </c>
      <c r="G19" s="13"/>
      <c r="H19" s="13"/>
      <c r="I19" s="13"/>
    </row>
    <row r="20" spans="1:9" x14ac:dyDescent="0.3">
      <c r="A20" s="50" t="s">
        <v>107</v>
      </c>
      <c r="B20" s="51">
        <v>1680050</v>
      </c>
      <c r="C20" s="51">
        <v>1608131</v>
      </c>
      <c r="D20" s="51">
        <v>3086733</v>
      </c>
      <c r="E20" s="51">
        <v>3395962</v>
      </c>
      <c r="F20" s="52">
        <v>10.02</v>
      </c>
      <c r="G20" s="13"/>
      <c r="H20" s="13"/>
      <c r="I20" s="13"/>
    </row>
    <row r="21" spans="1:9" x14ac:dyDescent="0.3">
      <c r="A21" s="47" t="s">
        <v>108</v>
      </c>
      <c r="B21" s="48">
        <v>2451888</v>
      </c>
      <c r="C21" s="48">
        <v>2574344</v>
      </c>
      <c r="D21" s="48">
        <v>5500127</v>
      </c>
      <c r="E21" s="48">
        <v>5237494</v>
      </c>
      <c r="F21" s="49">
        <v>-4.78</v>
      </c>
      <c r="G21" s="13"/>
      <c r="H21" s="13"/>
      <c r="I21" s="13"/>
    </row>
    <row r="22" spans="1:9" x14ac:dyDescent="0.3">
      <c r="A22" s="50" t="s">
        <v>109</v>
      </c>
      <c r="B22" s="51">
        <v>1763743</v>
      </c>
      <c r="C22" s="51">
        <v>1698288</v>
      </c>
      <c r="D22" s="51">
        <v>3663133</v>
      </c>
      <c r="E22" s="51">
        <v>3866330</v>
      </c>
      <c r="F22" s="52">
        <v>5.55</v>
      </c>
      <c r="G22" s="13"/>
      <c r="H22" s="13"/>
      <c r="I22" s="13"/>
    </row>
    <row r="23" spans="1:9" x14ac:dyDescent="0.3">
      <c r="A23" s="47" t="s">
        <v>110</v>
      </c>
      <c r="B23" s="48">
        <v>288508</v>
      </c>
      <c r="C23" s="48">
        <v>169466</v>
      </c>
      <c r="D23" s="48">
        <v>509495</v>
      </c>
      <c r="E23" s="48">
        <v>408054</v>
      </c>
      <c r="F23" s="49">
        <v>-19.91</v>
      </c>
      <c r="G23" s="13"/>
      <c r="H23" s="13"/>
      <c r="I23" s="13"/>
    </row>
    <row r="24" spans="1:9" x14ac:dyDescent="0.3">
      <c r="A24" s="50" t="s">
        <v>111</v>
      </c>
      <c r="B24" s="51">
        <v>209743</v>
      </c>
      <c r="C24" s="51">
        <v>161129</v>
      </c>
      <c r="D24" s="51">
        <v>419463</v>
      </c>
      <c r="E24" s="51">
        <v>367165</v>
      </c>
      <c r="F24" s="52">
        <v>-12.47</v>
      </c>
      <c r="G24" s="13"/>
      <c r="H24" s="13"/>
      <c r="I24" s="13"/>
    </row>
    <row r="25" spans="1:9" x14ac:dyDescent="0.3">
      <c r="A25" s="47" t="s">
        <v>112</v>
      </c>
      <c r="B25" s="48">
        <v>64366</v>
      </c>
      <c r="C25" s="48">
        <v>68306</v>
      </c>
      <c r="D25" s="48">
        <v>130257</v>
      </c>
      <c r="E25" s="48">
        <v>133600</v>
      </c>
      <c r="F25" s="49">
        <v>2.57</v>
      </c>
      <c r="G25" s="13"/>
      <c r="H25" s="13"/>
      <c r="I25" s="13"/>
    </row>
    <row r="26" spans="1:9" x14ac:dyDescent="0.3">
      <c r="A26" s="50" t="s">
        <v>113</v>
      </c>
      <c r="B26" s="51">
        <v>250830</v>
      </c>
      <c r="C26" s="51">
        <v>252912</v>
      </c>
      <c r="D26" s="51">
        <v>495477</v>
      </c>
      <c r="E26" s="51">
        <v>426938</v>
      </c>
      <c r="F26" s="52">
        <v>-13.83</v>
      </c>
      <c r="G26" s="13"/>
      <c r="H26" s="13"/>
      <c r="I26" s="13"/>
    </row>
    <row r="27" spans="1:9" x14ac:dyDescent="0.3">
      <c r="A27" s="47" t="s">
        <v>114</v>
      </c>
      <c r="B27" s="48">
        <v>281577</v>
      </c>
      <c r="C27" s="48">
        <v>241762</v>
      </c>
      <c r="D27" s="48">
        <v>511635</v>
      </c>
      <c r="E27" s="48">
        <v>482687</v>
      </c>
      <c r="F27" s="49">
        <v>-5.66</v>
      </c>
      <c r="G27" s="13"/>
      <c r="H27" s="13"/>
      <c r="I27" s="13"/>
    </row>
    <row r="28" spans="1:9" x14ac:dyDescent="0.3">
      <c r="A28" s="50" t="s">
        <v>115</v>
      </c>
      <c r="B28" s="51">
        <v>917277</v>
      </c>
      <c r="C28" s="51">
        <v>976144</v>
      </c>
      <c r="D28" s="51">
        <v>1982996</v>
      </c>
      <c r="E28" s="51">
        <v>2046528</v>
      </c>
      <c r="F28" s="52">
        <v>3.2</v>
      </c>
      <c r="G28" s="13"/>
      <c r="H28" s="13"/>
      <c r="I28" s="13"/>
    </row>
    <row r="29" spans="1:9" x14ac:dyDescent="0.3">
      <c r="A29" s="47" t="s">
        <v>116</v>
      </c>
      <c r="B29" s="48">
        <v>441768</v>
      </c>
      <c r="C29" s="48">
        <v>398976</v>
      </c>
      <c r="D29" s="48">
        <v>988453</v>
      </c>
      <c r="E29" s="48">
        <v>907721</v>
      </c>
      <c r="F29" s="49">
        <v>-8.17</v>
      </c>
      <c r="G29" s="13"/>
      <c r="H29" s="13"/>
      <c r="I29" s="13"/>
    </row>
    <row r="30" spans="1:9" x14ac:dyDescent="0.3">
      <c r="A30" s="50" t="s">
        <v>117</v>
      </c>
      <c r="B30" s="51">
        <v>321192</v>
      </c>
      <c r="C30" s="51">
        <v>342044</v>
      </c>
      <c r="D30" s="51">
        <v>643828</v>
      </c>
      <c r="E30" s="51">
        <v>719680</v>
      </c>
      <c r="F30" s="52">
        <v>11.78</v>
      </c>
      <c r="G30" s="13"/>
      <c r="H30" s="13"/>
      <c r="I30" s="13"/>
    </row>
    <row r="31" spans="1:9" x14ac:dyDescent="0.3">
      <c r="A31" s="47" t="s">
        <v>118</v>
      </c>
      <c r="B31" s="48">
        <v>2592537</v>
      </c>
      <c r="C31" s="48">
        <v>2166273</v>
      </c>
      <c r="D31" s="48">
        <v>5804525</v>
      </c>
      <c r="E31" s="48">
        <v>4741434</v>
      </c>
      <c r="F31" s="49">
        <v>-18.309999999999999</v>
      </c>
      <c r="G31" s="13"/>
      <c r="H31" s="13"/>
      <c r="I31" s="13"/>
    </row>
    <row r="32" spans="1:9" x14ac:dyDescent="0.3">
      <c r="A32" s="50" t="s">
        <v>119</v>
      </c>
      <c r="B32" s="51">
        <v>6028854</v>
      </c>
      <c r="C32" s="51">
        <v>6523627</v>
      </c>
      <c r="D32" s="51">
        <v>12294834</v>
      </c>
      <c r="E32" s="51">
        <v>12717798</v>
      </c>
      <c r="F32" s="52">
        <v>3.44</v>
      </c>
      <c r="G32" s="13"/>
      <c r="H32" s="13"/>
      <c r="I32" s="13"/>
    </row>
    <row r="33" spans="1:9" x14ac:dyDescent="0.3">
      <c r="A33" s="47" t="s">
        <v>120</v>
      </c>
      <c r="B33" s="48">
        <v>326961</v>
      </c>
      <c r="C33" s="48">
        <v>367775</v>
      </c>
      <c r="D33" s="48">
        <v>610187</v>
      </c>
      <c r="E33" s="48">
        <v>672788</v>
      </c>
      <c r="F33" s="49">
        <v>10.26</v>
      </c>
      <c r="G33" s="13"/>
      <c r="H33" s="13"/>
      <c r="I33" s="13"/>
    </row>
    <row r="34" spans="1:9" x14ac:dyDescent="0.3">
      <c r="A34" s="50" t="s">
        <v>121</v>
      </c>
      <c r="B34" s="51">
        <v>104236</v>
      </c>
      <c r="C34" s="51">
        <v>85239</v>
      </c>
      <c r="D34" s="51">
        <v>206419</v>
      </c>
      <c r="E34" s="51">
        <v>174399</v>
      </c>
      <c r="F34" s="52">
        <v>-15.51</v>
      </c>
      <c r="G34" s="13"/>
      <c r="H34" s="13"/>
      <c r="I34" s="13"/>
    </row>
    <row r="35" spans="1:9" x14ac:dyDescent="0.3">
      <c r="A35" s="53" t="s">
        <v>122</v>
      </c>
      <c r="B35" s="54">
        <v>43579529</v>
      </c>
      <c r="C35" s="54">
        <v>42211425</v>
      </c>
      <c r="D35" s="54">
        <v>89318609</v>
      </c>
      <c r="E35" s="54">
        <v>87150191</v>
      </c>
      <c r="F35" s="55">
        <v>-2.4300000000000002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7C918-B768-4751-A2F5-75C721F8D0D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127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851451</v>
      </c>
      <c r="C7" s="48">
        <v>603167</v>
      </c>
      <c r="D7" s="48">
        <v>1601285</v>
      </c>
      <c r="E7" s="48">
        <v>1264481</v>
      </c>
      <c r="F7" s="49">
        <v>-21.03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4951</v>
      </c>
      <c r="D8" s="51">
        <v>0</v>
      </c>
      <c r="E8" s="51">
        <v>4951</v>
      </c>
      <c r="F8" s="58"/>
      <c r="G8" s="13"/>
      <c r="H8" s="13"/>
      <c r="I8" s="13"/>
    </row>
    <row r="9" spans="1:12" x14ac:dyDescent="0.3">
      <c r="A9" s="47" t="s">
        <v>96</v>
      </c>
      <c r="B9" s="48">
        <v>3003</v>
      </c>
      <c r="C9" s="48">
        <v>11965</v>
      </c>
      <c r="D9" s="48">
        <v>5712</v>
      </c>
      <c r="E9" s="48">
        <v>21110</v>
      </c>
      <c r="F9" s="49">
        <v>269.57</v>
      </c>
      <c r="G9" s="13"/>
      <c r="H9" s="13"/>
      <c r="I9" s="13"/>
    </row>
    <row r="10" spans="1:12" x14ac:dyDescent="0.3">
      <c r="A10" s="50" t="s">
        <v>97</v>
      </c>
      <c r="B10" s="51">
        <v>64619</v>
      </c>
      <c r="C10" s="51">
        <v>59067</v>
      </c>
      <c r="D10" s="51">
        <v>128374</v>
      </c>
      <c r="E10" s="51">
        <v>117444</v>
      </c>
      <c r="F10" s="52">
        <v>-8.51</v>
      </c>
      <c r="G10" s="13"/>
      <c r="H10" s="13"/>
      <c r="I10" s="13"/>
    </row>
    <row r="11" spans="1:12" x14ac:dyDescent="0.3">
      <c r="A11" s="47" t="s">
        <v>98</v>
      </c>
      <c r="B11" s="48">
        <v>2171638</v>
      </c>
      <c r="C11" s="48">
        <v>2329686</v>
      </c>
      <c r="D11" s="48">
        <v>4435655</v>
      </c>
      <c r="E11" s="48">
        <v>5282741</v>
      </c>
      <c r="F11" s="49">
        <v>19.100000000000001</v>
      </c>
      <c r="G11" s="13"/>
      <c r="H11" s="13"/>
      <c r="I11" s="13"/>
    </row>
    <row r="12" spans="1:12" x14ac:dyDescent="0.3">
      <c r="A12" s="50" t="s">
        <v>99</v>
      </c>
      <c r="B12" s="51">
        <v>36595</v>
      </c>
      <c r="C12" s="51">
        <v>74898</v>
      </c>
      <c r="D12" s="51">
        <v>117987</v>
      </c>
      <c r="E12" s="51">
        <v>317869</v>
      </c>
      <c r="F12" s="52">
        <v>169.41</v>
      </c>
      <c r="G12" s="13"/>
      <c r="H12" s="13"/>
      <c r="I12" s="13"/>
    </row>
    <row r="13" spans="1:12" x14ac:dyDescent="0.3">
      <c r="A13" s="47" t="s">
        <v>100</v>
      </c>
      <c r="B13" s="48">
        <v>87341</v>
      </c>
      <c r="C13" s="48">
        <v>68199</v>
      </c>
      <c r="D13" s="48">
        <v>210585</v>
      </c>
      <c r="E13" s="48">
        <v>192263</v>
      </c>
      <c r="F13" s="49">
        <v>-8.6999999999999993</v>
      </c>
      <c r="G13" s="13"/>
      <c r="H13" s="13"/>
      <c r="I13" s="13"/>
    </row>
    <row r="14" spans="1:12" x14ac:dyDescent="0.3">
      <c r="A14" s="50" t="s">
        <v>101</v>
      </c>
      <c r="B14" s="51">
        <v>1327834</v>
      </c>
      <c r="C14" s="51">
        <v>829922</v>
      </c>
      <c r="D14" s="51">
        <v>2389745</v>
      </c>
      <c r="E14" s="51">
        <v>2309136</v>
      </c>
      <c r="F14" s="52">
        <v>-3.37</v>
      </c>
      <c r="G14" s="13"/>
      <c r="H14" s="13"/>
      <c r="I14" s="13"/>
    </row>
    <row r="15" spans="1:12" x14ac:dyDescent="0.3">
      <c r="A15" s="47" t="s">
        <v>102</v>
      </c>
      <c r="B15" s="48">
        <v>1801543</v>
      </c>
      <c r="C15" s="48">
        <v>1736662</v>
      </c>
      <c r="D15" s="48">
        <v>3387203</v>
      </c>
      <c r="E15" s="48">
        <v>3392874</v>
      </c>
      <c r="F15" s="49">
        <v>0.17</v>
      </c>
      <c r="G15" s="13"/>
      <c r="H15" s="13"/>
      <c r="I15" s="13"/>
    </row>
    <row r="16" spans="1:12" x14ac:dyDescent="0.3">
      <c r="A16" s="50" t="s">
        <v>103</v>
      </c>
      <c r="B16" s="51">
        <v>2087096</v>
      </c>
      <c r="C16" s="51">
        <v>2165316</v>
      </c>
      <c r="D16" s="51">
        <v>4192065</v>
      </c>
      <c r="E16" s="51">
        <v>4381731</v>
      </c>
      <c r="F16" s="52">
        <v>4.5199999999999996</v>
      </c>
      <c r="G16" s="13"/>
      <c r="H16" s="13"/>
      <c r="I16" s="13"/>
    </row>
    <row r="17" spans="1:9" x14ac:dyDescent="0.3">
      <c r="A17" s="47" t="s">
        <v>104</v>
      </c>
      <c r="B17" s="48">
        <v>849515</v>
      </c>
      <c r="C17" s="48">
        <v>1027925</v>
      </c>
      <c r="D17" s="48">
        <v>1753566</v>
      </c>
      <c r="E17" s="48">
        <v>1870423</v>
      </c>
      <c r="F17" s="49">
        <v>6.66</v>
      </c>
      <c r="G17" s="13"/>
      <c r="H17" s="13"/>
      <c r="I17" s="13"/>
    </row>
    <row r="18" spans="1:9" x14ac:dyDescent="0.3">
      <c r="A18" s="50" t="s">
        <v>105</v>
      </c>
      <c r="B18" s="51">
        <v>71302</v>
      </c>
      <c r="C18" s="51">
        <v>61387</v>
      </c>
      <c r="D18" s="51">
        <v>164914</v>
      </c>
      <c r="E18" s="51">
        <v>195785</v>
      </c>
      <c r="F18" s="52">
        <v>18.72</v>
      </c>
      <c r="G18" s="13"/>
      <c r="H18" s="13"/>
      <c r="I18" s="13"/>
    </row>
    <row r="19" spans="1:9" x14ac:dyDescent="0.3">
      <c r="A19" s="47" t="s">
        <v>106</v>
      </c>
      <c r="B19" s="48">
        <v>115324</v>
      </c>
      <c r="C19" s="48">
        <v>66616</v>
      </c>
      <c r="D19" s="48">
        <v>179537</v>
      </c>
      <c r="E19" s="48">
        <v>360083</v>
      </c>
      <c r="F19" s="49">
        <v>100.56</v>
      </c>
      <c r="G19" s="13"/>
      <c r="H19" s="13"/>
      <c r="I19" s="13"/>
    </row>
    <row r="20" spans="1:9" x14ac:dyDescent="0.3">
      <c r="A20" s="50" t="s">
        <v>107</v>
      </c>
      <c r="B20" s="51">
        <v>81391</v>
      </c>
      <c r="C20" s="51">
        <v>73944</v>
      </c>
      <c r="D20" s="51">
        <v>182486</v>
      </c>
      <c r="E20" s="51">
        <v>121056</v>
      </c>
      <c r="F20" s="52">
        <v>-33.659999999999997</v>
      </c>
      <c r="G20" s="13"/>
      <c r="H20" s="13"/>
      <c r="I20" s="13"/>
    </row>
    <row r="21" spans="1:9" x14ac:dyDescent="0.3">
      <c r="A21" s="47" t="s">
        <v>108</v>
      </c>
      <c r="B21" s="48">
        <v>2043659</v>
      </c>
      <c r="C21" s="48">
        <v>2106879</v>
      </c>
      <c r="D21" s="48">
        <v>4424089</v>
      </c>
      <c r="E21" s="48">
        <v>4159381</v>
      </c>
      <c r="F21" s="49">
        <v>-5.98</v>
      </c>
      <c r="G21" s="13"/>
      <c r="H21" s="13"/>
      <c r="I21" s="13"/>
    </row>
    <row r="22" spans="1:9" x14ac:dyDescent="0.3">
      <c r="A22" s="50" t="s">
        <v>109</v>
      </c>
      <c r="B22" s="51">
        <v>580908</v>
      </c>
      <c r="C22" s="51">
        <v>476727</v>
      </c>
      <c r="D22" s="51">
        <v>1257050</v>
      </c>
      <c r="E22" s="51">
        <v>1400048</v>
      </c>
      <c r="F22" s="52">
        <v>11.38</v>
      </c>
      <c r="G22" s="13"/>
      <c r="H22" s="13"/>
      <c r="I22" s="13"/>
    </row>
    <row r="23" spans="1:9" x14ac:dyDescent="0.3">
      <c r="A23" s="47" t="s">
        <v>110</v>
      </c>
      <c r="B23" s="48">
        <v>3559</v>
      </c>
      <c r="C23" s="48">
        <v>20565</v>
      </c>
      <c r="D23" s="48">
        <v>7869</v>
      </c>
      <c r="E23" s="48">
        <v>23061</v>
      </c>
      <c r="F23" s="49">
        <v>193.06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4739</v>
      </c>
      <c r="C25" s="48">
        <v>8361</v>
      </c>
      <c r="D25" s="48">
        <v>10195</v>
      </c>
      <c r="E25" s="48">
        <v>13187</v>
      </c>
      <c r="F25" s="49">
        <v>29.35</v>
      </c>
      <c r="G25" s="13"/>
      <c r="H25" s="13"/>
      <c r="I25" s="13"/>
    </row>
    <row r="26" spans="1:9" x14ac:dyDescent="0.3">
      <c r="A26" s="50" t="s">
        <v>113</v>
      </c>
      <c r="B26" s="51">
        <v>120397</v>
      </c>
      <c r="C26" s="51">
        <v>133301</v>
      </c>
      <c r="D26" s="51">
        <v>233155</v>
      </c>
      <c r="E26" s="51">
        <v>219406</v>
      </c>
      <c r="F26" s="52">
        <v>-5.9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329224</v>
      </c>
      <c r="C28" s="51">
        <v>344344</v>
      </c>
      <c r="D28" s="51">
        <v>774458</v>
      </c>
      <c r="E28" s="51">
        <v>771242</v>
      </c>
      <c r="F28" s="52">
        <v>-0.42</v>
      </c>
      <c r="G28" s="13"/>
      <c r="H28" s="13"/>
      <c r="I28" s="13"/>
    </row>
    <row r="29" spans="1:9" x14ac:dyDescent="0.3">
      <c r="A29" s="47" t="s">
        <v>116</v>
      </c>
      <c r="B29" s="48">
        <v>30983</v>
      </c>
      <c r="C29" s="48">
        <v>23070</v>
      </c>
      <c r="D29" s="48">
        <v>43104</v>
      </c>
      <c r="E29" s="48">
        <v>38716</v>
      </c>
      <c r="F29" s="49">
        <v>-10.18</v>
      </c>
      <c r="G29" s="13"/>
      <c r="H29" s="13"/>
      <c r="I29" s="13"/>
    </row>
    <row r="30" spans="1:9" x14ac:dyDescent="0.3">
      <c r="A30" s="50" t="s">
        <v>117</v>
      </c>
      <c r="B30" s="51">
        <v>25075</v>
      </c>
      <c r="C30" s="51">
        <v>33037</v>
      </c>
      <c r="D30" s="51">
        <v>53297</v>
      </c>
      <c r="E30" s="51">
        <v>64224</v>
      </c>
      <c r="F30" s="52">
        <v>20.5</v>
      </c>
      <c r="G30" s="13"/>
      <c r="H30" s="13"/>
      <c r="I30" s="13"/>
    </row>
    <row r="31" spans="1:9" x14ac:dyDescent="0.3">
      <c r="A31" s="47" t="s">
        <v>118</v>
      </c>
      <c r="B31" s="48">
        <v>1566233</v>
      </c>
      <c r="C31" s="48">
        <v>1568251</v>
      </c>
      <c r="D31" s="48">
        <v>3520025</v>
      </c>
      <c r="E31" s="48">
        <v>3276073</v>
      </c>
      <c r="F31" s="49">
        <v>-6.93</v>
      </c>
      <c r="G31" s="13"/>
      <c r="H31" s="13"/>
      <c r="I31" s="13"/>
    </row>
    <row r="32" spans="1:9" x14ac:dyDescent="0.3">
      <c r="A32" s="50" t="s">
        <v>119</v>
      </c>
      <c r="B32" s="51">
        <v>81489</v>
      </c>
      <c r="C32" s="51">
        <v>164772</v>
      </c>
      <c r="D32" s="51">
        <v>246971</v>
      </c>
      <c r="E32" s="51">
        <v>289925</v>
      </c>
      <c r="F32" s="52">
        <v>17.39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7687</v>
      </c>
      <c r="D33" s="48">
        <v>5880</v>
      </c>
      <c r="E33" s="48">
        <v>7687</v>
      </c>
      <c r="F33" s="49">
        <v>30.73</v>
      </c>
      <c r="G33" s="13"/>
      <c r="H33" s="13"/>
      <c r="I33" s="13"/>
    </row>
    <row r="34" spans="1:9" x14ac:dyDescent="0.3">
      <c r="A34" s="50" t="s">
        <v>121</v>
      </c>
      <c r="B34" s="51">
        <v>13632</v>
      </c>
      <c r="C34" s="51">
        <v>15919</v>
      </c>
      <c r="D34" s="51">
        <v>29847</v>
      </c>
      <c r="E34" s="51">
        <v>35529</v>
      </c>
      <c r="F34" s="52">
        <v>19.04</v>
      </c>
      <c r="G34" s="13"/>
      <c r="H34" s="13"/>
      <c r="I34" s="13"/>
    </row>
    <row r="35" spans="1:9" x14ac:dyDescent="0.3">
      <c r="A35" s="53" t="s">
        <v>122</v>
      </c>
      <c r="B35" s="54">
        <v>14348550</v>
      </c>
      <c r="C35" s="54">
        <v>14016618</v>
      </c>
      <c r="D35" s="54">
        <v>29355054</v>
      </c>
      <c r="E35" s="54">
        <v>30130426</v>
      </c>
      <c r="F35" s="55">
        <v>2.64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41FD2-DE70-4D10-8FD6-0A7C16A0F7D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128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262919</v>
      </c>
      <c r="C7" s="48">
        <v>232514</v>
      </c>
      <c r="D7" s="48">
        <v>713213</v>
      </c>
      <c r="E7" s="48">
        <v>415436</v>
      </c>
      <c r="F7" s="49">
        <v>-41.75</v>
      </c>
      <c r="G7" s="13"/>
      <c r="H7" s="13"/>
      <c r="I7" s="13"/>
    </row>
    <row r="8" spans="1:12" x14ac:dyDescent="0.3">
      <c r="A8" s="50" t="s">
        <v>95</v>
      </c>
      <c r="B8" s="51">
        <v>181366</v>
      </c>
      <c r="C8" s="51">
        <v>111410</v>
      </c>
      <c r="D8" s="51">
        <v>356879</v>
      </c>
      <c r="E8" s="51">
        <v>255197</v>
      </c>
      <c r="F8" s="52">
        <v>-28.49</v>
      </c>
      <c r="G8" s="13"/>
      <c r="H8" s="13"/>
      <c r="I8" s="13"/>
    </row>
    <row r="9" spans="1:12" x14ac:dyDescent="0.3">
      <c r="A9" s="47" t="s">
        <v>96</v>
      </c>
      <c r="B9" s="48">
        <v>426824</v>
      </c>
      <c r="C9" s="48">
        <v>194178</v>
      </c>
      <c r="D9" s="48">
        <v>1056200</v>
      </c>
      <c r="E9" s="48">
        <v>351985</v>
      </c>
      <c r="F9" s="49">
        <v>-66.67</v>
      </c>
      <c r="G9" s="13"/>
      <c r="H9" s="13"/>
      <c r="I9" s="13"/>
    </row>
    <row r="10" spans="1:12" x14ac:dyDescent="0.3">
      <c r="A10" s="50" t="s">
        <v>97</v>
      </c>
      <c r="B10" s="51">
        <v>230114</v>
      </c>
      <c r="C10" s="51">
        <v>234353</v>
      </c>
      <c r="D10" s="51">
        <v>444616</v>
      </c>
      <c r="E10" s="51">
        <v>492739</v>
      </c>
      <c r="F10" s="52">
        <v>10.82</v>
      </c>
      <c r="G10" s="13"/>
      <c r="H10" s="13"/>
      <c r="I10" s="13"/>
    </row>
    <row r="11" spans="1:12" x14ac:dyDescent="0.3">
      <c r="A11" s="47" t="s">
        <v>98</v>
      </c>
      <c r="B11" s="48">
        <v>223231</v>
      </c>
      <c r="C11" s="48">
        <v>39284</v>
      </c>
      <c r="D11" s="48">
        <v>437678</v>
      </c>
      <c r="E11" s="48">
        <v>77210</v>
      </c>
      <c r="F11" s="49">
        <v>-82.36</v>
      </c>
      <c r="G11" s="13"/>
      <c r="H11" s="13"/>
      <c r="I11" s="13"/>
    </row>
    <row r="12" spans="1:12" x14ac:dyDescent="0.3">
      <c r="A12" s="50" t="s">
        <v>99</v>
      </c>
      <c r="B12" s="51">
        <v>121329</v>
      </c>
      <c r="C12" s="51">
        <v>115687</v>
      </c>
      <c r="D12" s="51">
        <v>294782</v>
      </c>
      <c r="E12" s="51">
        <v>220858</v>
      </c>
      <c r="F12" s="52">
        <v>-25.08</v>
      </c>
      <c r="G12" s="13"/>
      <c r="H12" s="13"/>
      <c r="I12" s="13"/>
    </row>
    <row r="13" spans="1:12" x14ac:dyDescent="0.3">
      <c r="A13" s="47" t="s">
        <v>100</v>
      </c>
      <c r="B13" s="48">
        <v>153929</v>
      </c>
      <c r="C13" s="48">
        <v>37493</v>
      </c>
      <c r="D13" s="48">
        <v>272263</v>
      </c>
      <c r="E13" s="48">
        <v>79348</v>
      </c>
      <c r="F13" s="49">
        <v>-70.86</v>
      </c>
      <c r="G13" s="13"/>
      <c r="H13" s="13"/>
      <c r="I13" s="13"/>
    </row>
    <row r="14" spans="1:12" x14ac:dyDescent="0.3">
      <c r="A14" s="50" t="s">
        <v>101</v>
      </c>
      <c r="B14" s="51">
        <v>469350</v>
      </c>
      <c r="C14" s="51">
        <v>382601</v>
      </c>
      <c r="D14" s="51">
        <v>796287</v>
      </c>
      <c r="E14" s="51">
        <v>729343</v>
      </c>
      <c r="F14" s="52">
        <v>-8.41</v>
      </c>
      <c r="G14" s="13"/>
      <c r="H14" s="13"/>
      <c r="I14" s="13"/>
    </row>
    <row r="15" spans="1:12" x14ac:dyDescent="0.3">
      <c r="A15" s="47" t="s">
        <v>102</v>
      </c>
      <c r="B15" s="48">
        <v>411408</v>
      </c>
      <c r="C15" s="48">
        <v>419677</v>
      </c>
      <c r="D15" s="48">
        <v>869725</v>
      </c>
      <c r="E15" s="48">
        <v>745756</v>
      </c>
      <c r="F15" s="49">
        <v>-14.25</v>
      </c>
      <c r="G15" s="13"/>
      <c r="H15" s="13"/>
      <c r="I15" s="13"/>
    </row>
    <row r="16" spans="1:12" x14ac:dyDescent="0.3">
      <c r="A16" s="50" t="s">
        <v>103</v>
      </c>
      <c r="B16" s="51">
        <v>330159</v>
      </c>
      <c r="C16" s="51">
        <v>479116</v>
      </c>
      <c r="D16" s="51">
        <v>981021</v>
      </c>
      <c r="E16" s="51">
        <v>1043672</v>
      </c>
      <c r="F16" s="52">
        <v>6.39</v>
      </c>
      <c r="G16" s="13"/>
      <c r="H16" s="13"/>
      <c r="I16" s="13"/>
    </row>
    <row r="17" spans="1:9" x14ac:dyDescent="0.3">
      <c r="A17" s="47" t="s">
        <v>104</v>
      </c>
      <c r="B17" s="48">
        <v>472467</v>
      </c>
      <c r="C17" s="48">
        <v>544066</v>
      </c>
      <c r="D17" s="48">
        <v>1075164</v>
      </c>
      <c r="E17" s="48">
        <v>1130521</v>
      </c>
      <c r="F17" s="49">
        <v>5.15</v>
      </c>
      <c r="G17" s="13"/>
      <c r="H17" s="13"/>
      <c r="I17" s="13"/>
    </row>
    <row r="18" spans="1:9" x14ac:dyDescent="0.3">
      <c r="A18" s="50" t="s">
        <v>105</v>
      </c>
      <c r="B18" s="51">
        <v>1500</v>
      </c>
      <c r="C18" s="51">
        <v>1400</v>
      </c>
      <c r="D18" s="51">
        <v>1500</v>
      </c>
      <c r="E18" s="51">
        <v>7048</v>
      </c>
      <c r="F18" s="52">
        <v>369.87</v>
      </c>
      <c r="G18" s="13"/>
      <c r="H18" s="13"/>
      <c r="I18" s="13"/>
    </row>
    <row r="19" spans="1:9" x14ac:dyDescent="0.3">
      <c r="A19" s="47" t="s">
        <v>106</v>
      </c>
      <c r="B19" s="48">
        <v>839792</v>
      </c>
      <c r="C19" s="48">
        <v>523591</v>
      </c>
      <c r="D19" s="48">
        <v>1993317</v>
      </c>
      <c r="E19" s="48">
        <v>1037772</v>
      </c>
      <c r="F19" s="49">
        <v>-47.94</v>
      </c>
      <c r="G19" s="13"/>
      <c r="H19" s="13"/>
      <c r="I19" s="13"/>
    </row>
    <row r="20" spans="1:9" x14ac:dyDescent="0.3">
      <c r="A20" s="50" t="s">
        <v>107</v>
      </c>
      <c r="B20" s="51">
        <v>1447904</v>
      </c>
      <c r="C20" s="51">
        <v>1379642</v>
      </c>
      <c r="D20" s="51">
        <v>2595176</v>
      </c>
      <c r="E20" s="51">
        <v>2981903</v>
      </c>
      <c r="F20" s="52">
        <v>14.9</v>
      </c>
      <c r="G20" s="13"/>
      <c r="H20" s="13"/>
      <c r="I20" s="13"/>
    </row>
    <row r="21" spans="1:9" x14ac:dyDescent="0.3">
      <c r="A21" s="47" t="s">
        <v>108</v>
      </c>
      <c r="B21" s="48">
        <v>329698</v>
      </c>
      <c r="C21" s="48">
        <v>349019</v>
      </c>
      <c r="D21" s="48">
        <v>889696</v>
      </c>
      <c r="E21" s="48">
        <v>839788</v>
      </c>
      <c r="F21" s="49">
        <v>-5.61</v>
      </c>
      <c r="G21" s="13"/>
      <c r="H21" s="13"/>
      <c r="I21" s="13"/>
    </row>
    <row r="22" spans="1:9" x14ac:dyDescent="0.3">
      <c r="A22" s="50" t="s">
        <v>109</v>
      </c>
      <c r="B22" s="51">
        <v>42509</v>
      </c>
      <c r="C22" s="51">
        <v>31990</v>
      </c>
      <c r="D22" s="51">
        <v>80649</v>
      </c>
      <c r="E22" s="51">
        <v>75141</v>
      </c>
      <c r="F22" s="52">
        <v>-6.83</v>
      </c>
      <c r="G22" s="13"/>
      <c r="H22" s="13"/>
      <c r="I22" s="13"/>
    </row>
    <row r="23" spans="1:9" x14ac:dyDescent="0.3">
      <c r="A23" s="47" t="s">
        <v>110</v>
      </c>
      <c r="B23" s="48">
        <v>135537</v>
      </c>
      <c r="C23" s="48">
        <v>71374</v>
      </c>
      <c r="D23" s="48">
        <v>157976</v>
      </c>
      <c r="E23" s="48">
        <v>218700</v>
      </c>
      <c r="F23" s="49">
        <v>38.44</v>
      </c>
      <c r="G23" s="13"/>
      <c r="H23" s="13"/>
      <c r="I23" s="13"/>
    </row>
    <row r="24" spans="1:9" x14ac:dyDescent="0.3">
      <c r="A24" s="50" t="s">
        <v>111</v>
      </c>
      <c r="B24" s="51">
        <v>80717</v>
      </c>
      <c r="C24" s="51">
        <v>62581</v>
      </c>
      <c r="D24" s="51">
        <v>157535</v>
      </c>
      <c r="E24" s="51">
        <v>158636</v>
      </c>
      <c r="F24" s="52">
        <v>0.7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2750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60411</v>
      </c>
      <c r="C26" s="51">
        <v>45019</v>
      </c>
      <c r="D26" s="51">
        <v>109499</v>
      </c>
      <c r="E26" s="51">
        <v>62536</v>
      </c>
      <c r="F26" s="52">
        <v>-42.89</v>
      </c>
      <c r="G26" s="13"/>
      <c r="H26" s="13"/>
      <c r="I26" s="13"/>
    </row>
    <row r="27" spans="1:9" x14ac:dyDescent="0.3">
      <c r="A27" s="47" t="s">
        <v>114</v>
      </c>
      <c r="B27" s="48">
        <v>97663</v>
      </c>
      <c r="C27" s="48">
        <v>62923</v>
      </c>
      <c r="D27" s="48">
        <v>174567</v>
      </c>
      <c r="E27" s="48">
        <v>126120</v>
      </c>
      <c r="F27" s="49">
        <v>-27.75</v>
      </c>
      <c r="G27" s="13"/>
      <c r="H27" s="13"/>
      <c r="I27" s="13"/>
    </row>
    <row r="28" spans="1:9" x14ac:dyDescent="0.3">
      <c r="A28" s="50" t="s">
        <v>115</v>
      </c>
      <c r="B28" s="51">
        <v>37857</v>
      </c>
      <c r="C28" s="51">
        <v>35596</v>
      </c>
      <c r="D28" s="51">
        <v>78858</v>
      </c>
      <c r="E28" s="51">
        <v>51846</v>
      </c>
      <c r="F28" s="52">
        <v>-34.25</v>
      </c>
      <c r="G28" s="13"/>
      <c r="H28" s="13"/>
      <c r="I28" s="13"/>
    </row>
    <row r="29" spans="1:9" x14ac:dyDescent="0.3">
      <c r="A29" s="47" t="s">
        <v>116</v>
      </c>
      <c r="B29" s="48">
        <v>201816</v>
      </c>
      <c r="C29" s="48">
        <v>180907</v>
      </c>
      <c r="D29" s="48">
        <v>575126</v>
      </c>
      <c r="E29" s="48">
        <v>478940</v>
      </c>
      <c r="F29" s="49">
        <v>-16.72</v>
      </c>
      <c r="G29" s="13"/>
      <c r="H29" s="13"/>
      <c r="I29" s="13"/>
    </row>
    <row r="30" spans="1:9" x14ac:dyDescent="0.3">
      <c r="A30" s="50" t="s">
        <v>117</v>
      </c>
      <c r="B30" s="51">
        <v>166531</v>
      </c>
      <c r="C30" s="51">
        <v>170512</v>
      </c>
      <c r="D30" s="51">
        <v>329632</v>
      </c>
      <c r="E30" s="51">
        <v>377795</v>
      </c>
      <c r="F30" s="52">
        <v>14.61</v>
      </c>
      <c r="G30" s="13"/>
      <c r="H30" s="13"/>
      <c r="I30" s="13"/>
    </row>
    <row r="31" spans="1:9" x14ac:dyDescent="0.3">
      <c r="A31" s="47" t="s">
        <v>118</v>
      </c>
      <c r="B31" s="48">
        <v>900932</v>
      </c>
      <c r="C31" s="48">
        <v>447556</v>
      </c>
      <c r="D31" s="48">
        <v>2019572</v>
      </c>
      <c r="E31" s="48">
        <v>1162970</v>
      </c>
      <c r="F31" s="49">
        <v>-42.42</v>
      </c>
      <c r="G31" s="13"/>
      <c r="H31" s="13"/>
      <c r="I31" s="13"/>
    </row>
    <row r="32" spans="1:9" x14ac:dyDescent="0.3">
      <c r="A32" s="50" t="s">
        <v>119</v>
      </c>
      <c r="B32" s="51">
        <v>156312</v>
      </c>
      <c r="C32" s="51">
        <v>231178</v>
      </c>
      <c r="D32" s="51">
        <v>376980</v>
      </c>
      <c r="E32" s="51">
        <v>320550</v>
      </c>
      <c r="F32" s="52">
        <v>-14.97</v>
      </c>
      <c r="G32" s="13"/>
      <c r="H32" s="13"/>
      <c r="I32" s="13"/>
    </row>
    <row r="33" spans="1:9" x14ac:dyDescent="0.3">
      <c r="A33" s="47" t="s">
        <v>120</v>
      </c>
      <c r="B33" s="48">
        <v>20007</v>
      </c>
      <c r="C33" s="48">
        <v>19549</v>
      </c>
      <c r="D33" s="48">
        <v>35891</v>
      </c>
      <c r="E33" s="48">
        <v>40415</v>
      </c>
      <c r="F33" s="49">
        <v>12.6</v>
      </c>
      <c r="G33" s="13"/>
      <c r="H33" s="13"/>
      <c r="I33" s="13"/>
    </row>
    <row r="34" spans="1:9" x14ac:dyDescent="0.3">
      <c r="A34" s="50" t="s">
        <v>121</v>
      </c>
      <c r="B34" s="51">
        <v>40966</v>
      </c>
      <c r="C34" s="51">
        <v>14062</v>
      </c>
      <c r="D34" s="51">
        <v>85073</v>
      </c>
      <c r="E34" s="51">
        <v>30127</v>
      </c>
      <c r="F34" s="52">
        <v>-64.59</v>
      </c>
      <c r="G34" s="13"/>
      <c r="H34" s="13"/>
      <c r="I34" s="13"/>
    </row>
    <row r="35" spans="1:9" x14ac:dyDescent="0.3">
      <c r="A35" s="53" t="s">
        <v>122</v>
      </c>
      <c r="B35" s="54">
        <v>7843248</v>
      </c>
      <c r="C35" s="54">
        <v>6417278</v>
      </c>
      <c r="D35" s="54">
        <v>16958875</v>
      </c>
      <c r="E35" s="54">
        <v>13515102</v>
      </c>
      <c r="F35" s="55">
        <v>-20.309999999999999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C97EA-B1C0-4582-9557-92EE1688E2F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129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85428</v>
      </c>
      <c r="C7" s="48">
        <v>77966</v>
      </c>
      <c r="D7" s="48">
        <v>160333</v>
      </c>
      <c r="E7" s="48">
        <v>153110</v>
      </c>
      <c r="F7" s="49">
        <v>-4.5</v>
      </c>
      <c r="G7" s="13"/>
      <c r="H7" s="13"/>
      <c r="I7" s="13"/>
    </row>
    <row r="8" spans="1:12" x14ac:dyDescent="0.3">
      <c r="A8" s="50" t="s">
        <v>95</v>
      </c>
      <c r="B8" s="51">
        <v>105502</v>
      </c>
      <c r="C8" s="51">
        <v>139918</v>
      </c>
      <c r="D8" s="51">
        <v>215787</v>
      </c>
      <c r="E8" s="51">
        <v>244838</v>
      </c>
      <c r="F8" s="52">
        <v>13.46</v>
      </c>
      <c r="G8" s="13"/>
      <c r="H8" s="13"/>
      <c r="I8" s="13"/>
    </row>
    <row r="9" spans="1:12" x14ac:dyDescent="0.3">
      <c r="A9" s="47" t="s">
        <v>96</v>
      </c>
      <c r="B9" s="48">
        <v>80007</v>
      </c>
      <c r="C9" s="48">
        <v>101845</v>
      </c>
      <c r="D9" s="48">
        <v>141128</v>
      </c>
      <c r="E9" s="48">
        <v>201374</v>
      </c>
      <c r="F9" s="49">
        <v>42.69</v>
      </c>
      <c r="G9" s="13"/>
      <c r="H9" s="13"/>
      <c r="I9" s="13"/>
    </row>
    <row r="10" spans="1:12" x14ac:dyDescent="0.3">
      <c r="A10" s="50" t="s">
        <v>97</v>
      </c>
      <c r="B10" s="51">
        <v>114073</v>
      </c>
      <c r="C10" s="51">
        <v>56417</v>
      </c>
      <c r="D10" s="51">
        <v>246544</v>
      </c>
      <c r="E10" s="51">
        <v>142290</v>
      </c>
      <c r="F10" s="52">
        <v>-42.29</v>
      </c>
      <c r="G10" s="13"/>
      <c r="H10" s="13"/>
      <c r="I10" s="13"/>
    </row>
    <row r="11" spans="1:12" x14ac:dyDescent="0.3">
      <c r="A11" s="47" t="s">
        <v>98</v>
      </c>
      <c r="B11" s="48">
        <v>5824860</v>
      </c>
      <c r="C11" s="48">
        <v>6204823</v>
      </c>
      <c r="D11" s="48">
        <v>11715636</v>
      </c>
      <c r="E11" s="48">
        <v>12529742</v>
      </c>
      <c r="F11" s="49">
        <v>6.95</v>
      </c>
      <c r="G11" s="13"/>
      <c r="H11" s="13"/>
      <c r="I11" s="13"/>
    </row>
    <row r="12" spans="1:12" x14ac:dyDescent="0.3">
      <c r="A12" s="50" t="s">
        <v>99</v>
      </c>
      <c r="B12" s="51">
        <v>104705</v>
      </c>
      <c r="C12" s="51">
        <v>86321</v>
      </c>
      <c r="D12" s="51">
        <v>200931</v>
      </c>
      <c r="E12" s="51">
        <v>172991</v>
      </c>
      <c r="F12" s="52">
        <v>-13.91</v>
      </c>
      <c r="G12" s="13"/>
      <c r="H12" s="13"/>
      <c r="I12" s="13"/>
    </row>
    <row r="13" spans="1:12" x14ac:dyDescent="0.3">
      <c r="A13" s="47" t="s">
        <v>100</v>
      </c>
      <c r="B13" s="48">
        <v>1034505</v>
      </c>
      <c r="C13" s="48">
        <v>1028552</v>
      </c>
      <c r="D13" s="48">
        <v>1992751</v>
      </c>
      <c r="E13" s="48">
        <v>1895543</v>
      </c>
      <c r="F13" s="49">
        <v>-4.88</v>
      </c>
      <c r="G13" s="13"/>
      <c r="H13" s="13"/>
      <c r="I13" s="13"/>
    </row>
    <row r="14" spans="1:12" x14ac:dyDescent="0.3">
      <c r="A14" s="50" t="s">
        <v>101</v>
      </c>
      <c r="B14" s="51">
        <v>3629990</v>
      </c>
      <c r="C14" s="51">
        <v>3436183</v>
      </c>
      <c r="D14" s="51">
        <v>7362212</v>
      </c>
      <c r="E14" s="51">
        <v>6903669</v>
      </c>
      <c r="F14" s="52">
        <v>-6.23</v>
      </c>
      <c r="G14" s="13"/>
      <c r="H14" s="13"/>
      <c r="I14" s="13"/>
    </row>
    <row r="15" spans="1:12" x14ac:dyDescent="0.3">
      <c r="A15" s="47" t="s">
        <v>102</v>
      </c>
      <c r="B15" s="48">
        <v>809737</v>
      </c>
      <c r="C15" s="48">
        <v>735099</v>
      </c>
      <c r="D15" s="48">
        <v>1669941</v>
      </c>
      <c r="E15" s="48">
        <v>1509103</v>
      </c>
      <c r="F15" s="49">
        <v>-9.6300000000000008</v>
      </c>
      <c r="G15" s="13"/>
      <c r="H15" s="13"/>
      <c r="I15" s="13"/>
    </row>
    <row r="16" spans="1:12" x14ac:dyDescent="0.3">
      <c r="A16" s="50" t="s">
        <v>103</v>
      </c>
      <c r="B16" s="51">
        <v>103863</v>
      </c>
      <c r="C16" s="51">
        <v>77584</v>
      </c>
      <c r="D16" s="51">
        <v>203516</v>
      </c>
      <c r="E16" s="51">
        <v>171538</v>
      </c>
      <c r="F16" s="52">
        <v>-15.71</v>
      </c>
      <c r="G16" s="13"/>
      <c r="H16" s="13"/>
      <c r="I16" s="13"/>
    </row>
    <row r="17" spans="1:9" x14ac:dyDescent="0.3">
      <c r="A17" s="47" t="s">
        <v>104</v>
      </c>
      <c r="B17" s="48">
        <v>237947</v>
      </c>
      <c r="C17" s="48">
        <v>182255</v>
      </c>
      <c r="D17" s="48">
        <v>451657</v>
      </c>
      <c r="E17" s="48">
        <v>410580</v>
      </c>
      <c r="F17" s="49">
        <v>-9.09</v>
      </c>
      <c r="G17" s="13"/>
      <c r="H17" s="13"/>
      <c r="I17" s="13"/>
    </row>
    <row r="18" spans="1:9" x14ac:dyDescent="0.3">
      <c r="A18" s="50" t="s">
        <v>105</v>
      </c>
      <c r="B18" s="51">
        <v>70743</v>
      </c>
      <c r="C18" s="51">
        <v>47401</v>
      </c>
      <c r="D18" s="51">
        <v>145546</v>
      </c>
      <c r="E18" s="51">
        <v>97445</v>
      </c>
      <c r="F18" s="52">
        <v>-33.049999999999997</v>
      </c>
      <c r="G18" s="13"/>
      <c r="H18" s="13"/>
      <c r="I18" s="13"/>
    </row>
    <row r="19" spans="1:9" x14ac:dyDescent="0.3">
      <c r="A19" s="47" t="s">
        <v>106</v>
      </c>
      <c r="B19" s="48">
        <v>62990</v>
      </c>
      <c r="C19" s="48">
        <v>47514</v>
      </c>
      <c r="D19" s="48">
        <v>105792</v>
      </c>
      <c r="E19" s="48">
        <v>121614</v>
      </c>
      <c r="F19" s="49">
        <v>14.96</v>
      </c>
      <c r="G19" s="13"/>
      <c r="H19" s="13"/>
      <c r="I19" s="13"/>
    </row>
    <row r="20" spans="1:9" x14ac:dyDescent="0.3">
      <c r="A20" s="50" t="s">
        <v>107</v>
      </c>
      <c r="B20" s="51">
        <v>150755</v>
      </c>
      <c r="C20" s="51">
        <v>154545</v>
      </c>
      <c r="D20" s="51">
        <v>309071</v>
      </c>
      <c r="E20" s="51">
        <v>293003</v>
      </c>
      <c r="F20" s="52">
        <v>-5.2</v>
      </c>
      <c r="G20" s="13"/>
      <c r="H20" s="13"/>
      <c r="I20" s="13"/>
    </row>
    <row r="21" spans="1:9" x14ac:dyDescent="0.3">
      <c r="A21" s="47" t="s">
        <v>108</v>
      </c>
      <c r="B21" s="48">
        <v>78531</v>
      </c>
      <c r="C21" s="48">
        <v>118446</v>
      </c>
      <c r="D21" s="48">
        <v>186342</v>
      </c>
      <c r="E21" s="48">
        <v>238325</v>
      </c>
      <c r="F21" s="49">
        <v>27.9</v>
      </c>
      <c r="G21" s="13"/>
      <c r="H21" s="13"/>
      <c r="I21" s="13"/>
    </row>
    <row r="22" spans="1:9" x14ac:dyDescent="0.3">
      <c r="A22" s="50" t="s">
        <v>109</v>
      </c>
      <c r="B22" s="51">
        <v>1140326</v>
      </c>
      <c r="C22" s="51">
        <v>1189571</v>
      </c>
      <c r="D22" s="51">
        <v>2325434</v>
      </c>
      <c r="E22" s="51">
        <v>2391141</v>
      </c>
      <c r="F22" s="52">
        <v>2.83</v>
      </c>
      <c r="G22" s="13"/>
      <c r="H22" s="13"/>
      <c r="I22" s="13"/>
    </row>
    <row r="23" spans="1:9" x14ac:dyDescent="0.3">
      <c r="A23" s="47" t="s">
        <v>110</v>
      </c>
      <c r="B23" s="48">
        <v>149412</v>
      </c>
      <c r="C23" s="48">
        <v>77527</v>
      </c>
      <c r="D23" s="48">
        <v>343650</v>
      </c>
      <c r="E23" s="48">
        <v>166293</v>
      </c>
      <c r="F23" s="49">
        <v>-51.61</v>
      </c>
      <c r="G23" s="13"/>
      <c r="H23" s="13"/>
      <c r="I23" s="13"/>
    </row>
    <row r="24" spans="1:9" x14ac:dyDescent="0.3">
      <c r="A24" s="50" t="s">
        <v>111</v>
      </c>
      <c r="B24" s="51">
        <v>129026</v>
      </c>
      <c r="C24" s="51">
        <v>98548</v>
      </c>
      <c r="D24" s="51">
        <v>261928</v>
      </c>
      <c r="E24" s="51">
        <v>208529</v>
      </c>
      <c r="F24" s="52">
        <v>-20.39</v>
      </c>
      <c r="G24" s="13"/>
      <c r="H24" s="13"/>
      <c r="I24" s="13"/>
    </row>
    <row r="25" spans="1:9" x14ac:dyDescent="0.3">
      <c r="A25" s="47" t="s">
        <v>112</v>
      </c>
      <c r="B25" s="48">
        <v>59627</v>
      </c>
      <c r="C25" s="48">
        <v>59945</v>
      </c>
      <c r="D25" s="48">
        <v>120062</v>
      </c>
      <c r="E25" s="48">
        <v>117663</v>
      </c>
      <c r="F25" s="49">
        <v>-2</v>
      </c>
      <c r="G25" s="13"/>
      <c r="H25" s="13"/>
      <c r="I25" s="13"/>
    </row>
    <row r="26" spans="1:9" x14ac:dyDescent="0.3">
      <c r="A26" s="50" t="s">
        <v>113</v>
      </c>
      <c r="B26" s="51">
        <v>70022</v>
      </c>
      <c r="C26" s="51">
        <v>74592</v>
      </c>
      <c r="D26" s="51">
        <v>152823</v>
      </c>
      <c r="E26" s="51">
        <v>144996</v>
      </c>
      <c r="F26" s="52">
        <v>-5.12</v>
      </c>
      <c r="G26" s="13"/>
      <c r="H26" s="13"/>
      <c r="I26" s="13"/>
    </row>
    <row r="27" spans="1:9" x14ac:dyDescent="0.3">
      <c r="A27" s="47" t="s">
        <v>114</v>
      </c>
      <c r="B27" s="48">
        <v>183914</v>
      </c>
      <c r="C27" s="48">
        <v>178839</v>
      </c>
      <c r="D27" s="48">
        <v>337068</v>
      </c>
      <c r="E27" s="48">
        <v>356567</v>
      </c>
      <c r="F27" s="49">
        <v>5.78</v>
      </c>
      <c r="G27" s="13"/>
      <c r="H27" s="13"/>
      <c r="I27" s="13"/>
    </row>
    <row r="28" spans="1:9" x14ac:dyDescent="0.3">
      <c r="A28" s="50" t="s">
        <v>115</v>
      </c>
      <c r="B28" s="51">
        <v>550196</v>
      </c>
      <c r="C28" s="51">
        <v>596204</v>
      </c>
      <c r="D28" s="51">
        <v>1129680</v>
      </c>
      <c r="E28" s="51">
        <v>1223440</v>
      </c>
      <c r="F28" s="52">
        <v>8.3000000000000007</v>
      </c>
      <c r="G28" s="13"/>
      <c r="H28" s="13"/>
      <c r="I28" s="13"/>
    </row>
    <row r="29" spans="1:9" x14ac:dyDescent="0.3">
      <c r="A29" s="47" t="s">
        <v>116</v>
      </c>
      <c r="B29" s="48">
        <v>208969</v>
      </c>
      <c r="C29" s="48">
        <v>194999</v>
      </c>
      <c r="D29" s="48">
        <v>370223</v>
      </c>
      <c r="E29" s="48">
        <v>390065</v>
      </c>
      <c r="F29" s="49">
        <v>5.36</v>
      </c>
      <c r="G29" s="13"/>
      <c r="H29" s="13"/>
      <c r="I29" s="13"/>
    </row>
    <row r="30" spans="1:9" x14ac:dyDescent="0.3">
      <c r="A30" s="50" t="s">
        <v>117</v>
      </c>
      <c r="B30" s="51">
        <v>129586</v>
      </c>
      <c r="C30" s="51">
        <v>138495</v>
      </c>
      <c r="D30" s="51">
        <v>260899</v>
      </c>
      <c r="E30" s="51">
        <v>277661</v>
      </c>
      <c r="F30" s="52">
        <v>6.42</v>
      </c>
      <c r="G30" s="13"/>
      <c r="H30" s="13"/>
      <c r="I30" s="13"/>
    </row>
    <row r="31" spans="1:9" x14ac:dyDescent="0.3">
      <c r="A31" s="47" t="s">
        <v>118</v>
      </c>
      <c r="B31" s="48">
        <v>125372</v>
      </c>
      <c r="C31" s="48">
        <v>150466</v>
      </c>
      <c r="D31" s="48">
        <v>264928</v>
      </c>
      <c r="E31" s="48">
        <v>302391</v>
      </c>
      <c r="F31" s="49">
        <v>14.14</v>
      </c>
      <c r="G31" s="13"/>
      <c r="H31" s="13"/>
      <c r="I31" s="13"/>
    </row>
    <row r="32" spans="1:9" x14ac:dyDescent="0.3">
      <c r="A32" s="50" t="s">
        <v>119</v>
      </c>
      <c r="B32" s="51">
        <v>5791053</v>
      </c>
      <c r="C32" s="51">
        <v>6127677</v>
      </c>
      <c r="D32" s="51">
        <v>11670883</v>
      </c>
      <c r="E32" s="51">
        <v>12107323</v>
      </c>
      <c r="F32" s="52">
        <v>3.74</v>
      </c>
      <c r="G32" s="13"/>
      <c r="H32" s="13"/>
      <c r="I32" s="13"/>
    </row>
    <row r="33" spans="1:9" x14ac:dyDescent="0.3">
      <c r="A33" s="47" t="s">
        <v>120</v>
      </c>
      <c r="B33" s="48">
        <v>306954</v>
      </c>
      <c r="C33" s="48">
        <v>340539</v>
      </c>
      <c r="D33" s="48">
        <v>568416</v>
      </c>
      <c r="E33" s="48">
        <v>624686</v>
      </c>
      <c r="F33" s="49">
        <v>9.9</v>
      </c>
      <c r="G33" s="13"/>
      <c r="H33" s="13"/>
      <c r="I33" s="13"/>
    </row>
    <row r="34" spans="1:9" x14ac:dyDescent="0.3">
      <c r="A34" s="50" t="s">
        <v>121</v>
      </c>
      <c r="B34" s="51">
        <v>49638</v>
      </c>
      <c r="C34" s="51">
        <v>55258</v>
      </c>
      <c r="D34" s="51">
        <v>91499</v>
      </c>
      <c r="E34" s="51">
        <v>108743</v>
      </c>
      <c r="F34" s="52">
        <v>18.850000000000001</v>
      </c>
      <c r="G34" s="13"/>
      <c r="H34" s="13"/>
      <c r="I34" s="13"/>
    </row>
    <row r="35" spans="1:9" x14ac:dyDescent="0.3">
      <c r="A35" s="53" t="s">
        <v>122</v>
      </c>
      <c r="B35" s="54">
        <v>21387731</v>
      </c>
      <c r="C35" s="54">
        <v>21777529</v>
      </c>
      <c r="D35" s="54">
        <v>43004680</v>
      </c>
      <c r="E35" s="54">
        <v>43504663</v>
      </c>
      <c r="F35" s="55">
        <v>1.1599999999999999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BCD81-8780-4396-BFAF-353C9DE86B8C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13</v>
      </c>
      <c r="C7" s="48">
        <v>0</v>
      </c>
      <c r="D7" s="48">
        <v>13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98776</v>
      </c>
      <c r="C8" s="51">
        <v>117883</v>
      </c>
      <c r="D8" s="51">
        <v>191791</v>
      </c>
      <c r="E8" s="51">
        <v>215287</v>
      </c>
      <c r="F8" s="52">
        <v>12.25</v>
      </c>
      <c r="G8" s="13"/>
      <c r="H8" s="13"/>
      <c r="I8" s="13"/>
    </row>
    <row r="9" spans="1:12" x14ac:dyDescent="0.3">
      <c r="A9" s="47" t="s">
        <v>96</v>
      </c>
      <c r="B9" s="48">
        <v>28557</v>
      </c>
      <c r="C9" s="48">
        <v>34368</v>
      </c>
      <c r="D9" s="48">
        <v>45167</v>
      </c>
      <c r="E9" s="48">
        <v>61732</v>
      </c>
      <c r="F9" s="49">
        <v>36.68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5013195</v>
      </c>
      <c r="C11" s="48">
        <v>5246777</v>
      </c>
      <c r="D11" s="48">
        <v>10118910</v>
      </c>
      <c r="E11" s="48">
        <v>10702127</v>
      </c>
      <c r="F11" s="49">
        <v>5.76</v>
      </c>
      <c r="G11" s="13"/>
      <c r="H11" s="13"/>
      <c r="I11" s="13"/>
    </row>
    <row r="12" spans="1:12" x14ac:dyDescent="0.3">
      <c r="A12" s="50" t="s">
        <v>99</v>
      </c>
      <c r="B12" s="51">
        <v>32220</v>
      </c>
      <c r="C12" s="51">
        <v>30289</v>
      </c>
      <c r="D12" s="51">
        <v>70975</v>
      </c>
      <c r="E12" s="51">
        <v>63821</v>
      </c>
      <c r="F12" s="52">
        <v>-10.08</v>
      </c>
      <c r="G12" s="13"/>
      <c r="H12" s="13"/>
      <c r="I12" s="13"/>
    </row>
    <row r="13" spans="1:12" x14ac:dyDescent="0.3">
      <c r="A13" s="47" t="s">
        <v>100</v>
      </c>
      <c r="B13" s="48">
        <v>30420</v>
      </c>
      <c r="C13" s="48">
        <v>33120</v>
      </c>
      <c r="D13" s="48">
        <v>59402</v>
      </c>
      <c r="E13" s="48">
        <v>60886</v>
      </c>
      <c r="F13" s="49">
        <v>2.5</v>
      </c>
      <c r="G13" s="13"/>
      <c r="H13" s="13"/>
      <c r="I13" s="13"/>
    </row>
    <row r="14" spans="1:12" x14ac:dyDescent="0.3">
      <c r="A14" s="50" t="s">
        <v>101</v>
      </c>
      <c r="B14" s="51">
        <v>2744722</v>
      </c>
      <c r="C14" s="51">
        <v>2506095</v>
      </c>
      <c r="D14" s="51">
        <v>5641260</v>
      </c>
      <c r="E14" s="51">
        <v>5166526</v>
      </c>
      <c r="F14" s="52">
        <v>-8.42</v>
      </c>
      <c r="G14" s="13"/>
      <c r="H14" s="13"/>
      <c r="I14" s="13"/>
    </row>
    <row r="15" spans="1:12" x14ac:dyDescent="0.3">
      <c r="A15" s="47" t="s">
        <v>102</v>
      </c>
      <c r="B15" s="48">
        <v>545026</v>
      </c>
      <c r="C15" s="48">
        <v>476368</v>
      </c>
      <c r="D15" s="48">
        <v>1141527</v>
      </c>
      <c r="E15" s="48">
        <v>998750</v>
      </c>
      <c r="F15" s="49">
        <v>-12.51</v>
      </c>
      <c r="G15" s="13"/>
      <c r="H15" s="13"/>
      <c r="I15" s="13"/>
    </row>
    <row r="16" spans="1:12" x14ac:dyDescent="0.3">
      <c r="A16" s="50" t="s">
        <v>103</v>
      </c>
      <c r="B16" s="51">
        <v>80966</v>
      </c>
      <c r="C16" s="51">
        <v>62700</v>
      </c>
      <c r="D16" s="51">
        <v>156764</v>
      </c>
      <c r="E16" s="51">
        <v>125971</v>
      </c>
      <c r="F16" s="52">
        <v>-19.64</v>
      </c>
      <c r="G16" s="13"/>
      <c r="H16" s="13"/>
      <c r="I16" s="13"/>
    </row>
    <row r="17" spans="1:9" x14ac:dyDescent="0.3">
      <c r="A17" s="47" t="s">
        <v>104</v>
      </c>
      <c r="B17" s="48">
        <v>229054</v>
      </c>
      <c r="C17" s="48">
        <v>169636</v>
      </c>
      <c r="D17" s="48">
        <v>430070</v>
      </c>
      <c r="E17" s="48">
        <v>391682</v>
      </c>
      <c r="F17" s="49">
        <v>-8.93</v>
      </c>
      <c r="G17" s="13"/>
      <c r="H17" s="13"/>
      <c r="I17" s="13"/>
    </row>
    <row r="18" spans="1:9" x14ac:dyDescent="0.3">
      <c r="A18" s="50" t="s">
        <v>105</v>
      </c>
      <c r="B18" s="51">
        <v>9023</v>
      </c>
      <c r="C18" s="51">
        <v>6380</v>
      </c>
      <c r="D18" s="51">
        <v>19241</v>
      </c>
      <c r="E18" s="51">
        <v>12729</v>
      </c>
      <c r="F18" s="52">
        <v>-33.840000000000003</v>
      </c>
      <c r="G18" s="13"/>
      <c r="H18" s="13"/>
      <c r="I18" s="13"/>
    </row>
    <row r="19" spans="1:9" x14ac:dyDescent="0.3">
      <c r="A19" s="47" t="s">
        <v>106</v>
      </c>
      <c r="B19" s="48">
        <v>7991</v>
      </c>
      <c r="C19" s="48">
        <v>7707</v>
      </c>
      <c r="D19" s="48">
        <v>13943</v>
      </c>
      <c r="E19" s="48">
        <v>15234</v>
      </c>
      <c r="F19" s="49">
        <v>9.26</v>
      </c>
      <c r="G19" s="13"/>
      <c r="H19" s="13"/>
      <c r="I19" s="13"/>
    </row>
    <row r="20" spans="1:9" x14ac:dyDescent="0.3">
      <c r="A20" s="50" t="s">
        <v>107</v>
      </c>
      <c r="B20" s="51">
        <v>79290</v>
      </c>
      <c r="C20" s="51">
        <v>69747</v>
      </c>
      <c r="D20" s="51">
        <v>159178</v>
      </c>
      <c r="E20" s="51">
        <v>151241</v>
      </c>
      <c r="F20" s="52">
        <v>-4.99</v>
      </c>
      <c r="G20" s="13"/>
      <c r="H20" s="13"/>
      <c r="I20" s="13"/>
    </row>
    <row r="21" spans="1:9" x14ac:dyDescent="0.3">
      <c r="A21" s="47" t="s">
        <v>108</v>
      </c>
      <c r="B21" s="48">
        <v>41443</v>
      </c>
      <c r="C21" s="48">
        <v>58094</v>
      </c>
      <c r="D21" s="48">
        <v>85756</v>
      </c>
      <c r="E21" s="48">
        <v>111392</v>
      </c>
      <c r="F21" s="49">
        <v>29.89</v>
      </c>
      <c r="G21" s="13"/>
      <c r="H21" s="13"/>
      <c r="I21" s="13"/>
    </row>
    <row r="22" spans="1:9" x14ac:dyDescent="0.3">
      <c r="A22" s="50" t="s">
        <v>109</v>
      </c>
      <c r="B22" s="51">
        <v>780165</v>
      </c>
      <c r="C22" s="51">
        <v>842271</v>
      </c>
      <c r="D22" s="51">
        <v>1584866</v>
      </c>
      <c r="E22" s="51">
        <v>1674721</v>
      </c>
      <c r="F22" s="52">
        <v>5.67</v>
      </c>
      <c r="G22" s="13"/>
      <c r="H22" s="13"/>
      <c r="I22" s="13"/>
    </row>
    <row r="23" spans="1:9" x14ac:dyDescent="0.3">
      <c r="A23" s="47" t="s">
        <v>110</v>
      </c>
      <c r="B23" s="48">
        <v>112309</v>
      </c>
      <c r="C23" s="48">
        <v>36476</v>
      </c>
      <c r="D23" s="48">
        <v>265021</v>
      </c>
      <c r="E23" s="48">
        <v>91040</v>
      </c>
      <c r="F23" s="49">
        <v>-65.650000000000006</v>
      </c>
      <c r="G23" s="13"/>
      <c r="H23" s="13"/>
      <c r="I23" s="13"/>
    </row>
    <row r="24" spans="1:9" x14ac:dyDescent="0.3">
      <c r="A24" s="50" t="s">
        <v>111</v>
      </c>
      <c r="B24" s="51">
        <v>75347</v>
      </c>
      <c r="C24" s="51">
        <v>42364</v>
      </c>
      <c r="D24" s="51">
        <v>134299</v>
      </c>
      <c r="E24" s="51">
        <v>87803</v>
      </c>
      <c r="F24" s="52">
        <v>-34.619999999999997</v>
      </c>
      <c r="G24" s="13"/>
      <c r="H24" s="13"/>
      <c r="I24" s="13"/>
    </row>
    <row r="25" spans="1:9" x14ac:dyDescent="0.3">
      <c r="A25" s="47" t="s">
        <v>112</v>
      </c>
      <c r="B25" s="48">
        <v>11687</v>
      </c>
      <c r="C25" s="48">
        <v>11008</v>
      </c>
      <c r="D25" s="48">
        <v>24416</v>
      </c>
      <c r="E25" s="48">
        <v>21457</v>
      </c>
      <c r="F25" s="49">
        <v>-12.12</v>
      </c>
      <c r="G25" s="13"/>
      <c r="H25" s="13"/>
      <c r="I25" s="13"/>
    </row>
    <row r="26" spans="1:9" x14ac:dyDescent="0.3">
      <c r="A26" s="50" t="s">
        <v>113</v>
      </c>
      <c r="B26" s="51">
        <v>895</v>
      </c>
      <c r="C26" s="51">
        <v>259</v>
      </c>
      <c r="D26" s="51">
        <v>1532</v>
      </c>
      <c r="E26" s="51">
        <v>379</v>
      </c>
      <c r="F26" s="52">
        <v>-75.260000000000005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249592</v>
      </c>
      <c r="C28" s="51">
        <v>290174</v>
      </c>
      <c r="D28" s="51">
        <v>512093</v>
      </c>
      <c r="E28" s="51">
        <v>582730</v>
      </c>
      <c r="F28" s="52">
        <v>13.79</v>
      </c>
      <c r="G28" s="13"/>
      <c r="H28" s="13"/>
      <c r="I28" s="13"/>
    </row>
    <row r="29" spans="1:9" x14ac:dyDescent="0.3">
      <c r="A29" s="47" t="s">
        <v>116</v>
      </c>
      <c r="B29" s="48">
        <v>15034</v>
      </c>
      <c r="C29" s="48">
        <v>15158</v>
      </c>
      <c r="D29" s="48">
        <v>25957</v>
      </c>
      <c r="E29" s="48">
        <v>39441</v>
      </c>
      <c r="F29" s="49">
        <v>51.95</v>
      </c>
      <c r="G29" s="13"/>
      <c r="H29" s="13"/>
      <c r="I29" s="13"/>
    </row>
    <row r="30" spans="1:9" x14ac:dyDescent="0.3">
      <c r="A30" s="50" t="s">
        <v>117</v>
      </c>
      <c r="B30" s="51">
        <v>83515</v>
      </c>
      <c r="C30" s="51">
        <v>78264</v>
      </c>
      <c r="D30" s="51">
        <v>171695</v>
      </c>
      <c r="E30" s="51">
        <v>157329</v>
      </c>
      <c r="F30" s="52">
        <v>-8.3699999999999992</v>
      </c>
      <c r="G30" s="13"/>
      <c r="H30" s="13"/>
      <c r="I30" s="13"/>
    </row>
    <row r="31" spans="1:9" x14ac:dyDescent="0.3">
      <c r="A31" s="47" t="s">
        <v>118</v>
      </c>
      <c r="B31" s="48">
        <v>34170</v>
      </c>
      <c r="C31" s="48">
        <v>34339</v>
      </c>
      <c r="D31" s="48">
        <v>79423</v>
      </c>
      <c r="E31" s="48">
        <v>70978</v>
      </c>
      <c r="F31" s="49">
        <v>-10.63</v>
      </c>
      <c r="G31" s="13"/>
      <c r="H31" s="13"/>
      <c r="I31" s="13"/>
    </row>
    <row r="32" spans="1:9" x14ac:dyDescent="0.3">
      <c r="A32" s="50" t="s">
        <v>119</v>
      </c>
      <c r="B32" s="51">
        <v>4731508</v>
      </c>
      <c r="C32" s="51">
        <v>4938482</v>
      </c>
      <c r="D32" s="51">
        <v>9566940</v>
      </c>
      <c r="E32" s="51">
        <v>9859008</v>
      </c>
      <c r="F32" s="52">
        <v>3.05</v>
      </c>
      <c r="G32" s="13"/>
      <c r="H32" s="13"/>
      <c r="I32" s="13"/>
    </row>
    <row r="33" spans="1:9" x14ac:dyDescent="0.3">
      <c r="A33" s="47" t="s">
        <v>120</v>
      </c>
      <c r="B33" s="48">
        <v>214944</v>
      </c>
      <c r="C33" s="48">
        <v>230525</v>
      </c>
      <c r="D33" s="48">
        <v>414559</v>
      </c>
      <c r="E33" s="48">
        <v>423210</v>
      </c>
      <c r="F33" s="49">
        <v>2.09</v>
      </c>
      <c r="G33" s="13"/>
      <c r="H33" s="13"/>
      <c r="I33" s="13"/>
    </row>
    <row r="34" spans="1:9" x14ac:dyDescent="0.3">
      <c r="A34" s="50" t="s">
        <v>121</v>
      </c>
      <c r="B34" s="51">
        <v>23635</v>
      </c>
      <c r="C34" s="51">
        <v>28833</v>
      </c>
      <c r="D34" s="51">
        <v>47906</v>
      </c>
      <c r="E34" s="51">
        <v>59932</v>
      </c>
      <c r="F34" s="52">
        <v>25.1</v>
      </c>
      <c r="G34" s="13"/>
      <c r="H34" s="13"/>
      <c r="I34" s="13"/>
    </row>
    <row r="35" spans="1:9" x14ac:dyDescent="0.3">
      <c r="A35" s="53" t="s">
        <v>122</v>
      </c>
      <c r="B35" s="54">
        <v>15273497</v>
      </c>
      <c r="C35" s="54">
        <v>15367317</v>
      </c>
      <c r="D35" s="54">
        <v>30962704</v>
      </c>
      <c r="E35" s="54">
        <v>31145406</v>
      </c>
      <c r="F35" s="55">
        <v>0.59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6AFEB-0C17-461B-9A01-DDFD39380F7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2470</v>
      </c>
      <c r="C7" s="48">
        <v>2122</v>
      </c>
      <c r="D7" s="48">
        <v>4290</v>
      </c>
      <c r="E7" s="48">
        <v>3416</v>
      </c>
      <c r="F7" s="49">
        <v>-20.38</v>
      </c>
      <c r="G7" s="13"/>
      <c r="H7" s="13"/>
      <c r="I7" s="13"/>
    </row>
    <row r="8" spans="1:12" x14ac:dyDescent="0.3">
      <c r="A8" s="50" t="s">
        <v>95</v>
      </c>
      <c r="B8" s="51">
        <v>47</v>
      </c>
      <c r="C8" s="51">
        <v>55</v>
      </c>
      <c r="D8" s="51">
        <v>155</v>
      </c>
      <c r="E8" s="51">
        <v>62</v>
      </c>
      <c r="F8" s="52">
        <v>-60.05</v>
      </c>
      <c r="G8" s="13"/>
      <c r="H8" s="13"/>
      <c r="I8" s="13"/>
    </row>
    <row r="9" spans="1:12" x14ac:dyDescent="0.3">
      <c r="A9" s="47" t="s">
        <v>96</v>
      </c>
      <c r="B9" s="48">
        <v>149</v>
      </c>
      <c r="C9" s="48">
        <v>331</v>
      </c>
      <c r="D9" s="48">
        <v>411</v>
      </c>
      <c r="E9" s="48">
        <v>747</v>
      </c>
      <c r="F9" s="49">
        <v>81.55</v>
      </c>
      <c r="G9" s="13"/>
      <c r="H9" s="13"/>
      <c r="I9" s="13"/>
    </row>
    <row r="10" spans="1:12" x14ac:dyDescent="0.3">
      <c r="A10" s="50" t="s">
        <v>97</v>
      </c>
      <c r="B10" s="51">
        <v>657</v>
      </c>
      <c r="C10" s="51">
        <v>575</v>
      </c>
      <c r="D10" s="51">
        <v>1272</v>
      </c>
      <c r="E10" s="51">
        <v>1211</v>
      </c>
      <c r="F10" s="52">
        <v>-4.8099999999999996</v>
      </c>
      <c r="G10" s="13"/>
      <c r="H10" s="13"/>
      <c r="I10" s="13"/>
    </row>
    <row r="11" spans="1:12" x14ac:dyDescent="0.3">
      <c r="A11" s="47" t="s">
        <v>98</v>
      </c>
      <c r="B11" s="48">
        <v>50</v>
      </c>
      <c r="C11" s="48">
        <v>65</v>
      </c>
      <c r="D11" s="48">
        <v>125</v>
      </c>
      <c r="E11" s="48">
        <v>146</v>
      </c>
      <c r="F11" s="49">
        <v>16.78</v>
      </c>
      <c r="G11" s="13"/>
      <c r="H11" s="13"/>
      <c r="I11" s="13"/>
    </row>
    <row r="12" spans="1:12" x14ac:dyDescent="0.3">
      <c r="A12" s="50" t="s">
        <v>99</v>
      </c>
      <c r="B12" s="51">
        <v>996</v>
      </c>
      <c r="C12" s="51">
        <v>1022</v>
      </c>
      <c r="D12" s="51">
        <v>2127</v>
      </c>
      <c r="E12" s="51">
        <v>1977</v>
      </c>
      <c r="F12" s="52">
        <v>-7.07</v>
      </c>
      <c r="G12" s="13"/>
      <c r="H12" s="13"/>
      <c r="I12" s="13"/>
    </row>
    <row r="13" spans="1:12" x14ac:dyDescent="0.3">
      <c r="A13" s="47" t="s">
        <v>100</v>
      </c>
      <c r="B13" s="48">
        <v>188</v>
      </c>
      <c r="C13" s="48">
        <v>189</v>
      </c>
      <c r="D13" s="48">
        <v>313</v>
      </c>
      <c r="E13" s="48">
        <v>331</v>
      </c>
      <c r="F13" s="49">
        <v>6.04</v>
      </c>
      <c r="G13" s="13"/>
      <c r="H13" s="13"/>
      <c r="I13" s="13"/>
    </row>
    <row r="14" spans="1:12" x14ac:dyDescent="0.3">
      <c r="A14" s="50" t="s">
        <v>101</v>
      </c>
      <c r="B14" s="51">
        <v>346</v>
      </c>
      <c r="C14" s="51">
        <v>281</v>
      </c>
      <c r="D14" s="51">
        <v>633</v>
      </c>
      <c r="E14" s="51">
        <v>620</v>
      </c>
      <c r="F14" s="52">
        <v>-2.02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40</v>
      </c>
      <c r="C16" s="51">
        <v>44</v>
      </c>
      <c r="D16" s="51">
        <v>76</v>
      </c>
      <c r="E16" s="51">
        <v>86</v>
      </c>
      <c r="F16" s="52">
        <v>13.85</v>
      </c>
      <c r="G16" s="13"/>
      <c r="H16" s="13"/>
      <c r="I16" s="13"/>
    </row>
    <row r="17" spans="1:9" x14ac:dyDescent="0.3">
      <c r="A17" s="47" t="s">
        <v>104</v>
      </c>
      <c r="B17" s="48">
        <v>363</v>
      </c>
      <c r="C17" s="48">
        <v>415</v>
      </c>
      <c r="D17" s="48">
        <v>480</v>
      </c>
      <c r="E17" s="48">
        <v>538</v>
      </c>
      <c r="F17" s="49">
        <v>12.06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12</v>
      </c>
      <c r="C19" s="48">
        <v>8</v>
      </c>
      <c r="D19" s="48">
        <v>27</v>
      </c>
      <c r="E19" s="48">
        <v>15</v>
      </c>
      <c r="F19" s="49">
        <v>-45.01</v>
      </c>
      <c r="G19" s="13"/>
      <c r="H19" s="13"/>
      <c r="I19" s="13"/>
    </row>
    <row r="20" spans="1:9" x14ac:dyDescent="0.3">
      <c r="A20" s="50" t="s">
        <v>107</v>
      </c>
      <c r="B20" s="51">
        <v>203</v>
      </c>
      <c r="C20" s="51">
        <v>0</v>
      </c>
      <c r="D20" s="51">
        <v>458</v>
      </c>
      <c r="E20" s="51">
        <v>136</v>
      </c>
      <c r="F20" s="52">
        <v>-70.2</v>
      </c>
      <c r="G20" s="13"/>
      <c r="H20" s="13"/>
      <c r="I20" s="13"/>
    </row>
    <row r="21" spans="1:9" x14ac:dyDescent="0.3">
      <c r="A21" s="47" t="s">
        <v>108</v>
      </c>
      <c r="B21" s="48">
        <v>18</v>
      </c>
      <c r="C21" s="48">
        <v>19</v>
      </c>
      <c r="D21" s="48">
        <v>43</v>
      </c>
      <c r="E21" s="48">
        <v>46</v>
      </c>
      <c r="F21" s="49">
        <v>7.26</v>
      </c>
      <c r="G21" s="13"/>
      <c r="H21" s="13"/>
      <c r="I21" s="13"/>
    </row>
    <row r="22" spans="1:9" x14ac:dyDescent="0.3">
      <c r="A22" s="50" t="s">
        <v>109</v>
      </c>
      <c r="B22" s="51">
        <v>27</v>
      </c>
      <c r="C22" s="51">
        <v>35</v>
      </c>
      <c r="D22" s="51">
        <v>52</v>
      </c>
      <c r="E22" s="51">
        <v>60</v>
      </c>
      <c r="F22" s="52">
        <v>16.18</v>
      </c>
      <c r="G22" s="13"/>
      <c r="H22" s="13"/>
      <c r="I22" s="13"/>
    </row>
    <row r="23" spans="1:9" x14ac:dyDescent="0.3">
      <c r="A23" s="47" t="s">
        <v>110</v>
      </c>
      <c r="B23" s="48">
        <v>23</v>
      </c>
      <c r="C23" s="48">
        <v>18</v>
      </c>
      <c r="D23" s="48">
        <v>80</v>
      </c>
      <c r="E23" s="48">
        <v>42</v>
      </c>
      <c r="F23" s="49">
        <v>-46.98</v>
      </c>
      <c r="G23" s="13"/>
      <c r="H23" s="13"/>
      <c r="I23" s="13"/>
    </row>
    <row r="24" spans="1:9" x14ac:dyDescent="0.3">
      <c r="A24" s="50" t="s">
        <v>111</v>
      </c>
      <c r="B24" s="51">
        <v>122</v>
      </c>
      <c r="C24" s="51">
        <v>173</v>
      </c>
      <c r="D24" s="51">
        <v>261</v>
      </c>
      <c r="E24" s="51">
        <v>318</v>
      </c>
      <c r="F24" s="52">
        <v>21.5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</v>
      </c>
      <c r="C26" s="51">
        <v>33</v>
      </c>
      <c r="D26" s="51">
        <v>76</v>
      </c>
      <c r="E26" s="51">
        <v>132</v>
      </c>
      <c r="F26" s="52">
        <v>74.760000000000005</v>
      </c>
      <c r="G26" s="13"/>
      <c r="H26" s="13"/>
      <c r="I26" s="13"/>
    </row>
    <row r="27" spans="1:9" x14ac:dyDescent="0.3">
      <c r="A27" s="47" t="s">
        <v>114</v>
      </c>
      <c r="B27" s="48">
        <v>2523</v>
      </c>
      <c r="C27" s="48">
        <v>2102</v>
      </c>
      <c r="D27" s="48">
        <v>4278</v>
      </c>
      <c r="E27" s="48">
        <v>3686</v>
      </c>
      <c r="F27" s="49">
        <v>-13.85</v>
      </c>
      <c r="G27" s="13"/>
      <c r="H27" s="13"/>
      <c r="I27" s="13"/>
    </row>
    <row r="28" spans="1:9" x14ac:dyDescent="0.3">
      <c r="A28" s="50" t="s">
        <v>115</v>
      </c>
      <c r="B28" s="51">
        <v>288</v>
      </c>
      <c r="C28" s="51">
        <v>299</v>
      </c>
      <c r="D28" s="51">
        <v>601</v>
      </c>
      <c r="E28" s="51">
        <v>581</v>
      </c>
      <c r="F28" s="52">
        <v>-3.29</v>
      </c>
      <c r="G28" s="13"/>
      <c r="H28" s="13"/>
      <c r="I28" s="13"/>
    </row>
    <row r="29" spans="1:9" x14ac:dyDescent="0.3">
      <c r="A29" s="47" t="s">
        <v>116</v>
      </c>
      <c r="B29" s="48">
        <v>276</v>
      </c>
      <c r="C29" s="48">
        <v>144</v>
      </c>
      <c r="D29" s="48">
        <v>469</v>
      </c>
      <c r="E29" s="48">
        <v>299</v>
      </c>
      <c r="F29" s="49">
        <v>-36.229999999999997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207</v>
      </c>
      <c r="C31" s="48">
        <v>115</v>
      </c>
      <c r="D31" s="48">
        <v>293</v>
      </c>
      <c r="E31" s="48">
        <v>185</v>
      </c>
      <c r="F31" s="49">
        <v>-36.950000000000003</v>
      </c>
      <c r="G31" s="13"/>
      <c r="H31" s="13"/>
      <c r="I31" s="13"/>
    </row>
    <row r="32" spans="1:9" x14ac:dyDescent="0.3">
      <c r="A32" s="50" t="s">
        <v>119</v>
      </c>
      <c r="B32" s="51">
        <v>432</v>
      </c>
      <c r="C32" s="51">
        <v>369</v>
      </c>
      <c r="D32" s="51">
        <v>509</v>
      </c>
      <c r="E32" s="51">
        <v>577</v>
      </c>
      <c r="F32" s="52">
        <v>13.25</v>
      </c>
      <c r="G32" s="13"/>
      <c r="H32" s="13"/>
      <c r="I32" s="13"/>
    </row>
    <row r="33" spans="1:9" x14ac:dyDescent="0.3">
      <c r="A33" s="47" t="s">
        <v>120</v>
      </c>
      <c r="B33" s="48">
        <v>4482</v>
      </c>
      <c r="C33" s="48">
        <v>2496</v>
      </c>
      <c r="D33" s="48">
        <v>9809</v>
      </c>
      <c r="E33" s="48">
        <v>4915</v>
      </c>
      <c r="F33" s="49">
        <v>-49.89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13927</v>
      </c>
      <c r="C35" s="54">
        <v>10909</v>
      </c>
      <c r="D35" s="54">
        <v>26837</v>
      </c>
      <c r="E35" s="54">
        <v>20126</v>
      </c>
      <c r="F35" s="55">
        <v>-25.01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3284F-8516-4E38-B78C-2C9C234B899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3273</v>
      </c>
      <c r="C7" s="48">
        <v>3323</v>
      </c>
      <c r="D7" s="48">
        <v>6584</v>
      </c>
      <c r="E7" s="48">
        <v>5838</v>
      </c>
      <c r="F7" s="49">
        <v>-11.33</v>
      </c>
      <c r="G7" s="13"/>
      <c r="H7" s="13"/>
      <c r="I7" s="13"/>
    </row>
    <row r="8" spans="1:12" x14ac:dyDescent="0.3">
      <c r="A8" s="50" t="s">
        <v>95</v>
      </c>
      <c r="B8" s="51">
        <v>1397</v>
      </c>
      <c r="C8" s="51">
        <v>1207</v>
      </c>
      <c r="D8" s="51">
        <v>2617</v>
      </c>
      <c r="E8" s="51">
        <v>3982</v>
      </c>
      <c r="F8" s="52">
        <v>52.16</v>
      </c>
      <c r="G8" s="13"/>
      <c r="H8" s="13"/>
      <c r="I8" s="13"/>
    </row>
    <row r="9" spans="1:12" x14ac:dyDescent="0.3">
      <c r="A9" s="47" t="s">
        <v>96</v>
      </c>
      <c r="B9" s="48">
        <v>5017</v>
      </c>
      <c r="C9" s="48">
        <v>4257</v>
      </c>
      <c r="D9" s="48">
        <v>10114</v>
      </c>
      <c r="E9" s="48">
        <v>8649</v>
      </c>
      <c r="F9" s="49">
        <v>-14.48</v>
      </c>
      <c r="G9" s="13"/>
      <c r="H9" s="13"/>
      <c r="I9" s="13"/>
    </row>
    <row r="10" spans="1:12" x14ac:dyDescent="0.3">
      <c r="A10" s="50" t="s">
        <v>97</v>
      </c>
      <c r="B10" s="51">
        <v>3580</v>
      </c>
      <c r="C10" s="51">
        <v>4015</v>
      </c>
      <c r="D10" s="51">
        <v>7066</v>
      </c>
      <c r="E10" s="51">
        <v>7614</v>
      </c>
      <c r="F10" s="52">
        <v>7.76</v>
      </c>
      <c r="G10" s="13"/>
      <c r="H10" s="13"/>
      <c r="I10" s="13"/>
    </row>
    <row r="11" spans="1:12" x14ac:dyDescent="0.3">
      <c r="A11" s="47" t="s">
        <v>98</v>
      </c>
      <c r="B11" s="48">
        <v>205531</v>
      </c>
      <c r="C11" s="48">
        <v>166542</v>
      </c>
      <c r="D11" s="48">
        <v>438519</v>
      </c>
      <c r="E11" s="48">
        <v>338269</v>
      </c>
      <c r="F11" s="49">
        <v>-22.86</v>
      </c>
      <c r="G11" s="13"/>
      <c r="H11" s="13"/>
      <c r="I11" s="13"/>
    </row>
    <row r="12" spans="1:12" x14ac:dyDescent="0.3">
      <c r="A12" s="50" t="s">
        <v>99</v>
      </c>
      <c r="B12" s="51">
        <v>3027</v>
      </c>
      <c r="C12" s="51">
        <v>6072</v>
      </c>
      <c r="D12" s="51">
        <v>9773</v>
      </c>
      <c r="E12" s="51">
        <v>13499</v>
      </c>
      <c r="F12" s="52">
        <v>38.130000000000003</v>
      </c>
      <c r="G12" s="13"/>
      <c r="H12" s="13"/>
      <c r="I12" s="13"/>
    </row>
    <row r="13" spans="1:12" x14ac:dyDescent="0.3">
      <c r="A13" s="47" t="s">
        <v>100</v>
      </c>
      <c r="B13" s="48">
        <v>10104</v>
      </c>
      <c r="C13" s="48">
        <v>5442</v>
      </c>
      <c r="D13" s="48">
        <v>22198</v>
      </c>
      <c r="E13" s="48">
        <v>11401</v>
      </c>
      <c r="F13" s="49">
        <v>-48.64</v>
      </c>
      <c r="G13" s="13"/>
      <c r="H13" s="13"/>
      <c r="I13" s="13"/>
    </row>
    <row r="14" spans="1:12" x14ac:dyDescent="0.3">
      <c r="A14" s="50" t="s">
        <v>101</v>
      </c>
      <c r="B14" s="51">
        <v>97019</v>
      </c>
      <c r="C14" s="51">
        <v>94716</v>
      </c>
      <c r="D14" s="51">
        <v>215098</v>
      </c>
      <c r="E14" s="51">
        <v>197957</v>
      </c>
      <c r="F14" s="52">
        <v>-7.97</v>
      </c>
      <c r="G14" s="13"/>
      <c r="H14" s="13"/>
      <c r="I14" s="13"/>
    </row>
    <row r="15" spans="1:12" x14ac:dyDescent="0.3">
      <c r="A15" s="47" t="s">
        <v>102</v>
      </c>
      <c r="B15" s="48">
        <v>8995</v>
      </c>
      <c r="C15" s="48">
        <v>8978</v>
      </c>
      <c r="D15" s="48">
        <v>17838</v>
      </c>
      <c r="E15" s="48">
        <v>17744</v>
      </c>
      <c r="F15" s="49">
        <v>-0.53</v>
      </c>
      <c r="G15" s="13"/>
      <c r="H15" s="13"/>
      <c r="I15" s="13"/>
    </row>
    <row r="16" spans="1:12" x14ac:dyDescent="0.3">
      <c r="A16" s="50" t="s">
        <v>103</v>
      </c>
      <c r="B16" s="51">
        <v>16700</v>
      </c>
      <c r="C16" s="51">
        <v>17938</v>
      </c>
      <c r="D16" s="51">
        <v>28836</v>
      </c>
      <c r="E16" s="51">
        <v>27021</v>
      </c>
      <c r="F16" s="52">
        <v>-6.29</v>
      </c>
      <c r="G16" s="13"/>
      <c r="H16" s="13"/>
      <c r="I16" s="13"/>
    </row>
    <row r="17" spans="1:9" x14ac:dyDescent="0.3">
      <c r="A17" s="47" t="s">
        <v>104</v>
      </c>
      <c r="B17" s="48">
        <v>1679</v>
      </c>
      <c r="C17" s="48">
        <v>2509</v>
      </c>
      <c r="D17" s="48">
        <v>2958</v>
      </c>
      <c r="E17" s="48">
        <v>4782</v>
      </c>
      <c r="F17" s="49">
        <v>61.66</v>
      </c>
      <c r="G17" s="13"/>
      <c r="H17" s="13"/>
      <c r="I17" s="13"/>
    </row>
    <row r="18" spans="1:9" x14ac:dyDescent="0.3">
      <c r="A18" s="50" t="s">
        <v>105</v>
      </c>
      <c r="B18" s="51">
        <v>55409</v>
      </c>
      <c r="C18" s="51">
        <v>46573</v>
      </c>
      <c r="D18" s="51">
        <v>116558</v>
      </c>
      <c r="E18" s="51">
        <v>105386</v>
      </c>
      <c r="F18" s="52">
        <v>-9.58</v>
      </c>
      <c r="G18" s="13"/>
      <c r="H18" s="13"/>
      <c r="I18" s="13"/>
    </row>
    <row r="19" spans="1:9" x14ac:dyDescent="0.3">
      <c r="A19" s="47" t="s">
        <v>106</v>
      </c>
      <c r="B19" s="48">
        <v>996</v>
      </c>
      <c r="C19" s="48">
        <v>879</v>
      </c>
      <c r="D19" s="48">
        <v>1523</v>
      </c>
      <c r="E19" s="48">
        <v>1832</v>
      </c>
      <c r="F19" s="49">
        <v>20.29</v>
      </c>
      <c r="G19" s="13"/>
      <c r="H19" s="13"/>
      <c r="I19" s="13"/>
    </row>
    <row r="20" spans="1:9" x14ac:dyDescent="0.3">
      <c r="A20" s="50" t="s">
        <v>107</v>
      </c>
      <c r="B20" s="51">
        <v>1739</v>
      </c>
      <c r="C20" s="51">
        <v>0</v>
      </c>
      <c r="D20" s="51">
        <v>3199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18998</v>
      </c>
      <c r="C21" s="48">
        <v>19771</v>
      </c>
      <c r="D21" s="48">
        <v>40026</v>
      </c>
      <c r="E21" s="48">
        <v>27703</v>
      </c>
      <c r="F21" s="49">
        <v>-30.79</v>
      </c>
      <c r="G21" s="13"/>
      <c r="H21" s="13"/>
      <c r="I21" s="13"/>
    </row>
    <row r="22" spans="1:9" x14ac:dyDescent="0.3">
      <c r="A22" s="50" t="s">
        <v>109</v>
      </c>
      <c r="B22" s="51">
        <v>186853</v>
      </c>
      <c r="C22" s="51">
        <v>202976</v>
      </c>
      <c r="D22" s="51">
        <v>407859</v>
      </c>
      <c r="E22" s="51">
        <v>428042</v>
      </c>
      <c r="F22" s="52">
        <v>4.95</v>
      </c>
      <c r="G22" s="13"/>
      <c r="H22" s="13"/>
      <c r="I22" s="13"/>
    </row>
    <row r="23" spans="1:9" x14ac:dyDescent="0.3">
      <c r="A23" s="47" t="s">
        <v>110</v>
      </c>
      <c r="B23" s="48">
        <v>7700</v>
      </c>
      <c r="C23" s="48">
        <v>6036</v>
      </c>
      <c r="D23" s="48">
        <v>13928</v>
      </c>
      <c r="E23" s="48">
        <v>13637</v>
      </c>
      <c r="F23" s="49">
        <v>-2.09</v>
      </c>
      <c r="G23" s="13"/>
      <c r="H23" s="13"/>
      <c r="I23" s="13"/>
    </row>
    <row r="24" spans="1:9" x14ac:dyDescent="0.3">
      <c r="A24" s="50" t="s">
        <v>111</v>
      </c>
      <c r="B24" s="51">
        <v>2328</v>
      </c>
      <c r="C24" s="51">
        <v>1654</v>
      </c>
      <c r="D24" s="51">
        <v>5813</v>
      </c>
      <c r="E24" s="51">
        <v>5077</v>
      </c>
      <c r="F24" s="52">
        <v>-12.66</v>
      </c>
      <c r="G24" s="13"/>
      <c r="H24" s="13"/>
      <c r="I24" s="13"/>
    </row>
    <row r="25" spans="1:9" x14ac:dyDescent="0.3">
      <c r="A25" s="47" t="s">
        <v>112</v>
      </c>
      <c r="B25" s="48">
        <v>1382</v>
      </c>
      <c r="C25" s="48">
        <v>13</v>
      </c>
      <c r="D25" s="48">
        <v>1382</v>
      </c>
      <c r="E25" s="48">
        <v>13</v>
      </c>
      <c r="F25" s="49">
        <v>-99.06</v>
      </c>
      <c r="G25" s="13"/>
      <c r="H25" s="13"/>
      <c r="I25" s="13"/>
    </row>
    <row r="26" spans="1:9" x14ac:dyDescent="0.3">
      <c r="A26" s="50" t="s">
        <v>113</v>
      </c>
      <c r="B26" s="51">
        <v>3598</v>
      </c>
      <c r="C26" s="51">
        <v>1934</v>
      </c>
      <c r="D26" s="51">
        <v>6940</v>
      </c>
      <c r="E26" s="51">
        <v>4454</v>
      </c>
      <c r="F26" s="52">
        <v>-35.82</v>
      </c>
      <c r="G26" s="13"/>
      <c r="H26" s="13"/>
      <c r="I26" s="13"/>
    </row>
    <row r="27" spans="1:9" x14ac:dyDescent="0.3">
      <c r="A27" s="47" t="s">
        <v>114</v>
      </c>
      <c r="B27" s="48">
        <v>1694</v>
      </c>
      <c r="C27" s="48">
        <v>1379</v>
      </c>
      <c r="D27" s="48">
        <v>3513</v>
      </c>
      <c r="E27" s="48">
        <v>3234</v>
      </c>
      <c r="F27" s="49">
        <v>-7.94</v>
      </c>
      <c r="G27" s="13"/>
      <c r="H27" s="13"/>
      <c r="I27" s="13"/>
    </row>
    <row r="28" spans="1:9" x14ac:dyDescent="0.3">
      <c r="A28" s="50" t="s">
        <v>115</v>
      </c>
      <c r="B28" s="51">
        <v>53689</v>
      </c>
      <c r="C28" s="51">
        <v>51505</v>
      </c>
      <c r="D28" s="51">
        <v>108746</v>
      </c>
      <c r="E28" s="51">
        <v>98086</v>
      </c>
      <c r="F28" s="52">
        <v>-9.8000000000000007</v>
      </c>
      <c r="G28" s="13"/>
      <c r="H28" s="13"/>
      <c r="I28" s="13"/>
    </row>
    <row r="29" spans="1:9" x14ac:dyDescent="0.3">
      <c r="A29" s="47" t="s">
        <v>116</v>
      </c>
      <c r="B29" s="48">
        <v>1299</v>
      </c>
      <c r="C29" s="48">
        <v>2597</v>
      </c>
      <c r="D29" s="48">
        <v>3104</v>
      </c>
      <c r="E29" s="48">
        <v>4003</v>
      </c>
      <c r="F29" s="49">
        <v>28.96</v>
      </c>
      <c r="G29" s="13"/>
      <c r="H29" s="13"/>
      <c r="I29" s="13"/>
    </row>
    <row r="30" spans="1:9" x14ac:dyDescent="0.3">
      <c r="A30" s="50" t="s">
        <v>117</v>
      </c>
      <c r="B30" s="51">
        <v>1633</v>
      </c>
      <c r="C30" s="51">
        <v>824</v>
      </c>
      <c r="D30" s="51">
        <v>4222</v>
      </c>
      <c r="E30" s="51">
        <v>1293</v>
      </c>
      <c r="F30" s="52">
        <v>-69.37</v>
      </c>
      <c r="G30" s="13"/>
      <c r="H30" s="13"/>
      <c r="I30" s="13"/>
    </row>
    <row r="31" spans="1:9" x14ac:dyDescent="0.3">
      <c r="A31" s="47" t="s">
        <v>118</v>
      </c>
      <c r="B31" s="48">
        <v>4177</v>
      </c>
      <c r="C31" s="48">
        <v>5791</v>
      </c>
      <c r="D31" s="48">
        <v>9343</v>
      </c>
      <c r="E31" s="48">
        <v>12975</v>
      </c>
      <c r="F31" s="49">
        <v>38.869999999999997</v>
      </c>
      <c r="G31" s="13"/>
      <c r="H31" s="13"/>
      <c r="I31" s="13"/>
    </row>
    <row r="32" spans="1:9" x14ac:dyDescent="0.3">
      <c r="A32" s="50" t="s">
        <v>119</v>
      </c>
      <c r="B32" s="51">
        <v>24428</v>
      </c>
      <c r="C32" s="51">
        <v>18846</v>
      </c>
      <c r="D32" s="51">
        <v>52447</v>
      </c>
      <c r="E32" s="51">
        <v>44205</v>
      </c>
      <c r="F32" s="52">
        <v>-15.71</v>
      </c>
      <c r="G32" s="13"/>
      <c r="H32" s="13"/>
      <c r="I32" s="13"/>
    </row>
    <row r="33" spans="1:9" x14ac:dyDescent="0.3">
      <c r="A33" s="47" t="s">
        <v>120</v>
      </c>
      <c r="B33" s="48">
        <v>9790</v>
      </c>
      <c r="C33" s="48">
        <v>8437</v>
      </c>
      <c r="D33" s="48">
        <v>21774</v>
      </c>
      <c r="E33" s="48">
        <v>24506</v>
      </c>
      <c r="F33" s="49">
        <v>12.55</v>
      </c>
      <c r="G33" s="13"/>
      <c r="H33" s="13"/>
      <c r="I33" s="13"/>
    </row>
    <row r="34" spans="1:9" x14ac:dyDescent="0.3">
      <c r="A34" s="50" t="s">
        <v>121</v>
      </c>
      <c r="B34" s="51">
        <v>143</v>
      </c>
      <c r="C34" s="51">
        <v>419</v>
      </c>
      <c r="D34" s="51">
        <v>1106</v>
      </c>
      <c r="E34" s="51">
        <v>1029</v>
      </c>
      <c r="F34" s="52">
        <v>-6.96</v>
      </c>
      <c r="G34" s="13"/>
      <c r="H34" s="13"/>
      <c r="I34" s="13"/>
    </row>
    <row r="35" spans="1:9" x14ac:dyDescent="0.3">
      <c r="A35" s="53" t="s">
        <v>122</v>
      </c>
      <c r="B35" s="54">
        <v>732178</v>
      </c>
      <c r="C35" s="54">
        <v>684633</v>
      </c>
      <c r="D35" s="54">
        <v>1563084</v>
      </c>
      <c r="E35" s="54">
        <v>1412231</v>
      </c>
      <c r="F35" s="55">
        <v>-9.65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A7227-6440-46B1-8EA5-2E9E5B01B0F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133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1925</v>
      </c>
      <c r="C7" s="48">
        <v>2896</v>
      </c>
      <c r="D7" s="48">
        <v>4084</v>
      </c>
      <c r="E7" s="48">
        <v>4993</v>
      </c>
      <c r="F7" s="49">
        <v>22.26</v>
      </c>
      <c r="G7" s="13"/>
      <c r="H7" s="13"/>
      <c r="I7" s="13"/>
    </row>
    <row r="8" spans="1:12" x14ac:dyDescent="0.3">
      <c r="A8" s="50" t="s">
        <v>95</v>
      </c>
      <c r="B8" s="51">
        <v>331</v>
      </c>
      <c r="C8" s="51">
        <v>0</v>
      </c>
      <c r="D8" s="51">
        <v>642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1878</v>
      </c>
      <c r="C9" s="48">
        <v>2942</v>
      </c>
      <c r="D9" s="48">
        <v>4708</v>
      </c>
      <c r="E9" s="48">
        <v>5610</v>
      </c>
      <c r="F9" s="49">
        <v>19.16</v>
      </c>
      <c r="G9" s="13"/>
      <c r="H9" s="13"/>
      <c r="I9" s="13"/>
    </row>
    <row r="10" spans="1:12" x14ac:dyDescent="0.3">
      <c r="A10" s="50" t="s">
        <v>97</v>
      </c>
      <c r="B10" s="51">
        <v>1251</v>
      </c>
      <c r="C10" s="51">
        <v>1466</v>
      </c>
      <c r="D10" s="51">
        <v>2255</v>
      </c>
      <c r="E10" s="51">
        <v>3101</v>
      </c>
      <c r="F10" s="52">
        <v>37.520000000000003</v>
      </c>
      <c r="G10" s="13"/>
      <c r="H10" s="13"/>
      <c r="I10" s="13"/>
    </row>
    <row r="11" spans="1:12" x14ac:dyDescent="0.3">
      <c r="A11" s="47" t="s">
        <v>98</v>
      </c>
      <c r="B11" s="48">
        <v>188362</v>
      </c>
      <c r="C11" s="48">
        <v>152035</v>
      </c>
      <c r="D11" s="48">
        <v>404135</v>
      </c>
      <c r="E11" s="48">
        <v>308735</v>
      </c>
      <c r="F11" s="49">
        <v>-23.61</v>
      </c>
      <c r="G11" s="13"/>
      <c r="H11" s="13"/>
      <c r="I11" s="13"/>
    </row>
    <row r="12" spans="1:12" x14ac:dyDescent="0.3">
      <c r="A12" s="50" t="s">
        <v>99</v>
      </c>
      <c r="B12" s="51">
        <v>583</v>
      </c>
      <c r="C12" s="51">
        <v>4635</v>
      </c>
      <c r="D12" s="51">
        <v>872</v>
      </c>
      <c r="E12" s="51">
        <v>5232</v>
      </c>
      <c r="F12" s="52">
        <v>500</v>
      </c>
      <c r="G12" s="13"/>
      <c r="H12" s="13"/>
      <c r="I12" s="13"/>
    </row>
    <row r="13" spans="1:12" x14ac:dyDescent="0.3">
      <c r="A13" s="47" t="s">
        <v>100</v>
      </c>
      <c r="B13" s="48">
        <v>199</v>
      </c>
      <c r="C13" s="48">
        <v>361</v>
      </c>
      <c r="D13" s="48">
        <v>397</v>
      </c>
      <c r="E13" s="48">
        <v>932</v>
      </c>
      <c r="F13" s="49">
        <v>134.76</v>
      </c>
      <c r="G13" s="13"/>
      <c r="H13" s="13"/>
      <c r="I13" s="13"/>
    </row>
    <row r="14" spans="1:12" x14ac:dyDescent="0.3">
      <c r="A14" s="50" t="s">
        <v>101</v>
      </c>
      <c r="B14" s="51">
        <v>82276</v>
      </c>
      <c r="C14" s="51">
        <v>83154</v>
      </c>
      <c r="D14" s="51">
        <v>186934</v>
      </c>
      <c r="E14" s="51">
        <v>172477</v>
      </c>
      <c r="F14" s="52">
        <v>-7.73</v>
      </c>
      <c r="G14" s="13"/>
      <c r="H14" s="13"/>
      <c r="I14" s="13"/>
    </row>
    <row r="15" spans="1:12" x14ac:dyDescent="0.3">
      <c r="A15" s="47" t="s">
        <v>102</v>
      </c>
      <c r="B15" s="48">
        <v>5264</v>
      </c>
      <c r="C15" s="48">
        <v>4757</v>
      </c>
      <c r="D15" s="48">
        <v>10439</v>
      </c>
      <c r="E15" s="48">
        <v>9402</v>
      </c>
      <c r="F15" s="49">
        <v>-9.93</v>
      </c>
      <c r="G15" s="13"/>
      <c r="H15" s="13"/>
      <c r="I15" s="13"/>
    </row>
    <row r="16" spans="1:12" x14ac:dyDescent="0.3">
      <c r="A16" s="50" t="s">
        <v>103</v>
      </c>
      <c r="B16" s="51">
        <v>2007</v>
      </c>
      <c r="C16" s="51">
        <v>1202</v>
      </c>
      <c r="D16" s="51">
        <v>2680</v>
      </c>
      <c r="E16" s="51">
        <v>2776</v>
      </c>
      <c r="F16" s="52">
        <v>3.58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53597</v>
      </c>
      <c r="C18" s="51">
        <v>45251</v>
      </c>
      <c r="D18" s="51">
        <v>112714</v>
      </c>
      <c r="E18" s="51">
        <v>101988</v>
      </c>
      <c r="F18" s="52">
        <v>-9.52</v>
      </c>
      <c r="G18" s="13"/>
      <c r="H18" s="13"/>
      <c r="I18" s="13"/>
    </row>
    <row r="19" spans="1:9" x14ac:dyDescent="0.3">
      <c r="A19" s="47" t="s">
        <v>106</v>
      </c>
      <c r="B19" s="48">
        <v>356</v>
      </c>
      <c r="C19" s="48">
        <v>560</v>
      </c>
      <c r="D19" s="48">
        <v>578</v>
      </c>
      <c r="E19" s="48">
        <v>1075</v>
      </c>
      <c r="F19" s="49">
        <v>85.99</v>
      </c>
      <c r="G19" s="13"/>
      <c r="H19" s="13"/>
      <c r="I19" s="13"/>
    </row>
    <row r="20" spans="1:9" x14ac:dyDescent="0.3">
      <c r="A20" s="50" t="s">
        <v>107</v>
      </c>
      <c r="B20" s="51">
        <v>1739</v>
      </c>
      <c r="C20" s="51">
        <v>0</v>
      </c>
      <c r="D20" s="51">
        <v>3199</v>
      </c>
      <c r="E20" s="51">
        <v>0</v>
      </c>
      <c r="F20" s="52">
        <v>-100</v>
      </c>
      <c r="G20" s="13"/>
      <c r="H20" s="13"/>
      <c r="I20" s="13"/>
    </row>
    <row r="21" spans="1:9" x14ac:dyDescent="0.3">
      <c r="A21" s="47" t="s">
        <v>108</v>
      </c>
      <c r="B21" s="48">
        <v>17251</v>
      </c>
      <c r="C21" s="48">
        <v>17806</v>
      </c>
      <c r="D21" s="48">
        <v>35803</v>
      </c>
      <c r="E21" s="48">
        <v>23463</v>
      </c>
      <c r="F21" s="49">
        <v>-34.47</v>
      </c>
      <c r="G21" s="13"/>
      <c r="H21" s="13"/>
      <c r="I21" s="13"/>
    </row>
    <row r="22" spans="1:9" x14ac:dyDescent="0.3">
      <c r="A22" s="50" t="s">
        <v>109</v>
      </c>
      <c r="B22" s="51">
        <v>165866</v>
      </c>
      <c r="C22" s="51">
        <v>177619</v>
      </c>
      <c r="D22" s="51">
        <v>362958</v>
      </c>
      <c r="E22" s="51">
        <v>376389</v>
      </c>
      <c r="F22" s="52">
        <v>3.7</v>
      </c>
      <c r="G22" s="13"/>
      <c r="H22" s="13"/>
      <c r="I22" s="13"/>
    </row>
    <row r="23" spans="1:9" x14ac:dyDescent="0.3">
      <c r="A23" s="47" t="s">
        <v>110</v>
      </c>
      <c r="B23" s="48">
        <v>1897</v>
      </c>
      <c r="C23" s="48">
        <v>2923</v>
      </c>
      <c r="D23" s="48">
        <v>4871</v>
      </c>
      <c r="E23" s="48">
        <v>6890</v>
      </c>
      <c r="F23" s="49">
        <v>41.45</v>
      </c>
      <c r="G23" s="13"/>
      <c r="H23" s="13"/>
      <c r="I23" s="13"/>
    </row>
    <row r="24" spans="1:9" x14ac:dyDescent="0.3">
      <c r="A24" s="50" t="s">
        <v>111</v>
      </c>
      <c r="B24" s="51">
        <v>1259</v>
      </c>
      <c r="C24" s="51">
        <v>994</v>
      </c>
      <c r="D24" s="51">
        <v>4215</v>
      </c>
      <c r="E24" s="51">
        <v>3254</v>
      </c>
      <c r="F24" s="52">
        <v>-22.8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883</v>
      </c>
      <c r="C26" s="51">
        <v>1324</v>
      </c>
      <c r="D26" s="51">
        <v>1557</v>
      </c>
      <c r="E26" s="51">
        <v>2225</v>
      </c>
      <c r="F26" s="52">
        <v>42.9</v>
      </c>
      <c r="G26" s="13"/>
      <c r="H26" s="13"/>
      <c r="I26" s="13"/>
    </row>
    <row r="27" spans="1:9" x14ac:dyDescent="0.3">
      <c r="A27" s="47" t="s">
        <v>114</v>
      </c>
      <c r="B27" s="48">
        <v>422</v>
      </c>
      <c r="C27" s="48">
        <v>178</v>
      </c>
      <c r="D27" s="48">
        <v>970</v>
      </c>
      <c r="E27" s="48">
        <v>737</v>
      </c>
      <c r="F27" s="49">
        <v>-24.02</v>
      </c>
      <c r="G27" s="13"/>
      <c r="H27" s="13"/>
      <c r="I27" s="13"/>
    </row>
    <row r="28" spans="1:9" x14ac:dyDescent="0.3">
      <c r="A28" s="50" t="s">
        <v>115</v>
      </c>
      <c r="B28" s="51">
        <v>44374</v>
      </c>
      <c r="C28" s="51">
        <v>34341</v>
      </c>
      <c r="D28" s="51">
        <v>91473</v>
      </c>
      <c r="E28" s="51">
        <v>64904</v>
      </c>
      <c r="F28" s="52">
        <v>-29.05</v>
      </c>
      <c r="G28" s="13"/>
      <c r="H28" s="13"/>
      <c r="I28" s="13"/>
    </row>
    <row r="29" spans="1:9" x14ac:dyDescent="0.3">
      <c r="A29" s="47" t="s">
        <v>116</v>
      </c>
      <c r="B29" s="48">
        <v>615</v>
      </c>
      <c r="C29" s="48">
        <v>1363</v>
      </c>
      <c r="D29" s="48">
        <v>1464</v>
      </c>
      <c r="E29" s="48">
        <v>2083</v>
      </c>
      <c r="F29" s="49">
        <v>42.28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951</v>
      </c>
      <c r="C31" s="48">
        <v>1157</v>
      </c>
      <c r="D31" s="48">
        <v>2603</v>
      </c>
      <c r="E31" s="48">
        <v>3652</v>
      </c>
      <c r="F31" s="49">
        <v>40.299999999999997</v>
      </c>
      <c r="G31" s="13"/>
      <c r="H31" s="13"/>
      <c r="I31" s="13"/>
    </row>
    <row r="32" spans="1:9" x14ac:dyDescent="0.3">
      <c r="A32" s="50" t="s">
        <v>119</v>
      </c>
      <c r="B32" s="51">
        <v>18974</v>
      </c>
      <c r="C32" s="51">
        <v>13545</v>
      </c>
      <c r="D32" s="51">
        <v>41541</v>
      </c>
      <c r="E32" s="51">
        <v>32749</v>
      </c>
      <c r="F32" s="52">
        <v>-21.16</v>
      </c>
      <c r="G32" s="13"/>
      <c r="H32" s="13"/>
      <c r="I32" s="13"/>
    </row>
    <row r="33" spans="1:9" x14ac:dyDescent="0.3">
      <c r="A33" s="47" t="s">
        <v>120</v>
      </c>
      <c r="B33" s="48">
        <v>4386</v>
      </c>
      <c r="C33" s="48">
        <v>3298</v>
      </c>
      <c r="D33" s="48">
        <v>10930</v>
      </c>
      <c r="E33" s="48">
        <v>12714</v>
      </c>
      <c r="F33" s="49">
        <v>16.32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75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596646</v>
      </c>
      <c r="C35" s="54">
        <v>553807</v>
      </c>
      <c r="D35" s="54">
        <v>1292022</v>
      </c>
      <c r="E35" s="54">
        <v>1145456</v>
      </c>
      <c r="F35" s="55">
        <v>-11.34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E155A-37DC-45EE-A67D-4053516F7F97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23147</v>
      </c>
      <c r="C7" s="48">
        <v>0</v>
      </c>
      <c r="D7" s="48">
        <v>49506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0</v>
      </c>
      <c r="D8" s="51">
        <v>0</v>
      </c>
      <c r="E8" s="51">
        <v>0</v>
      </c>
      <c r="F8" s="58"/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221829</v>
      </c>
      <c r="C11" s="48">
        <v>168662</v>
      </c>
      <c r="D11" s="48">
        <v>433031</v>
      </c>
      <c r="E11" s="48">
        <v>317826</v>
      </c>
      <c r="F11" s="49">
        <v>-26.6</v>
      </c>
      <c r="G11" s="13"/>
      <c r="H11" s="13"/>
      <c r="I11" s="13"/>
    </row>
    <row r="12" spans="1:12" x14ac:dyDescent="0.3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8"/>
      <c r="G12" s="13"/>
      <c r="H12" s="13"/>
      <c r="I12" s="13"/>
    </row>
    <row r="13" spans="1:12" x14ac:dyDescent="0.3">
      <c r="A13" s="47" t="s">
        <v>100</v>
      </c>
      <c r="B13" s="48">
        <v>2794</v>
      </c>
      <c r="C13" s="48">
        <v>40</v>
      </c>
      <c r="D13" s="48">
        <v>2983</v>
      </c>
      <c r="E13" s="48">
        <v>100</v>
      </c>
      <c r="F13" s="49">
        <v>-96.65</v>
      </c>
      <c r="G13" s="13"/>
      <c r="H13" s="13"/>
      <c r="I13" s="13"/>
    </row>
    <row r="14" spans="1:12" x14ac:dyDescent="0.3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8"/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98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10128</v>
      </c>
      <c r="C21" s="48">
        <v>37100</v>
      </c>
      <c r="D21" s="48">
        <v>10128</v>
      </c>
      <c r="E21" s="48">
        <v>37100</v>
      </c>
      <c r="F21" s="49">
        <v>266.31</v>
      </c>
      <c r="G21" s="13"/>
      <c r="H21" s="13"/>
      <c r="I21" s="13"/>
    </row>
    <row r="22" spans="1:9" x14ac:dyDescent="0.3">
      <c r="A22" s="50" t="s">
        <v>109</v>
      </c>
      <c r="B22" s="51">
        <v>2</v>
      </c>
      <c r="C22" s="51">
        <v>0</v>
      </c>
      <c r="D22" s="51">
        <v>3</v>
      </c>
      <c r="E22" s="51">
        <v>0</v>
      </c>
      <c r="F22" s="52">
        <v>-100</v>
      </c>
      <c r="G22" s="13"/>
      <c r="H22" s="13"/>
      <c r="I22" s="13"/>
    </row>
    <row r="23" spans="1:9" x14ac:dyDescent="0.3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9"/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22</v>
      </c>
      <c r="C28" s="51">
        <v>115</v>
      </c>
      <c r="D28" s="51">
        <v>38</v>
      </c>
      <c r="E28" s="51">
        <v>196</v>
      </c>
      <c r="F28" s="52">
        <v>415.79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7580</v>
      </c>
      <c r="D31" s="48">
        <v>0</v>
      </c>
      <c r="E31" s="48">
        <v>12547</v>
      </c>
      <c r="F31" s="59"/>
      <c r="G31" s="13"/>
      <c r="H31" s="13"/>
      <c r="I31" s="13"/>
    </row>
    <row r="32" spans="1:9" x14ac:dyDescent="0.3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8"/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257922</v>
      </c>
      <c r="C35" s="54">
        <v>213497</v>
      </c>
      <c r="D35" s="54">
        <v>495689</v>
      </c>
      <c r="E35" s="54">
        <v>367867</v>
      </c>
      <c r="F35" s="55">
        <v>-25.79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52FA7-9B79-4FA2-9F7C-99B0CF0D536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77734375" bestFit="1" customWidth="1"/>
  </cols>
  <sheetData>
    <row r="1" spans="1:12" s="19" customFormat="1" ht="22.5" customHeight="1" x14ac:dyDescent="0.4">
      <c r="F1" s="32" t="s">
        <v>135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28166</v>
      </c>
      <c r="D7" s="48">
        <v>12168</v>
      </c>
      <c r="E7" s="48">
        <v>39918</v>
      </c>
      <c r="F7" s="49">
        <v>228.06</v>
      </c>
      <c r="G7" s="13"/>
      <c r="H7" s="13"/>
      <c r="I7" s="13"/>
    </row>
    <row r="8" spans="1:12" x14ac:dyDescent="0.3">
      <c r="A8" s="50" t="s">
        <v>95</v>
      </c>
      <c r="B8" s="51">
        <v>2355</v>
      </c>
      <c r="C8" s="51">
        <v>3070</v>
      </c>
      <c r="D8" s="51">
        <v>3633</v>
      </c>
      <c r="E8" s="51">
        <v>6070</v>
      </c>
      <c r="F8" s="52">
        <v>67.08</v>
      </c>
      <c r="G8" s="13"/>
      <c r="H8" s="13"/>
      <c r="I8" s="13"/>
    </row>
    <row r="9" spans="1:12" x14ac:dyDescent="0.3">
      <c r="A9" s="47" t="s">
        <v>96</v>
      </c>
      <c r="B9" s="48">
        <v>87</v>
      </c>
      <c r="C9" s="48">
        <v>0</v>
      </c>
      <c r="D9" s="48">
        <v>174</v>
      </c>
      <c r="E9" s="48">
        <v>45</v>
      </c>
      <c r="F9" s="49">
        <v>-74.14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5721527</v>
      </c>
      <c r="C11" s="48">
        <v>6021189</v>
      </c>
      <c r="D11" s="48">
        <v>11542432</v>
      </c>
      <c r="E11" s="48">
        <v>12425865</v>
      </c>
      <c r="F11" s="49">
        <v>7.65</v>
      </c>
      <c r="G11" s="13"/>
      <c r="H11" s="13"/>
      <c r="I11" s="13"/>
    </row>
    <row r="12" spans="1:12" x14ac:dyDescent="0.3">
      <c r="A12" s="50" t="s">
        <v>99</v>
      </c>
      <c r="B12" s="51">
        <v>27146</v>
      </c>
      <c r="C12" s="51">
        <v>77332</v>
      </c>
      <c r="D12" s="51">
        <v>104199</v>
      </c>
      <c r="E12" s="51">
        <v>319602</v>
      </c>
      <c r="F12" s="52">
        <v>206.72</v>
      </c>
      <c r="G12" s="13"/>
      <c r="H12" s="13"/>
      <c r="I12" s="13"/>
    </row>
    <row r="13" spans="1:12" x14ac:dyDescent="0.3">
      <c r="A13" s="47" t="s">
        <v>100</v>
      </c>
      <c r="B13" s="48">
        <v>253</v>
      </c>
      <c r="C13" s="48">
        <v>99</v>
      </c>
      <c r="D13" s="48">
        <v>1105</v>
      </c>
      <c r="E13" s="48">
        <v>118</v>
      </c>
      <c r="F13" s="49">
        <v>-89.32</v>
      </c>
      <c r="G13" s="13"/>
      <c r="H13" s="13"/>
      <c r="I13" s="13"/>
    </row>
    <row r="14" spans="1:12" x14ac:dyDescent="0.3">
      <c r="A14" s="50" t="s">
        <v>101</v>
      </c>
      <c r="B14" s="51">
        <v>1857506</v>
      </c>
      <c r="C14" s="51">
        <v>1367498</v>
      </c>
      <c r="D14" s="51">
        <v>3579553</v>
      </c>
      <c r="E14" s="51">
        <v>3143741</v>
      </c>
      <c r="F14" s="52">
        <v>-12.18</v>
      </c>
      <c r="G14" s="13"/>
      <c r="H14" s="13"/>
      <c r="I14" s="13"/>
    </row>
    <row r="15" spans="1:12" x14ac:dyDescent="0.3">
      <c r="A15" s="47" t="s">
        <v>102</v>
      </c>
      <c r="B15" s="48">
        <v>1856</v>
      </c>
      <c r="C15" s="48">
        <v>2665</v>
      </c>
      <c r="D15" s="48">
        <v>2965</v>
      </c>
      <c r="E15" s="48">
        <v>6838</v>
      </c>
      <c r="F15" s="49">
        <v>130.62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2764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8547</v>
      </c>
      <c r="C17" s="48">
        <v>7365</v>
      </c>
      <c r="D17" s="48">
        <v>16811</v>
      </c>
      <c r="E17" s="48">
        <v>11598</v>
      </c>
      <c r="F17" s="49">
        <v>-31.01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34943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24882</v>
      </c>
      <c r="F19" s="59"/>
      <c r="G19" s="13"/>
      <c r="H19" s="13"/>
      <c r="I19" s="13"/>
    </row>
    <row r="20" spans="1:9" x14ac:dyDescent="0.3">
      <c r="A20" s="50" t="s">
        <v>107</v>
      </c>
      <c r="B20" s="51">
        <v>4131</v>
      </c>
      <c r="C20" s="51">
        <v>44000</v>
      </c>
      <c r="D20" s="51">
        <v>20112</v>
      </c>
      <c r="E20" s="51">
        <v>373602</v>
      </c>
      <c r="F20" s="52">
        <v>1757.61</v>
      </c>
      <c r="G20" s="13"/>
      <c r="H20" s="13"/>
      <c r="I20" s="13"/>
    </row>
    <row r="21" spans="1:9" x14ac:dyDescent="0.3">
      <c r="A21" s="47" t="s">
        <v>108</v>
      </c>
      <c r="B21" s="48">
        <v>322534</v>
      </c>
      <c r="C21" s="48">
        <v>284750</v>
      </c>
      <c r="D21" s="48">
        <v>594142</v>
      </c>
      <c r="E21" s="48">
        <v>354948</v>
      </c>
      <c r="F21" s="49">
        <v>-40.26</v>
      </c>
      <c r="G21" s="13"/>
      <c r="H21" s="13"/>
      <c r="I21" s="13"/>
    </row>
    <row r="22" spans="1:9" x14ac:dyDescent="0.3">
      <c r="A22" s="50" t="s">
        <v>109</v>
      </c>
      <c r="B22" s="51">
        <v>733365</v>
      </c>
      <c r="C22" s="51">
        <v>721444</v>
      </c>
      <c r="D22" s="51">
        <v>1511852</v>
      </c>
      <c r="E22" s="51">
        <v>1727083</v>
      </c>
      <c r="F22" s="52">
        <v>14.24</v>
      </c>
      <c r="G22" s="13"/>
      <c r="H22" s="13"/>
      <c r="I22" s="13"/>
    </row>
    <row r="23" spans="1:9" x14ac:dyDescent="0.3">
      <c r="A23" s="47" t="s">
        <v>110</v>
      </c>
      <c r="B23" s="48">
        <v>77659</v>
      </c>
      <c r="C23" s="48">
        <v>10717</v>
      </c>
      <c r="D23" s="48">
        <v>200527</v>
      </c>
      <c r="E23" s="48">
        <v>36860</v>
      </c>
      <c r="F23" s="49">
        <v>-81.62</v>
      </c>
      <c r="G23" s="13"/>
      <c r="H23" s="13"/>
      <c r="I23" s="13"/>
    </row>
    <row r="24" spans="1:9" x14ac:dyDescent="0.3">
      <c r="A24" s="50" t="s">
        <v>111</v>
      </c>
      <c r="B24" s="51">
        <v>196</v>
      </c>
      <c r="C24" s="51">
        <v>232</v>
      </c>
      <c r="D24" s="51">
        <v>404</v>
      </c>
      <c r="E24" s="51">
        <v>486</v>
      </c>
      <c r="F24" s="52">
        <v>20.3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3410</v>
      </c>
      <c r="C27" s="48">
        <v>3681</v>
      </c>
      <c r="D27" s="48">
        <v>5666</v>
      </c>
      <c r="E27" s="48">
        <v>4813</v>
      </c>
      <c r="F27" s="49">
        <v>-15.05</v>
      </c>
      <c r="G27" s="13"/>
      <c r="H27" s="13"/>
      <c r="I27" s="13"/>
    </row>
    <row r="28" spans="1:9" x14ac:dyDescent="0.3">
      <c r="A28" s="50" t="s">
        <v>115</v>
      </c>
      <c r="B28" s="51">
        <v>6059</v>
      </c>
      <c r="C28" s="51">
        <v>36362</v>
      </c>
      <c r="D28" s="51">
        <v>18041</v>
      </c>
      <c r="E28" s="51">
        <v>83431</v>
      </c>
      <c r="F28" s="52">
        <v>362.45</v>
      </c>
      <c r="G28" s="13"/>
      <c r="H28" s="13"/>
      <c r="I28" s="13"/>
    </row>
    <row r="29" spans="1:9" x14ac:dyDescent="0.3">
      <c r="A29" s="47" t="s">
        <v>116</v>
      </c>
      <c r="B29" s="48">
        <v>1100</v>
      </c>
      <c r="C29" s="48">
        <v>8522</v>
      </c>
      <c r="D29" s="48">
        <v>1546</v>
      </c>
      <c r="E29" s="48">
        <v>8522</v>
      </c>
      <c r="F29" s="49">
        <v>451.23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443896</v>
      </c>
      <c r="C31" s="48">
        <v>161341</v>
      </c>
      <c r="D31" s="48">
        <v>666600</v>
      </c>
      <c r="E31" s="48">
        <v>259282</v>
      </c>
      <c r="F31" s="49">
        <v>-61.1</v>
      </c>
      <c r="G31" s="13"/>
      <c r="H31" s="13"/>
      <c r="I31" s="13"/>
    </row>
    <row r="32" spans="1:9" x14ac:dyDescent="0.3">
      <c r="A32" s="50" t="s">
        <v>119</v>
      </c>
      <c r="B32" s="51">
        <v>2740965</v>
      </c>
      <c r="C32" s="51">
        <v>2954871</v>
      </c>
      <c r="D32" s="51">
        <v>5763948</v>
      </c>
      <c r="E32" s="51">
        <v>6070026</v>
      </c>
      <c r="F32" s="52">
        <v>5.31</v>
      </c>
      <c r="G32" s="13"/>
      <c r="H32" s="13"/>
      <c r="I32" s="13"/>
    </row>
    <row r="33" spans="1:9" x14ac:dyDescent="0.3">
      <c r="A33" s="47" t="s">
        <v>120</v>
      </c>
      <c r="B33" s="48">
        <v>20217</v>
      </c>
      <c r="C33" s="48">
        <v>15647</v>
      </c>
      <c r="D33" s="48">
        <v>36922</v>
      </c>
      <c r="E33" s="48">
        <v>27566</v>
      </c>
      <c r="F33" s="49">
        <v>-25.34</v>
      </c>
      <c r="G33" s="13"/>
      <c r="H33" s="13"/>
      <c r="I33" s="13"/>
    </row>
    <row r="34" spans="1:9" x14ac:dyDescent="0.3">
      <c r="A34" s="50" t="s">
        <v>121</v>
      </c>
      <c r="B34" s="51">
        <v>112</v>
      </c>
      <c r="C34" s="51">
        <v>0</v>
      </c>
      <c r="D34" s="51">
        <v>138</v>
      </c>
      <c r="E34" s="51">
        <v>40</v>
      </c>
      <c r="F34" s="52">
        <v>-71.010000000000005</v>
      </c>
      <c r="G34" s="13"/>
      <c r="H34" s="13"/>
      <c r="I34" s="13"/>
    </row>
    <row r="35" spans="1:9" x14ac:dyDescent="0.3">
      <c r="A35" s="53" t="s">
        <v>122</v>
      </c>
      <c r="B35" s="54">
        <v>11972921</v>
      </c>
      <c r="C35" s="54">
        <v>11748951</v>
      </c>
      <c r="D35" s="54">
        <v>24082938</v>
      </c>
      <c r="E35" s="54">
        <v>24963043</v>
      </c>
      <c r="F35" s="55">
        <v>3.65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5517-7064-4B7A-94E2-931BB973BBC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137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2355</v>
      </c>
      <c r="C8" s="51">
        <v>3070</v>
      </c>
      <c r="D8" s="51">
        <v>3633</v>
      </c>
      <c r="E8" s="51">
        <v>6070</v>
      </c>
      <c r="F8" s="52">
        <v>67.08</v>
      </c>
      <c r="G8" s="13"/>
      <c r="H8" s="13"/>
      <c r="I8" s="13"/>
    </row>
    <row r="9" spans="1:12" x14ac:dyDescent="0.3">
      <c r="A9" s="47" t="s">
        <v>96</v>
      </c>
      <c r="B9" s="48">
        <v>87</v>
      </c>
      <c r="C9" s="48">
        <v>0</v>
      </c>
      <c r="D9" s="48">
        <v>174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4524690</v>
      </c>
      <c r="C11" s="48">
        <v>4798603</v>
      </c>
      <c r="D11" s="48">
        <v>9207451</v>
      </c>
      <c r="E11" s="48">
        <v>9805437</v>
      </c>
      <c r="F11" s="49">
        <v>6.49</v>
      </c>
      <c r="G11" s="13"/>
      <c r="H11" s="13"/>
      <c r="I11" s="13"/>
    </row>
    <row r="12" spans="1:12" x14ac:dyDescent="0.3">
      <c r="A12" s="50" t="s">
        <v>99</v>
      </c>
      <c r="B12" s="51">
        <v>16</v>
      </c>
      <c r="C12" s="51">
        <v>0</v>
      </c>
      <c r="D12" s="51">
        <v>67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34</v>
      </c>
      <c r="C13" s="48">
        <v>2</v>
      </c>
      <c r="D13" s="48">
        <v>34</v>
      </c>
      <c r="E13" s="48">
        <v>6</v>
      </c>
      <c r="F13" s="49">
        <v>-82.35</v>
      </c>
      <c r="G13" s="13"/>
      <c r="H13" s="13"/>
      <c r="I13" s="13"/>
    </row>
    <row r="14" spans="1:12" x14ac:dyDescent="0.3">
      <c r="A14" s="50" t="s">
        <v>101</v>
      </c>
      <c r="B14" s="51">
        <v>1302601</v>
      </c>
      <c r="C14" s="51">
        <v>1020544</v>
      </c>
      <c r="D14" s="51">
        <v>2774846</v>
      </c>
      <c r="E14" s="51">
        <v>2252805</v>
      </c>
      <c r="F14" s="52">
        <v>-18.809999999999999</v>
      </c>
      <c r="G14" s="13"/>
      <c r="H14" s="13"/>
      <c r="I14" s="13"/>
    </row>
    <row r="15" spans="1:12" x14ac:dyDescent="0.3">
      <c r="A15" s="47" t="s">
        <v>102</v>
      </c>
      <c r="B15" s="48">
        <v>1856</v>
      </c>
      <c r="C15" s="48">
        <v>1893</v>
      </c>
      <c r="D15" s="48">
        <v>2965</v>
      </c>
      <c r="E15" s="48">
        <v>5995</v>
      </c>
      <c r="F15" s="49">
        <v>102.19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2764</v>
      </c>
      <c r="F16" s="58"/>
      <c r="G16" s="13"/>
      <c r="H16" s="13"/>
      <c r="I16" s="13"/>
    </row>
    <row r="17" spans="1:9" x14ac:dyDescent="0.3">
      <c r="A17" s="47" t="s">
        <v>104</v>
      </c>
      <c r="B17" s="48">
        <v>8547</v>
      </c>
      <c r="C17" s="48">
        <v>7365</v>
      </c>
      <c r="D17" s="48">
        <v>16811</v>
      </c>
      <c r="E17" s="48">
        <v>11598</v>
      </c>
      <c r="F17" s="49">
        <v>-31.01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9</v>
      </c>
      <c r="C21" s="48">
        <v>0</v>
      </c>
      <c r="D21" s="48">
        <v>9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439273</v>
      </c>
      <c r="C22" s="51">
        <v>477117</v>
      </c>
      <c r="D22" s="51">
        <v>887948</v>
      </c>
      <c r="E22" s="51">
        <v>969858</v>
      </c>
      <c r="F22" s="52">
        <v>9.2200000000000006</v>
      </c>
      <c r="G22" s="13"/>
      <c r="H22" s="13"/>
      <c r="I22" s="13"/>
    </row>
    <row r="23" spans="1:9" x14ac:dyDescent="0.3">
      <c r="A23" s="47" t="s">
        <v>110</v>
      </c>
      <c r="B23" s="48">
        <v>77659</v>
      </c>
      <c r="C23" s="48">
        <v>5308</v>
      </c>
      <c r="D23" s="48">
        <v>200527</v>
      </c>
      <c r="E23" s="48">
        <v>31451</v>
      </c>
      <c r="F23" s="49">
        <v>-84.32</v>
      </c>
      <c r="G23" s="13"/>
      <c r="H23" s="13"/>
      <c r="I23" s="13"/>
    </row>
    <row r="24" spans="1:9" x14ac:dyDescent="0.3">
      <c r="A24" s="50" t="s">
        <v>111</v>
      </c>
      <c r="B24" s="51">
        <v>196</v>
      </c>
      <c r="C24" s="51">
        <v>232</v>
      </c>
      <c r="D24" s="51">
        <v>404</v>
      </c>
      <c r="E24" s="51">
        <v>486</v>
      </c>
      <c r="F24" s="52">
        <v>20.3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5080</v>
      </c>
      <c r="C28" s="51">
        <v>33701</v>
      </c>
      <c r="D28" s="51">
        <v>16283</v>
      </c>
      <c r="E28" s="51">
        <v>74891</v>
      </c>
      <c r="F28" s="52">
        <v>359.93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59</v>
      </c>
      <c r="D31" s="48">
        <v>89</v>
      </c>
      <c r="E31" s="48">
        <v>119</v>
      </c>
      <c r="F31" s="49">
        <v>33.71</v>
      </c>
      <c r="G31" s="13"/>
      <c r="H31" s="13"/>
      <c r="I31" s="13"/>
    </row>
    <row r="32" spans="1:9" x14ac:dyDescent="0.3">
      <c r="A32" s="50" t="s">
        <v>119</v>
      </c>
      <c r="B32" s="51">
        <v>2736634</v>
      </c>
      <c r="C32" s="51">
        <v>2919436</v>
      </c>
      <c r="D32" s="51">
        <v>5746906</v>
      </c>
      <c r="E32" s="51">
        <v>5996960</v>
      </c>
      <c r="F32" s="52">
        <v>4.3499999999999996</v>
      </c>
      <c r="G32" s="13"/>
      <c r="H32" s="13"/>
      <c r="I32" s="13"/>
    </row>
    <row r="33" spans="1:9" x14ac:dyDescent="0.3">
      <c r="A33" s="47" t="s">
        <v>120</v>
      </c>
      <c r="B33" s="48">
        <v>12849</v>
      </c>
      <c r="C33" s="48">
        <v>10641</v>
      </c>
      <c r="D33" s="48">
        <v>23813</v>
      </c>
      <c r="E33" s="48">
        <v>18644</v>
      </c>
      <c r="F33" s="49">
        <v>-21.71</v>
      </c>
      <c r="G33" s="13"/>
      <c r="H33" s="13"/>
      <c r="I33" s="13"/>
    </row>
    <row r="34" spans="1:9" x14ac:dyDescent="0.3">
      <c r="A34" s="50" t="s">
        <v>121</v>
      </c>
      <c r="B34" s="51">
        <v>112</v>
      </c>
      <c r="C34" s="51">
        <v>0</v>
      </c>
      <c r="D34" s="51">
        <v>138</v>
      </c>
      <c r="E34" s="51">
        <v>40</v>
      </c>
      <c r="F34" s="52">
        <v>-71.010000000000005</v>
      </c>
      <c r="G34" s="13"/>
      <c r="H34" s="13"/>
      <c r="I34" s="13"/>
    </row>
    <row r="35" spans="1:9" x14ac:dyDescent="0.3">
      <c r="A35" s="53" t="s">
        <v>122</v>
      </c>
      <c r="B35" s="54">
        <v>9111998</v>
      </c>
      <c r="C35" s="54">
        <v>9277971</v>
      </c>
      <c r="D35" s="54">
        <v>18882098</v>
      </c>
      <c r="E35" s="54">
        <v>19177124</v>
      </c>
      <c r="F35" s="55">
        <v>1.56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E31C1-C211-4B6E-B8E3-9282ED0412E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3889</v>
      </c>
      <c r="C8" s="51">
        <v>397</v>
      </c>
      <c r="D8" s="51">
        <v>4081</v>
      </c>
      <c r="E8" s="51">
        <v>2456</v>
      </c>
      <c r="F8" s="52">
        <v>-39.82</v>
      </c>
      <c r="G8" s="13"/>
      <c r="H8" s="13"/>
      <c r="I8" s="13"/>
    </row>
    <row r="9" spans="1:12" x14ac:dyDescent="0.3">
      <c r="A9" s="47" t="s">
        <v>96</v>
      </c>
      <c r="B9" s="48">
        <v>46208</v>
      </c>
      <c r="C9" s="48">
        <v>59279</v>
      </c>
      <c r="D9" s="48">
        <v>89121</v>
      </c>
      <c r="E9" s="48">
        <v>119281</v>
      </c>
      <c r="F9" s="49">
        <v>33.840000000000003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822547</v>
      </c>
      <c r="C11" s="48">
        <v>937074</v>
      </c>
      <c r="D11" s="48">
        <v>1592642</v>
      </c>
      <c r="E11" s="48">
        <v>1793631</v>
      </c>
      <c r="F11" s="49">
        <v>12.62</v>
      </c>
      <c r="G11" s="13"/>
      <c r="H11" s="13"/>
      <c r="I11" s="13"/>
    </row>
    <row r="12" spans="1:12" x14ac:dyDescent="0.3">
      <c r="A12" s="50" t="s">
        <v>99</v>
      </c>
      <c r="B12" s="51">
        <v>68892</v>
      </c>
      <c r="C12" s="51">
        <v>61701</v>
      </c>
      <c r="D12" s="51">
        <v>133631</v>
      </c>
      <c r="E12" s="51">
        <v>129914</v>
      </c>
      <c r="F12" s="52">
        <v>-2.78</v>
      </c>
      <c r="G12" s="13"/>
      <c r="H12" s="13"/>
      <c r="I12" s="13"/>
    </row>
    <row r="13" spans="1:12" x14ac:dyDescent="0.3">
      <c r="A13" s="47" t="s">
        <v>100</v>
      </c>
      <c r="B13" s="48">
        <v>1031150</v>
      </c>
      <c r="C13" s="48">
        <v>1007267</v>
      </c>
      <c r="D13" s="48">
        <v>1980786</v>
      </c>
      <c r="E13" s="48">
        <v>1866925</v>
      </c>
      <c r="F13" s="49">
        <v>-5.75</v>
      </c>
      <c r="G13" s="13"/>
      <c r="H13" s="13"/>
      <c r="I13" s="13"/>
    </row>
    <row r="14" spans="1:12" x14ac:dyDescent="0.3">
      <c r="A14" s="50" t="s">
        <v>101</v>
      </c>
      <c r="B14" s="51">
        <v>805715</v>
      </c>
      <c r="C14" s="51">
        <v>866760</v>
      </c>
      <c r="D14" s="51">
        <v>1582570</v>
      </c>
      <c r="E14" s="51">
        <v>1636860</v>
      </c>
      <c r="F14" s="52">
        <v>3.43</v>
      </c>
      <c r="G14" s="13"/>
      <c r="H14" s="13"/>
      <c r="I14" s="13"/>
    </row>
    <row r="15" spans="1:12" x14ac:dyDescent="0.3">
      <c r="A15" s="47" t="s">
        <v>102</v>
      </c>
      <c r="B15" s="48">
        <v>78046</v>
      </c>
      <c r="C15" s="48">
        <v>56169</v>
      </c>
      <c r="D15" s="48">
        <v>133239</v>
      </c>
      <c r="E15" s="48">
        <v>115903</v>
      </c>
      <c r="F15" s="49">
        <v>-13.01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26198</v>
      </c>
      <c r="C17" s="48">
        <v>41364</v>
      </c>
      <c r="D17" s="48">
        <v>51001</v>
      </c>
      <c r="E17" s="48">
        <v>77695</v>
      </c>
      <c r="F17" s="49">
        <v>52.34</v>
      </c>
      <c r="G17" s="13"/>
      <c r="H17" s="13"/>
      <c r="I17" s="13"/>
    </row>
    <row r="18" spans="1:9" x14ac:dyDescent="0.3">
      <c r="A18" s="50" t="s">
        <v>105</v>
      </c>
      <c r="B18" s="51">
        <v>70743</v>
      </c>
      <c r="C18" s="51">
        <v>47281</v>
      </c>
      <c r="D18" s="51">
        <v>143971</v>
      </c>
      <c r="E18" s="51">
        <v>97325</v>
      </c>
      <c r="F18" s="52">
        <v>-32.4</v>
      </c>
      <c r="G18" s="13"/>
      <c r="H18" s="13"/>
      <c r="I18" s="13"/>
    </row>
    <row r="19" spans="1:9" x14ac:dyDescent="0.3">
      <c r="A19" s="47" t="s">
        <v>106</v>
      </c>
      <c r="B19" s="48">
        <v>7009</v>
      </c>
      <c r="C19" s="48">
        <v>2202</v>
      </c>
      <c r="D19" s="48">
        <v>9862</v>
      </c>
      <c r="E19" s="48">
        <v>7783</v>
      </c>
      <c r="F19" s="49">
        <v>-21.08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28752</v>
      </c>
      <c r="C21" s="48">
        <v>52844</v>
      </c>
      <c r="D21" s="48">
        <v>62286</v>
      </c>
      <c r="E21" s="48">
        <v>96362</v>
      </c>
      <c r="F21" s="49">
        <v>54.71</v>
      </c>
      <c r="G21" s="13"/>
      <c r="H21" s="13"/>
      <c r="I21" s="13"/>
    </row>
    <row r="22" spans="1:9" x14ac:dyDescent="0.3">
      <c r="A22" s="50" t="s">
        <v>109</v>
      </c>
      <c r="B22" s="51">
        <v>346618</v>
      </c>
      <c r="C22" s="51">
        <v>339115</v>
      </c>
      <c r="D22" s="51">
        <v>714712</v>
      </c>
      <c r="E22" s="51">
        <v>702330</v>
      </c>
      <c r="F22" s="52">
        <v>-1.73</v>
      </c>
      <c r="G22" s="13"/>
      <c r="H22" s="13"/>
      <c r="I22" s="13"/>
    </row>
    <row r="23" spans="1:9" x14ac:dyDescent="0.3">
      <c r="A23" s="47" t="s">
        <v>110</v>
      </c>
      <c r="B23" s="48">
        <v>42987</v>
      </c>
      <c r="C23" s="48">
        <v>43510</v>
      </c>
      <c r="D23" s="48">
        <v>91525</v>
      </c>
      <c r="E23" s="48">
        <v>85218</v>
      </c>
      <c r="F23" s="49">
        <v>-6.89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53445</v>
      </c>
      <c r="C25" s="48">
        <v>57487</v>
      </c>
      <c r="D25" s="48">
        <v>107271</v>
      </c>
      <c r="E25" s="48">
        <v>111517</v>
      </c>
      <c r="F25" s="49">
        <v>3.96</v>
      </c>
      <c r="G25" s="13"/>
      <c r="H25" s="13"/>
      <c r="I25" s="13"/>
    </row>
    <row r="26" spans="1:9" x14ac:dyDescent="0.3">
      <c r="A26" s="50" t="s">
        <v>113</v>
      </c>
      <c r="B26" s="51">
        <v>69478</v>
      </c>
      <c r="C26" s="51">
        <v>51222</v>
      </c>
      <c r="D26" s="51">
        <v>133454</v>
      </c>
      <c r="E26" s="51">
        <v>107144</v>
      </c>
      <c r="F26" s="52">
        <v>-19.71</v>
      </c>
      <c r="G26" s="13"/>
      <c r="H26" s="13"/>
      <c r="I26" s="13"/>
    </row>
    <row r="27" spans="1:9" x14ac:dyDescent="0.3">
      <c r="A27" s="47" t="s">
        <v>114</v>
      </c>
      <c r="B27" s="48">
        <v>63498</v>
      </c>
      <c r="C27" s="48">
        <v>58498</v>
      </c>
      <c r="D27" s="48">
        <v>111421</v>
      </c>
      <c r="E27" s="48">
        <v>111156</v>
      </c>
      <c r="F27" s="49">
        <v>-0.24</v>
      </c>
      <c r="G27" s="13"/>
      <c r="H27" s="13"/>
      <c r="I27" s="13"/>
    </row>
    <row r="28" spans="1:9" x14ac:dyDescent="0.3">
      <c r="A28" s="50" t="s">
        <v>115</v>
      </c>
      <c r="B28" s="51">
        <v>314263</v>
      </c>
      <c r="C28" s="51">
        <v>319804</v>
      </c>
      <c r="D28" s="51">
        <v>647588</v>
      </c>
      <c r="E28" s="51">
        <v>668099</v>
      </c>
      <c r="F28" s="52">
        <v>3.17</v>
      </c>
      <c r="G28" s="13"/>
      <c r="H28" s="13"/>
      <c r="I28" s="13"/>
    </row>
    <row r="29" spans="1:9" x14ac:dyDescent="0.3">
      <c r="A29" s="47" t="s">
        <v>116</v>
      </c>
      <c r="B29" s="48">
        <v>156170</v>
      </c>
      <c r="C29" s="48">
        <v>160781</v>
      </c>
      <c r="D29" s="48">
        <v>300045</v>
      </c>
      <c r="E29" s="48">
        <v>333439</v>
      </c>
      <c r="F29" s="49">
        <v>11.13</v>
      </c>
      <c r="G29" s="13"/>
      <c r="H29" s="13"/>
      <c r="I29" s="13"/>
    </row>
    <row r="30" spans="1:9" x14ac:dyDescent="0.3">
      <c r="A30" s="50" t="s">
        <v>117</v>
      </c>
      <c r="B30" s="51">
        <v>13543</v>
      </c>
      <c r="C30" s="51">
        <v>11292</v>
      </c>
      <c r="D30" s="51">
        <v>27378</v>
      </c>
      <c r="E30" s="51">
        <v>22546</v>
      </c>
      <c r="F30" s="52">
        <v>-17.649999999999999</v>
      </c>
      <c r="G30" s="13"/>
      <c r="H30" s="13"/>
      <c r="I30" s="13"/>
    </row>
    <row r="31" spans="1:9" x14ac:dyDescent="0.3">
      <c r="A31" s="47" t="s">
        <v>118</v>
      </c>
      <c r="B31" s="48">
        <v>23771</v>
      </c>
      <c r="C31" s="48">
        <v>23439</v>
      </c>
      <c r="D31" s="48">
        <v>44575</v>
      </c>
      <c r="E31" s="48">
        <v>45914</v>
      </c>
      <c r="F31" s="49">
        <v>3</v>
      </c>
      <c r="G31" s="13"/>
      <c r="H31" s="13"/>
      <c r="I31" s="13"/>
    </row>
    <row r="32" spans="1:9" x14ac:dyDescent="0.3">
      <c r="A32" s="50" t="s">
        <v>119</v>
      </c>
      <c r="B32" s="51">
        <v>959219</v>
      </c>
      <c r="C32" s="51">
        <v>1034030</v>
      </c>
      <c r="D32" s="51">
        <v>1885232</v>
      </c>
      <c r="E32" s="51">
        <v>1940590</v>
      </c>
      <c r="F32" s="52">
        <v>2.94</v>
      </c>
      <c r="G32" s="13"/>
      <c r="H32" s="13"/>
      <c r="I32" s="13"/>
    </row>
    <row r="33" spans="1:9" x14ac:dyDescent="0.3">
      <c r="A33" s="47" t="s">
        <v>120</v>
      </c>
      <c r="B33" s="48">
        <v>93122</v>
      </c>
      <c r="C33" s="48">
        <v>111650</v>
      </c>
      <c r="D33" s="48">
        <v>177137</v>
      </c>
      <c r="E33" s="48">
        <v>187053</v>
      </c>
      <c r="F33" s="49">
        <v>5.6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5125263</v>
      </c>
      <c r="C35" s="54">
        <v>5343166</v>
      </c>
      <c r="D35" s="54">
        <v>10023528</v>
      </c>
      <c r="E35" s="54">
        <v>10259141</v>
      </c>
      <c r="F35" s="55">
        <v>2.35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A4F8C-6E60-43B2-9288-D7FBFF9B152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139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13</v>
      </c>
      <c r="C8" s="51">
        <v>6</v>
      </c>
      <c r="D8" s="51">
        <v>17</v>
      </c>
      <c r="E8" s="51">
        <v>31</v>
      </c>
      <c r="F8" s="52">
        <v>82.35</v>
      </c>
      <c r="G8" s="13"/>
      <c r="H8" s="13"/>
      <c r="I8" s="13"/>
    </row>
    <row r="9" spans="1:12" x14ac:dyDescent="0.3">
      <c r="A9" s="47" t="s">
        <v>96</v>
      </c>
      <c r="B9" s="48">
        <v>1020</v>
      </c>
      <c r="C9" s="48">
        <v>877</v>
      </c>
      <c r="D9" s="48">
        <v>1847</v>
      </c>
      <c r="E9" s="48">
        <v>1912</v>
      </c>
      <c r="F9" s="49">
        <v>3.52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22964</v>
      </c>
      <c r="C11" s="48">
        <v>24226</v>
      </c>
      <c r="D11" s="48">
        <v>43636</v>
      </c>
      <c r="E11" s="48">
        <v>46098</v>
      </c>
      <c r="F11" s="49">
        <v>5.64</v>
      </c>
      <c r="G11" s="13"/>
      <c r="H11" s="13"/>
      <c r="I11" s="13"/>
    </row>
    <row r="12" spans="1:12" x14ac:dyDescent="0.3">
      <c r="A12" s="50" t="s">
        <v>99</v>
      </c>
      <c r="B12" s="51">
        <v>2007</v>
      </c>
      <c r="C12" s="51">
        <v>1842</v>
      </c>
      <c r="D12" s="51">
        <v>3979</v>
      </c>
      <c r="E12" s="51">
        <v>3846</v>
      </c>
      <c r="F12" s="52">
        <v>-3.34</v>
      </c>
      <c r="G12" s="13"/>
      <c r="H12" s="13"/>
      <c r="I12" s="13"/>
    </row>
    <row r="13" spans="1:12" x14ac:dyDescent="0.3">
      <c r="A13" s="47" t="s">
        <v>100</v>
      </c>
      <c r="B13" s="48">
        <v>22384</v>
      </c>
      <c r="C13" s="48">
        <v>20849</v>
      </c>
      <c r="D13" s="48">
        <v>43005</v>
      </c>
      <c r="E13" s="48">
        <v>38770</v>
      </c>
      <c r="F13" s="49">
        <v>-9.85</v>
      </c>
      <c r="G13" s="13"/>
      <c r="H13" s="13"/>
      <c r="I13" s="13"/>
    </row>
    <row r="14" spans="1:12" x14ac:dyDescent="0.3">
      <c r="A14" s="50" t="s">
        <v>101</v>
      </c>
      <c r="B14" s="51">
        <v>15100</v>
      </c>
      <c r="C14" s="51">
        <v>17188</v>
      </c>
      <c r="D14" s="51">
        <v>30017</v>
      </c>
      <c r="E14" s="51">
        <v>32714</v>
      </c>
      <c r="F14" s="52">
        <v>8.98</v>
      </c>
      <c r="G14" s="13"/>
      <c r="H14" s="13"/>
      <c r="I14" s="13"/>
    </row>
    <row r="15" spans="1:12" x14ac:dyDescent="0.3">
      <c r="A15" s="47" t="s">
        <v>102</v>
      </c>
      <c r="B15" s="48">
        <v>2049</v>
      </c>
      <c r="C15" s="48">
        <v>1551</v>
      </c>
      <c r="D15" s="48">
        <v>3577</v>
      </c>
      <c r="E15" s="48">
        <v>3107</v>
      </c>
      <c r="F15" s="49">
        <v>-13.14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2149</v>
      </c>
      <c r="C18" s="51">
        <v>1157</v>
      </c>
      <c r="D18" s="51">
        <v>4387</v>
      </c>
      <c r="E18" s="51">
        <v>2418</v>
      </c>
      <c r="F18" s="52">
        <v>-44.88</v>
      </c>
      <c r="G18" s="13"/>
      <c r="H18" s="13"/>
      <c r="I18" s="13"/>
    </row>
    <row r="19" spans="1:9" x14ac:dyDescent="0.3">
      <c r="A19" s="47" t="s">
        <v>106</v>
      </c>
      <c r="B19" s="48">
        <v>53</v>
      </c>
      <c r="C19" s="48">
        <v>6</v>
      </c>
      <c r="D19" s="48">
        <v>69</v>
      </c>
      <c r="E19" s="48">
        <v>8</v>
      </c>
      <c r="F19" s="49">
        <v>-88.41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1343</v>
      </c>
      <c r="C21" s="48">
        <v>2308</v>
      </c>
      <c r="D21" s="48">
        <v>2761</v>
      </c>
      <c r="E21" s="48">
        <v>4181</v>
      </c>
      <c r="F21" s="49">
        <v>51.43</v>
      </c>
      <c r="G21" s="13"/>
      <c r="H21" s="13"/>
      <c r="I21" s="13"/>
    </row>
    <row r="22" spans="1:9" x14ac:dyDescent="0.3">
      <c r="A22" s="50" t="s">
        <v>109</v>
      </c>
      <c r="B22" s="51">
        <v>12718</v>
      </c>
      <c r="C22" s="51">
        <v>12625</v>
      </c>
      <c r="D22" s="51">
        <v>26556</v>
      </c>
      <c r="E22" s="51">
        <v>26070</v>
      </c>
      <c r="F22" s="52">
        <v>-1.83</v>
      </c>
      <c r="G22" s="13"/>
      <c r="H22" s="13"/>
      <c r="I22" s="13"/>
    </row>
    <row r="23" spans="1:9" x14ac:dyDescent="0.3">
      <c r="A23" s="47" t="s">
        <v>110</v>
      </c>
      <c r="B23" s="48">
        <v>1612</v>
      </c>
      <c r="C23" s="48">
        <v>1674</v>
      </c>
      <c r="D23" s="48">
        <v>3521</v>
      </c>
      <c r="E23" s="48">
        <v>3351</v>
      </c>
      <c r="F23" s="49">
        <v>-4.83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2028</v>
      </c>
      <c r="C25" s="48">
        <v>2095</v>
      </c>
      <c r="D25" s="48">
        <v>4035</v>
      </c>
      <c r="E25" s="48">
        <v>4136</v>
      </c>
      <c r="F25" s="49">
        <v>2.5</v>
      </c>
      <c r="G25" s="13"/>
      <c r="H25" s="13"/>
      <c r="I25" s="13"/>
    </row>
    <row r="26" spans="1:9" x14ac:dyDescent="0.3">
      <c r="A26" s="50" t="s">
        <v>113</v>
      </c>
      <c r="B26" s="51">
        <v>3048</v>
      </c>
      <c r="C26" s="51">
        <v>2197</v>
      </c>
      <c r="D26" s="51">
        <v>5778</v>
      </c>
      <c r="E26" s="51">
        <v>4508</v>
      </c>
      <c r="F26" s="52">
        <v>-21.98</v>
      </c>
      <c r="G26" s="13"/>
      <c r="H26" s="13"/>
      <c r="I26" s="13"/>
    </row>
    <row r="27" spans="1:9" x14ac:dyDescent="0.3">
      <c r="A27" s="47" t="s">
        <v>114</v>
      </c>
      <c r="B27" s="48">
        <v>608</v>
      </c>
      <c r="C27" s="48">
        <v>446</v>
      </c>
      <c r="D27" s="48">
        <v>993</v>
      </c>
      <c r="E27" s="48">
        <v>761</v>
      </c>
      <c r="F27" s="49">
        <v>-23.36</v>
      </c>
      <c r="G27" s="13"/>
      <c r="H27" s="13"/>
      <c r="I27" s="13"/>
    </row>
    <row r="28" spans="1:9" x14ac:dyDescent="0.3">
      <c r="A28" s="50" t="s">
        <v>115</v>
      </c>
      <c r="B28" s="51">
        <v>10352</v>
      </c>
      <c r="C28" s="51">
        <v>10753</v>
      </c>
      <c r="D28" s="51">
        <v>21336</v>
      </c>
      <c r="E28" s="51">
        <v>22376</v>
      </c>
      <c r="F28" s="52">
        <v>4.87</v>
      </c>
      <c r="G28" s="13"/>
      <c r="H28" s="13"/>
      <c r="I28" s="13"/>
    </row>
    <row r="29" spans="1:9" x14ac:dyDescent="0.3">
      <c r="A29" s="47" t="s">
        <v>116</v>
      </c>
      <c r="B29" s="48">
        <v>2410</v>
      </c>
      <c r="C29" s="48">
        <v>2920</v>
      </c>
      <c r="D29" s="48">
        <v>5082</v>
      </c>
      <c r="E29" s="48">
        <v>6581</v>
      </c>
      <c r="F29" s="49">
        <v>29.5</v>
      </c>
      <c r="G29" s="13"/>
      <c r="H29" s="13"/>
      <c r="I29" s="13"/>
    </row>
    <row r="30" spans="1:9" x14ac:dyDescent="0.3">
      <c r="A30" s="50" t="s">
        <v>117</v>
      </c>
      <c r="B30" s="51">
        <v>605</v>
      </c>
      <c r="C30" s="51">
        <v>440</v>
      </c>
      <c r="D30" s="51">
        <v>1255</v>
      </c>
      <c r="E30" s="51">
        <v>896</v>
      </c>
      <c r="F30" s="52">
        <v>-28.61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22432</v>
      </c>
      <c r="C32" s="51">
        <v>23143</v>
      </c>
      <c r="D32" s="51">
        <v>45456</v>
      </c>
      <c r="E32" s="51">
        <v>43673</v>
      </c>
      <c r="F32" s="52">
        <v>-3.92</v>
      </c>
      <c r="G32" s="13"/>
      <c r="H32" s="13"/>
      <c r="I32" s="13"/>
    </row>
    <row r="33" spans="1:9" x14ac:dyDescent="0.3">
      <c r="A33" s="47" t="s">
        <v>120</v>
      </c>
      <c r="B33" s="48">
        <v>1443</v>
      </c>
      <c r="C33" s="48">
        <v>1540</v>
      </c>
      <c r="D33" s="48">
        <v>2863</v>
      </c>
      <c r="E33" s="48">
        <v>2213</v>
      </c>
      <c r="F33" s="49">
        <v>-22.7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126338</v>
      </c>
      <c r="C35" s="54">
        <v>127843</v>
      </c>
      <c r="D35" s="54">
        <v>250170</v>
      </c>
      <c r="E35" s="54">
        <v>247650</v>
      </c>
      <c r="F35" s="55">
        <v>-1.01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2A3D9-E6EA-4488-B54B-B78B44FD749B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</v>
      </c>
      <c r="C7" s="48">
        <v>0</v>
      </c>
      <c r="D7" s="48">
        <v>2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12303</v>
      </c>
      <c r="C8" s="51">
        <v>17260</v>
      </c>
      <c r="D8" s="51">
        <v>24652</v>
      </c>
      <c r="E8" s="51">
        <v>31769</v>
      </c>
      <c r="F8" s="52">
        <v>28.87</v>
      </c>
      <c r="G8" s="13"/>
      <c r="H8" s="13"/>
      <c r="I8" s="13"/>
    </row>
    <row r="9" spans="1:12" x14ac:dyDescent="0.3">
      <c r="A9" s="47" t="s">
        <v>96</v>
      </c>
      <c r="B9" s="48">
        <v>1789</v>
      </c>
      <c r="C9" s="48">
        <v>2003</v>
      </c>
      <c r="D9" s="48">
        <v>3256</v>
      </c>
      <c r="E9" s="48">
        <v>3903</v>
      </c>
      <c r="F9" s="49">
        <v>19.87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387693</v>
      </c>
      <c r="C11" s="48">
        <v>431961</v>
      </c>
      <c r="D11" s="48">
        <v>793757</v>
      </c>
      <c r="E11" s="48">
        <v>879944</v>
      </c>
      <c r="F11" s="49">
        <v>10.86</v>
      </c>
      <c r="G11" s="13"/>
      <c r="H11" s="13"/>
      <c r="I11" s="13"/>
    </row>
    <row r="12" spans="1:12" x14ac:dyDescent="0.3">
      <c r="A12" s="50" t="s">
        <v>99</v>
      </c>
      <c r="B12" s="51">
        <v>4734</v>
      </c>
      <c r="C12" s="51">
        <v>4089</v>
      </c>
      <c r="D12" s="51">
        <v>12779</v>
      </c>
      <c r="E12" s="51">
        <v>8924</v>
      </c>
      <c r="F12" s="52">
        <v>-30.17</v>
      </c>
      <c r="G12" s="13"/>
      <c r="H12" s="13"/>
      <c r="I12" s="13"/>
    </row>
    <row r="13" spans="1:12" x14ac:dyDescent="0.3">
      <c r="A13" s="47" t="s">
        <v>100</v>
      </c>
      <c r="B13" s="48">
        <v>8631</v>
      </c>
      <c r="C13" s="48">
        <v>8643</v>
      </c>
      <c r="D13" s="48">
        <v>16800</v>
      </c>
      <c r="E13" s="48">
        <v>16074</v>
      </c>
      <c r="F13" s="49">
        <v>-4.32</v>
      </c>
      <c r="G13" s="13"/>
      <c r="H13" s="13"/>
      <c r="I13" s="13"/>
    </row>
    <row r="14" spans="1:12" x14ac:dyDescent="0.3">
      <c r="A14" s="50" t="s">
        <v>101</v>
      </c>
      <c r="B14" s="51">
        <v>282162</v>
      </c>
      <c r="C14" s="51">
        <v>242373</v>
      </c>
      <c r="D14" s="51">
        <v>571179</v>
      </c>
      <c r="E14" s="51">
        <v>504991</v>
      </c>
      <c r="F14" s="52">
        <v>-11.59</v>
      </c>
      <c r="G14" s="13"/>
      <c r="H14" s="13"/>
      <c r="I14" s="13"/>
    </row>
    <row r="15" spans="1:12" x14ac:dyDescent="0.3">
      <c r="A15" s="47" t="s">
        <v>102</v>
      </c>
      <c r="B15" s="48">
        <v>51079</v>
      </c>
      <c r="C15" s="48">
        <v>43959</v>
      </c>
      <c r="D15" s="48">
        <v>106813</v>
      </c>
      <c r="E15" s="48">
        <v>93146</v>
      </c>
      <c r="F15" s="49">
        <v>-12.8</v>
      </c>
      <c r="G15" s="13"/>
      <c r="H15" s="13"/>
      <c r="I15" s="13"/>
    </row>
    <row r="16" spans="1:12" x14ac:dyDescent="0.3">
      <c r="A16" s="50" t="s">
        <v>103</v>
      </c>
      <c r="B16" s="51">
        <v>4942</v>
      </c>
      <c r="C16" s="51">
        <v>4619</v>
      </c>
      <c r="D16" s="51">
        <v>10859</v>
      </c>
      <c r="E16" s="51">
        <v>9141</v>
      </c>
      <c r="F16" s="52">
        <v>-15.82</v>
      </c>
      <c r="G16" s="13"/>
      <c r="H16" s="13"/>
      <c r="I16" s="13"/>
    </row>
    <row r="17" spans="1:9" x14ac:dyDescent="0.3">
      <c r="A17" s="47" t="s">
        <v>104</v>
      </c>
      <c r="B17" s="48">
        <v>16973</v>
      </c>
      <c r="C17" s="48">
        <v>11522</v>
      </c>
      <c r="D17" s="48">
        <v>31934</v>
      </c>
      <c r="E17" s="48">
        <v>27119</v>
      </c>
      <c r="F17" s="49">
        <v>-15.08</v>
      </c>
      <c r="G17" s="13"/>
      <c r="H17" s="13"/>
      <c r="I17" s="13"/>
    </row>
    <row r="18" spans="1:9" x14ac:dyDescent="0.3">
      <c r="A18" s="50" t="s">
        <v>105</v>
      </c>
      <c r="B18" s="51">
        <v>871</v>
      </c>
      <c r="C18" s="51">
        <v>557</v>
      </c>
      <c r="D18" s="51">
        <v>1871</v>
      </c>
      <c r="E18" s="51">
        <v>1135</v>
      </c>
      <c r="F18" s="52">
        <v>-39.32</v>
      </c>
      <c r="G18" s="13"/>
      <c r="H18" s="13"/>
      <c r="I18" s="13"/>
    </row>
    <row r="19" spans="1:9" x14ac:dyDescent="0.3">
      <c r="A19" s="47" t="s">
        <v>106</v>
      </c>
      <c r="B19" s="48">
        <v>779</v>
      </c>
      <c r="C19" s="48">
        <v>762</v>
      </c>
      <c r="D19" s="48">
        <v>1228</v>
      </c>
      <c r="E19" s="48">
        <v>1420</v>
      </c>
      <c r="F19" s="49">
        <v>15.59</v>
      </c>
      <c r="G19" s="13"/>
      <c r="H19" s="13"/>
      <c r="I19" s="13"/>
    </row>
    <row r="20" spans="1:9" x14ac:dyDescent="0.3">
      <c r="A20" s="50" t="s">
        <v>107</v>
      </c>
      <c r="B20" s="51">
        <v>5167</v>
      </c>
      <c r="C20" s="51">
        <v>4979</v>
      </c>
      <c r="D20" s="51">
        <v>10946</v>
      </c>
      <c r="E20" s="51">
        <v>11195</v>
      </c>
      <c r="F20" s="52">
        <v>2.27</v>
      </c>
      <c r="G20" s="13"/>
      <c r="H20" s="13"/>
      <c r="I20" s="13"/>
    </row>
    <row r="21" spans="1:9" x14ac:dyDescent="0.3">
      <c r="A21" s="47" t="s">
        <v>108</v>
      </c>
      <c r="B21" s="48">
        <v>5371</v>
      </c>
      <c r="C21" s="48">
        <v>7590</v>
      </c>
      <c r="D21" s="48">
        <v>10506</v>
      </c>
      <c r="E21" s="48">
        <v>14577</v>
      </c>
      <c r="F21" s="49">
        <v>38.74</v>
      </c>
      <c r="G21" s="13"/>
      <c r="H21" s="13"/>
      <c r="I21" s="13"/>
    </row>
    <row r="22" spans="1:9" x14ac:dyDescent="0.3">
      <c r="A22" s="50" t="s">
        <v>109</v>
      </c>
      <c r="B22" s="51">
        <v>77680</v>
      </c>
      <c r="C22" s="51">
        <v>85710</v>
      </c>
      <c r="D22" s="51">
        <v>156084</v>
      </c>
      <c r="E22" s="51">
        <v>164965</v>
      </c>
      <c r="F22" s="52">
        <v>5.69</v>
      </c>
      <c r="G22" s="13"/>
      <c r="H22" s="13"/>
      <c r="I22" s="13"/>
    </row>
    <row r="23" spans="1:9" x14ac:dyDescent="0.3">
      <c r="A23" s="47" t="s">
        <v>110</v>
      </c>
      <c r="B23" s="48">
        <v>17157</v>
      </c>
      <c r="C23" s="48">
        <v>5383</v>
      </c>
      <c r="D23" s="48">
        <v>38305</v>
      </c>
      <c r="E23" s="48">
        <v>17447</v>
      </c>
      <c r="F23" s="49">
        <v>-54.45</v>
      </c>
      <c r="G23" s="13"/>
      <c r="H23" s="13"/>
      <c r="I23" s="13"/>
    </row>
    <row r="24" spans="1:9" x14ac:dyDescent="0.3">
      <c r="A24" s="50" t="s">
        <v>111</v>
      </c>
      <c r="B24" s="51">
        <v>6859</v>
      </c>
      <c r="C24" s="51">
        <v>3298</v>
      </c>
      <c r="D24" s="51">
        <v>12571</v>
      </c>
      <c r="E24" s="51">
        <v>7508</v>
      </c>
      <c r="F24" s="52">
        <v>-40.28</v>
      </c>
      <c r="G24" s="13"/>
      <c r="H24" s="13"/>
      <c r="I24" s="13"/>
    </row>
    <row r="25" spans="1:9" x14ac:dyDescent="0.3">
      <c r="A25" s="47" t="s">
        <v>112</v>
      </c>
      <c r="B25" s="48">
        <v>1628</v>
      </c>
      <c r="C25" s="48">
        <v>1469</v>
      </c>
      <c r="D25" s="48">
        <v>3182</v>
      </c>
      <c r="E25" s="48">
        <v>2953</v>
      </c>
      <c r="F25" s="49">
        <v>-7.19</v>
      </c>
      <c r="G25" s="13"/>
      <c r="H25" s="13"/>
      <c r="I25" s="13"/>
    </row>
    <row r="26" spans="1:9" x14ac:dyDescent="0.3">
      <c r="A26" s="50" t="s">
        <v>113</v>
      </c>
      <c r="B26" s="51">
        <v>104</v>
      </c>
      <c r="C26" s="51">
        <v>34</v>
      </c>
      <c r="D26" s="51">
        <v>178</v>
      </c>
      <c r="E26" s="51">
        <v>52</v>
      </c>
      <c r="F26" s="52">
        <v>-70.930000000000007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31870</v>
      </c>
      <c r="C28" s="51">
        <v>34133</v>
      </c>
      <c r="D28" s="51">
        <v>64966</v>
      </c>
      <c r="E28" s="51">
        <v>68262</v>
      </c>
      <c r="F28" s="52">
        <v>5.07</v>
      </c>
      <c r="G28" s="13"/>
      <c r="H28" s="13"/>
      <c r="I28" s="13"/>
    </row>
    <row r="29" spans="1:9" x14ac:dyDescent="0.3">
      <c r="A29" s="47" t="s">
        <v>116</v>
      </c>
      <c r="B29" s="48">
        <v>1173</v>
      </c>
      <c r="C29" s="48">
        <v>1342</v>
      </c>
      <c r="D29" s="48">
        <v>2160</v>
      </c>
      <c r="E29" s="48">
        <v>3387</v>
      </c>
      <c r="F29" s="49">
        <v>56.81</v>
      </c>
      <c r="G29" s="13"/>
      <c r="H29" s="13"/>
      <c r="I29" s="13"/>
    </row>
    <row r="30" spans="1:9" x14ac:dyDescent="0.3">
      <c r="A30" s="50" t="s">
        <v>117</v>
      </c>
      <c r="B30" s="51">
        <v>11556</v>
      </c>
      <c r="C30" s="51">
        <v>10810</v>
      </c>
      <c r="D30" s="51">
        <v>23926</v>
      </c>
      <c r="E30" s="51">
        <v>21753</v>
      </c>
      <c r="F30" s="52">
        <v>-9.08</v>
      </c>
      <c r="G30" s="13"/>
      <c r="H30" s="13"/>
      <c r="I30" s="13"/>
    </row>
    <row r="31" spans="1:9" x14ac:dyDescent="0.3">
      <c r="A31" s="47" t="s">
        <v>118</v>
      </c>
      <c r="B31" s="48">
        <v>4034</v>
      </c>
      <c r="C31" s="48">
        <v>3489</v>
      </c>
      <c r="D31" s="48">
        <v>8859</v>
      </c>
      <c r="E31" s="48">
        <v>7036</v>
      </c>
      <c r="F31" s="49">
        <v>-20.58</v>
      </c>
      <c r="G31" s="13"/>
      <c r="H31" s="13"/>
      <c r="I31" s="13"/>
    </row>
    <row r="32" spans="1:9" x14ac:dyDescent="0.3">
      <c r="A32" s="50" t="s">
        <v>119</v>
      </c>
      <c r="B32" s="51">
        <v>438024</v>
      </c>
      <c r="C32" s="51">
        <v>438186</v>
      </c>
      <c r="D32" s="51">
        <v>875982</v>
      </c>
      <c r="E32" s="51">
        <v>885803</v>
      </c>
      <c r="F32" s="52">
        <v>1.1200000000000001</v>
      </c>
      <c r="G32" s="13"/>
      <c r="H32" s="13"/>
      <c r="I32" s="13"/>
    </row>
    <row r="33" spans="1:9" x14ac:dyDescent="0.3">
      <c r="A33" s="47" t="s">
        <v>120</v>
      </c>
      <c r="B33" s="48">
        <v>14770</v>
      </c>
      <c r="C33" s="48">
        <v>15915</v>
      </c>
      <c r="D33" s="48">
        <v>27994</v>
      </c>
      <c r="E33" s="48">
        <v>30377</v>
      </c>
      <c r="F33" s="49">
        <v>8.51</v>
      </c>
      <c r="G33" s="13"/>
      <c r="H33" s="13"/>
      <c r="I33" s="13"/>
    </row>
    <row r="34" spans="1:9" x14ac:dyDescent="0.3">
      <c r="A34" s="50" t="s">
        <v>121</v>
      </c>
      <c r="B34" s="51">
        <v>2757</v>
      </c>
      <c r="C34" s="51">
        <v>3459</v>
      </c>
      <c r="D34" s="51">
        <v>5839</v>
      </c>
      <c r="E34" s="51">
        <v>7242</v>
      </c>
      <c r="F34" s="52">
        <v>24.02</v>
      </c>
      <c r="G34" s="13"/>
      <c r="H34" s="13"/>
      <c r="I34" s="13"/>
    </row>
    <row r="35" spans="1:9" x14ac:dyDescent="0.3">
      <c r="A35" s="53" t="s">
        <v>122</v>
      </c>
      <c r="B35" s="54">
        <v>1390109</v>
      </c>
      <c r="C35" s="54">
        <v>1383542</v>
      </c>
      <c r="D35" s="54">
        <v>2816627</v>
      </c>
      <c r="E35" s="54">
        <v>2820120</v>
      </c>
      <c r="F35" s="55">
        <v>0.12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91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EDF6E-E83B-43F2-B567-ACF9E651D8F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141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195</v>
      </c>
      <c r="C8" s="51">
        <v>320</v>
      </c>
      <c r="D8" s="51">
        <v>319</v>
      </c>
      <c r="E8" s="51">
        <v>729</v>
      </c>
      <c r="F8" s="52">
        <v>128.37</v>
      </c>
      <c r="G8" s="13"/>
      <c r="H8" s="13"/>
      <c r="I8" s="13"/>
    </row>
    <row r="9" spans="1:12" x14ac:dyDescent="0.3">
      <c r="A9" s="47" t="s">
        <v>96</v>
      </c>
      <c r="B9" s="48">
        <v>6</v>
      </c>
      <c r="C9" s="48">
        <v>0</v>
      </c>
      <c r="D9" s="48">
        <v>12</v>
      </c>
      <c r="E9" s="48">
        <v>0</v>
      </c>
      <c r="F9" s="49">
        <v>-100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337048</v>
      </c>
      <c r="C11" s="48">
        <v>373778</v>
      </c>
      <c r="D11" s="48">
        <v>688457</v>
      </c>
      <c r="E11" s="48">
        <v>762789</v>
      </c>
      <c r="F11" s="49">
        <v>10.8</v>
      </c>
      <c r="G11" s="13"/>
      <c r="H11" s="13"/>
      <c r="I11" s="13"/>
    </row>
    <row r="12" spans="1:12" x14ac:dyDescent="0.3">
      <c r="A12" s="50" t="s">
        <v>99</v>
      </c>
      <c r="B12" s="51">
        <v>6</v>
      </c>
      <c r="C12" s="51">
        <v>0</v>
      </c>
      <c r="D12" s="51">
        <v>28</v>
      </c>
      <c r="E12" s="51">
        <v>0</v>
      </c>
      <c r="F12" s="52">
        <v>-100</v>
      </c>
      <c r="G12" s="13"/>
      <c r="H12" s="13"/>
      <c r="I12" s="13"/>
    </row>
    <row r="13" spans="1:12" x14ac:dyDescent="0.3">
      <c r="A13" s="47" t="s">
        <v>100</v>
      </c>
      <c r="B13" s="48">
        <v>4</v>
      </c>
      <c r="C13" s="48">
        <v>2</v>
      </c>
      <c r="D13" s="48">
        <v>4</v>
      </c>
      <c r="E13" s="48">
        <v>4</v>
      </c>
      <c r="F13" s="49">
        <v>0</v>
      </c>
      <c r="G13" s="13"/>
      <c r="H13" s="13"/>
      <c r="I13" s="13"/>
    </row>
    <row r="14" spans="1:12" x14ac:dyDescent="0.3">
      <c r="A14" s="50" t="s">
        <v>101</v>
      </c>
      <c r="B14" s="51">
        <v>120743</v>
      </c>
      <c r="C14" s="51">
        <v>90609</v>
      </c>
      <c r="D14" s="51">
        <v>256181</v>
      </c>
      <c r="E14" s="51">
        <v>200229</v>
      </c>
      <c r="F14" s="52">
        <v>-21.84</v>
      </c>
      <c r="G14" s="13"/>
      <c r="H14" s="13"/>
      <c r="I14" s="13"/>
    </row>
    <row r="15" spans="1:12" x14ac:dyDescent="0.3">
      <c r="A15" s="47" t="s">
        <v>102</v>
      </c>
      <c r="B15" s="48">
        <v>148</v>
      </c>
      <c r="C15" s="48">
        <v>166</v>
      </c>
      <c r="D15" s="48">
        <v>234</v>
      </c>
      <c r="E15" s="48">
        <v>489</v>
      </c>
      <c r="F15" s="49">
        <v>108.97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172</v>
      </c>
      <c r="F16" s="58"/>
      <c r="G16" s="13"/>
      <c r="H16" s="13"/>
      <c r="I16" s="13"/>
    </row>
    <row r="17" spans="1:9" x14ac:dyDescent="0.3">
      <c r="A17" s="47" t="s">
        <v>104</v>
      </c>
      <c r="B17" s="48">
        <v>552</v>
      </c>
      <c r="C17" s="48">
        <v>455</v>
      </c>
      <c r="D17" s="48">
        <v>1168</v>
      </c>
      <c r="E17" s="48">
        <v>928</v>
      </c>
      <c r="F17" s="49">
        <v>-20.55</v>
      </c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8"/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2</v>
      </c>
      <c r="C21" s="48">
        <v>0</v>
      </c>
      <c r="D21" s="48">
        <v>2</v>
      </c>
      <c r="E21" s="48">
        <v>0</v>
      </c>
      <c r="F21" s="49">
        <v>-100</v>
      </c>
      <c r="G21" s="13"/>
      <c r="H21" s="13"/>
      <c r="I21" s="13"/>
    </row>
    <row r="22" spans="1:9" x14ac:dyDescent="0.3">
      <c r="A22" s="50" t="s">
        <v>109</v>
      </c>
      <c r="B22" s="51">
        <v>35093</v>
      </c>
      <c r="C22" s="51">
        <v>38489</v>
      </c>
      <c r="D22" s="51">
        <v>68758</v>
      </c>
      <c r="E22" s="51">
        <v>73078</v>
      </c>
      <c r="F22" s="52">
        <v>6.28</v>
      </c>
      <c r="G22" s="13"/>
      <c r="H22" s="13"/>
      <c r="I22" s="13"/>
    </row>
    <row r="23" spans="1:9" x14ac:dyDescent="0.3">
      <c r="A23" s="47" t="s">
        <v>110</v>
      </c>
      <c r="B23" s="48">
        <v>14081</v>
      </c>
      <c r="C23" s="48">
        <v>2451</v>
      </c>
      <c r="D23" s="48">
        <v>32729</v>
      </c>
      <c r="E23" s="48">
        <v>11697</v>
      </c>
      <c r="F23" s="49">
        <v>-64.260000000000005</v>
      </c>
      <c r="G23" s="13"/>
      <c r="H23" s="13"/>
      <c r="I23" s="13"/>
    </row>
    <row r="24" spans="1:9" x14ac:dyDescent="0.3">
      <c r="A24" s="50" t="s">
        <v>111</v>
      </c>
      <c r="B24" s="51">
        <v>75</v>
      </c>
      <c r="C24" s="51">
        <v>116</v>
      </c>
      <c r="D24" s="51">
        <v>160</v>
      </c>
      <c r="E24" s="51">
        <v>217</v>
      </c>
      <c r="F24" s="52">
        <v>35.630000000000003</v>
      </c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463</v>
      </c>
      <c r="C28" s="51">
        <v>1634</v>
      </c>
      <c r="D28" s="51">
        <v>1289</v>
      </c>
      <c r="E28" s="51">
        <v>3690</v>
      </c>
      <c r="F28" s="52">
        <v>186.27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4</v>
      </c>
      <c r="D31" s="48">
        <v>6</v>
      </c>
      <c r="E31" s="48">
        <v>8</v>
      </c>
      <c r="F31" s="49">
        <v>33.33</v>
      </c>
      <c r="G31" s="13"/>
      <c r="H31" s="13"/>
      <c r="I31" s="13"/>
    </row>
    <row r="32" spans="1:9" x14ac:dyDescent="0.3">
      <c r="A32" s="50" t="s">
        <v>119</v>
      </c>
      <c r="B32" s="51">
        <v>229447</v>
      </c>
      <c r="C32" s="51">
        <v>237729</v>
      </c>
      <c r="D32" s="51">
        <v>476113</v>
      </c>
      <c r="E32" s="51">
        <v>492588</v>
      </c>
      <c r="F32" s="52">
        <v>3.46</v>
      </c>
      <c r="G32" s="13"/>
      <c r="H32" s="13"/>
      <c r="I32" s="13"/>
    </row>
    <row r="33" spans="1:9" x14ac:dyDescent="0.3">
      <c r="A33" s="47" t="s">
        <v>120</v>
      </c>
      <c r="B33" s="48">
        <v>805</v>
      </c>
      <c r="C33" s="48">
        <v>767</v>
      </c>
      <c r="D33" s="48">
        <v>1365</v>
      </c>
      <c r="E33" s="48">
        <v>1342</v>
      </c>
      <c r="F33" s="49">
        <v>-1.68</v>
      </c>
      <c r="G33" s="13"/>
      <c r="H33" s="13"/>
      <c r="I33" s="13"/>
    </row>
    <row r="34" spans="1:9" x14ac:dyDescent="0.3">
      <c r="A34" s="50" t="s">
        <v>121</v>
      </c>
      <c r="B34" s="51">
        <v>27</v>
      </c>
      <c r="C34" s="51">
        <v>0</v>
      </c>
      <c r="D34" s="51">
        <v>29</v>
      </c>
      <c r="E34" s="51">
        <v>20</v>
      </c>
      <c r="F34" s="52">
        <v>-31.03</v>
      </c>
      <c r="G34" s="13"/>
      <c r="H34" s="13"/>
      <c r="I34" s="13"/>
    </row>
    <row r="35" spans="1:9" x14ac:dyDescent="0.3">
      <c r="A35" s="53" t="s">
        <v>122</v>
      </c>
      <c r="B35" s="54">
        <v>738695</v>
      </c>
      <c r="C35" s="54">
        <v>746520</v>
      </c>
      <c r="D35" s="54">
        <v>1526854</v>
      </c>
      <c r="E35" s="54">
        <v>1547980</v>
      </c>
      <c r="F35" s="55">
        <v>1.38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136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51EA8-8167-47BD-938A-CBD69CFB909E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142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10992</v>
      </c>
      <c r="C8" s="51">
        <v>14749</v>
      </c>
      <c r="D8" s="51">
        <v>21746</v>
      </c>
      <c r="E8" s="51">
        <v>27118</v>
      </c>
      <c r="F8" s="52">
        <v>24.7</v>
      </c>
      <c r="G8" s="13"/>
      <c r="H8" s="13"/>
      <c r="I8" s="13"/>
    </row>
    <row r="9" spans="1:12" x14ac:dyDescent="0.3">
      <c r="A9" s="47" t="s">
        <v>96</v>
      </c>
      <c r="B9" s="48">
        <v>238</v>
      </c>
      <c r="C9" s="48">
        <v>172</v>
      </c>
      <c r="D9" s="48">
        <v>698</v>
      </c>
      <c r="E9" s="48">
        <v>418</v>
      </c>
      <c r="F9" s="49">
        <v>-40.19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78</v>
      </c>
      <c r="C11" s="48">
        <v>34</v>
      </c>
      <c r="D11" s="48">
        <v>80</v>
      </c>
      <c r="E11" s="48">
        <v>45</v>
      </c>
      <c r="F11" s="49">
        <v>-43.75</v>
      </c>
      <c r="G11" s="13"/>
      <c r="H11" s="13"/>
      <c r="I11" s="13"/>
    </row>
    <row r="12" spans="1:12" x14ac:dyDescent="0.3">
      <c r="A12" s="50" t="s">
        <v>99</v>
      </c>
      <c r="B12" s="51">
        <v>4381</v>
      </c>
      <c r="C12" s="51">
        <v>3428</v>
      </c>
      <c r="D12" s="51">
        <v>9111</v>
      </c>
      <c r="E12" s="51">
        <v>7508</v>
      </c>
      <c r="F12" s="52">
        <v>-17.59</v>
      </c>
      <c r="G12" s="13"/>
      <c r="H12" s="13"/>
      <c r="I12" s="13"/>
    </row>
    <row r="13" spans="1:12" x14ac:dyDescent="0.3">
      <c r="A13" s="47" t="s">
        <v>100</v>
      </c>
      <c r="B13" s="48">
        <v>8627</v>
      </c>
      <c r="C13" s="48">
        <v>8641</v>
      </c>
      <c r="D13" s="48">
        <v>16796</v>
      </c>
      <c r="E13" s="48">
        <v>16070</v>
      </c>
      <c r="F13" s="49">
        <v>-4.32</v>
      </c>
      <c r="G13" s="13"/>
      <c r="H13" s="13"/>
      <c r="I13" s="13"/>
    </row>
    <row r="14" spans="1:12" x14ac:dyDescent="0.3">
      <c r="A14" s="50" t="s">
        <v>101</v>
      </c>
      <c r="B14" s="51">
        <v>18805</v>
      </c>
      <c r="C14" s="51">
        <v>19479</v>
      </c>
      <c r="D14" s="51">
        <v>36199</v>
      </c>
      <c r="E14" s="51">
        <v>36256</v>
      </c>
      <c r="F14" s="52">
        <v>0.16</v>
      </c>
      <c r="G14" s="13"/>
      <c r="H14" s="13"/>
      <c r="I14" s="13"/>
    </row>
    <row r="15" spans="1:12" x14ac:dyDescent="0.3">
      <c r="A15" s="47" t="s">
        <v>102</v>
      </c>
      <c r="B15" s="48">
        <v>4615</v>
      </c>
      <c r="C15" s="48">
        <v>5500</v>
      </c>
      <c r="D15" s="48">
        <v>10700</v>
      </c>
      <c r="E15" s="48">
        <v>11277</v>
      </c>
      <c r="F15" s="49">
        <v>5.39</v>
      </c>
      <c r="G15" s="13"/>
      <c r="H15" s="13"/>
      <c r="I15" s="13"/>
    </row>
    <row r="16" spans="1:12" x14ac:dyDescent="0.3">
      <c r="A16" s="50" t="s">
        <v>103</v>
      </c>
      <c r="B16" s="51">
        <v>1085</v>
      </c>
      <c r="C16" s="51">
        <v>954</v>
      </c>
      <c r="D16" s="51">
        <v>1873</v>
      </c>
      <c r="E16" s="51">
        <v>1711</v>
      </c>
      <c r="F16" s="52">
        <v>-8.68</v>
      </c>
      <c r="G16" s="13"/>
      <c r="H16" s="13"/>
      <c r="I16" s="13"/>
    </row>
    <row r="17" spans="1:9" x14ac:dyDescent="0.3">
      <c r="A17" s="47" t="s">
        <v>104</v>
      </c>
      <c r="B17" s="48">
        <v>364</v>
      </c>
      <c r="C17" s="48">
        <v>66</v>
      </c>
      <c r="D17" s="48">
        <v>625</v>
      </c>
      <c r="E17" s="48">
        <v>385</v>
      </c>
      <c r="F17" s="49">
        <v>-38.4</v>
      </c>
      <c r="G17" s="13"/>
      <c r="H17" s="13"/>
      <c r="I17" s="13"/>
    </row>
    <row r="18" spans="1:9" x14ac:dyDescent="0.3">
      <c r="A18" s="50" t="s">
        <v>105</v>
      </c>
      <c r="B18" s="51">
        <v>667</v>
      </c>
      <c r="C18" s="51">
        <v>518</v>
      </c>
      <c r="D18" s="51">
        <v>1445</v>
      </c>
      <c r="E18" s="51">
        <v>1037</v>
      </c>
      <c r="F18" s="52">
        <v>-28.27</v>
      </c>
      <c r="G18" s="13"/>
      <c r="H18" s="13"/>
      <c r="I18" s="13"/>
    </row>
    <row r="19" spans="1:9" x14ac:dyDescent="0.3">
      <c r="A19" s="47" t="s">
        <v>106</v>
      </c>
      <c r="B19" s="48">
        <v>146</v>
      </c>
      <c r="C19" s="48">
        <v>53</v>
      </c>
      <c r="D19" s="48">
        <v>211</v>
      </c>
      <c r="E19" s="48">
        <v>53</v>
      </c>
      <c r="F19" s="49">
        <v>-75.12</v>
      </c>
      <c r="G19" s="13"/>
      <c r="H19" s="13"/>
      <c r="I19" s="13"/>
    </row>
    <row r="20" spans="1:9" x14ac:dyDescent="0.3">
      <c r="A20" s="50" t="s">
        <v>107</v>
      </c>
      <c r="B20" s="51">
        <v>935</v>
      </c>
      <c r="C20" s="51">
        <v>1293</v>
      </c>
      <c r="D20" s="51">
        <v>2232</v>
      </c>
      <c r="E20" s="51">
        <v>3553</v>
      </c>
      <c r="F20" s="52">
        <v>59.18</v>
      </c>
      <c r="G20" s="13"/>
      <c r="H20" s="13"/>
      <c r="I20" s="13"/>
    </row>
    <row r="21" spans="1:9" x14ac:dyDescent="0.3">
      <c r="A21" s="47" t="s">
        <v>108</v>
      </c>
      <c r="B21" s="48">
        <v>4531</v>
      </c>
      <c r="C21" s="48">
        <v>6521</v>
      </c>
      <c r="D21" s="48">
        <v>8436</v>
      </c>
      <c r="E21" s="48">
        <v>12010</v>
      </c>
      <c r="F21" s="49">
        <v>42.37</v>
      </c>
      <c r="G21" s="13"/>
      <c r="H21" s="13"/>
      <c r="I21" s="13"/>
    </row>
    <row r="22" spans="1:9" x14ac:dyDescent="0.3">
      <c r="A22" s="50" t="s">
        <v>109</v>
      </c>
      <c r="B22" s="51">
        <v>35944</v>
      </c>
      <c r="C22" s="51">
        <v>39115</v>
      </c>
      <c r="D22" s="51">
        <v>73079</v>
      </c>
      <c r="E22" s="51">
        <v>76129</v>
      </c>
      <c r="F22" s="52">
        <v>4.17</v>
      </c>
      <c r="G22" s="13"/>
      <c r="H22" s="13"/>
      <c r="I22" s="13"/>
    </row>
    <row r="23" spans="1:9" x14ac:dyDescent="0.3">
      <c r="A23" s="47" t="s">
        <v>110</v>
      </c>
      <c r="B23" s="48">
        <v>857</v>
      </c>
      <c r="C23" s="48">
        <v>1336</v>
      </c>
      <c r="D23" s="48">
        <v>1721</v>
      </c>
      <c r="E23" s="48">
        <v>2538</v>
      </c>
      <c r="F23" s="49">
        <v>47.47</v>
      </c>
      <c r="G23" s="13"/>
      <c r="H23" s="13"/>
      <c r="I23" s="13"/>
    </row>
    <row r="24" spans="1:9" x14ac:dyDescent="0.3">
      <c r="A24" s="50" t="s">
        <v>111</v>
      </c>
      <c r="B24" s="51">
        <v>877</v>
      </c>
      <c r="C24" s="51">
        <v>101</v>
      </c>
      <c r="D24" s="51">
        <v>1385</v>
      </c>
      <c r="E24" s="51">
        <v>756</v>
      </c>
      <c r="F24" s="52">
        <v>-45.4</v>
      </c>
      <c r="G24" s="13"/>
      <c r="H24" s="13"/>
      <c r="I24" s="13"/>
    </row>
    <row r="25" spans="1:9" x14ac:dyDescent="0.3">
      <c r="A25" s="47" t="s">
        <v>112</v>
      </c>
      <c r="B25" s="48">
        <v>1248</v>
      </c>
      <c r="C25" s="48">
        <v>1276</v>
      </c>
      <c r="D25" s="48">
        <v>2399</v>
      </c>
      <c r="E25" s="48">
        <v>2526</v>
      </c>
      <c r="F25" s="49">
        <v>5.27</v>
      </c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28516</v>
      </c>
      <c r="C28" s="51">
        <v>29326</v>
      </c>
      <c r="D28" s="51">
        <v>57462</v>
      </c>
      <c r="E28" s="51">
        <v>58307</v>
      </c>
      <c r="F28" s="52">
        <v>1.47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10489</v>
      </c>
      <c r="C30" s="51">
        <v>10708</v>
      </c>
      <c r="D30" s="51">
        <v>22433</v>
      </c>
      <c r="E30" s="51">
        <v>21613</v>
      </c>
      <c r="F30" s="52">
        <v>-3.66</v>
      </c>
      <c r="G30" s="13"/>
      <c r="H30" s="13"/>
      <c r="I30" s="13"/>
    </row>
    <row r="31" spans="1:9" x14ac:dyDescent="0.3">
      <c r="A31" s="47" t="s">
        <v>118</v>
      </c>
      <c r="B31" s="48">
        <v>1023</v>
      </c>
      <c r="C31" s="48">
        <v>958</v>
      </c>
      <c r="D31" s="48">
        <v>1874</v>
      </c>
      <c r="E31" s="48">
        <v>1926</v>
      </c>
      <c r="F31" s="49">
        <v>2.77</v>
      </c>
      <c r="G31" s="13"/>
      <c r="H31" s="13"/>
      <c r="I31" s="13"/>
    </row>
    <row r="32" spans="1:9" x14ac:dyDescent="0.3">
      <c r="A32" s="50" t="s">
        <v>119</v>
      </c>
      <c r="B32" s="51">
        <v>18347</v>
      </c>
      <c r="C32" s="51">
        <v>18236</v>
      </c>
      <c r="D32" s="51">
        <v>34862</v>
      </c>
      <c r="E32" s="51">
        <v>34092</v>
      </c>
      <c r="F32" s="52">
        <v>-2.21</v>
      </c>
      <c r="G32" s="13"/>
      <c r="H32" s="13"/>
      <c r="I32" s="13"/>
    </row>
    <row r="33" spans="1:9" x14ac:dyDescent="0.3">
      <c r="A33" s="47" t="s">
        <v>120</v>
      </c>
      <c r="B33" s="48">
        <v>930</v>
      </c>
      <c r="C33" s="48">
        <v>1022</v>
      </c>
      <c r="D33" s="48">
        <v>2273</v>
      </c>
      <c r="E33" s="48">
        <v>2743</v>
      </c>
      <c r="F33" s="49">
        <v>20.68</v>
      </c>
      <c r="G33" s="13"/>
      <c r="H33" s="13"/>
      <c r="I33" s="13"/>
    </row>
    <row r="34" spans="1:9" x14ac:dyDescent="0.3">
      <c r="A34" s="50" t="s">
        <v>121</v>
      </c>
      <c r="B34" s="51">
        <v>2624</v>
      </c>
      <c r="C34" s="51">
        <v>3309</v>
      </c>
      <c r="D34" s="51">
        <v>5595</v>
      </c>
      <c r="E34" s="51">
        <v>6960</v>
      </c>
      <c r="F34" s="52">
        <v>24.39</v>
      </c>
      <c r="G34" s="13"/>
      <c r="H34" s="13"/>
      <c r="I34" s="13"/>
    </row>
    <row r="35" spans="1:9" x14ac:dyDescent="0.3">
      <c r="A35" s="53" t="s">
        <v>122</v>
      </c>
      <c r="B35" s="54">
        <v>156319</v>
      </c>
      <c r="C35" s="54">
        <v>166792</v>
      </c>
      <c r="D35" s="54">
        <v>313235</v>
      </c>
      <c r="E35" s="54">
        <v>325028</v>
      </c>
      <c r="F35" s="55">
        <v>3.76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143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4A680-5DA7-4D3A-9210-58EEA2B9D2D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144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</v>
      </c>
      <c r="C7" s="48">
        <v>0</v>
      </c>
      <c r="D7" s="48">
        <v>2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1116</v>
      </c>
      <c r="C8" s="51">
        <v>2191</v>
      </c>
      <c r="D8" s="51">
        <v>2587</v>
      </c>
      <c r="E8" s="51">
        <v>3923</v>
      </c>
      <c r="F8" s="52">
        <v>51.62</v>
      </c>
      <c r="G8" s="13"/>
      <c r="H8" s="13"/>
      <c r="I8" s="13"/>
    </row>
    <row r="9" spans="1:12" x14ac:dyDescent="0.3">
      <c r="A9" s="47" t="s">
        <v>96</v>
      </c>
      <c r="B9" s="48">
        <v>1545</v>
      </c>
      <c r="C9" s="48">
        <v>1832</v>
      </c>
      <c r="D9" s="48">
        <v>2546</v>
      </c>
      <c r="E9" s="48">
        <v>3486</v>
      </c>
      <c r="F9" s="49">
        <v>36.9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50567</v>
      </c>
      <c r="C11" s="48">
        <v>58149</v>
      </c>
      <c r="D11" s="48">
        <v>105220</v>
      </c>
      <c r="E11" s="48">
        <v>117110</v>
      </c>
      <c r="F11" s="49">
        <v>11.3</v>
      </c>
      <c r="G11" s="13"/>
      <c r="H11" s="13"/>
      <c r="I11" s="13"/>
    </row>
    <row r="12" spans="1:12" x14ac:dyDescent="0.3">
      <c r="A12" s="50" t="s">
        <v>99</v>
      </c>
      <c r="B12" s="51">
        <v>347</v>
      </c>
      <c r="C12" s="51">
        <v>660</v>
      </c>
      <c r="D12" s="51">
        <v>3640</v>
      </c>
      <c r="E12" s="51">
        <v>1416</v>
      </c>
      <c r="F12" s="52">
        <v>-61.11</v>
      </c>
      <c r="G12" s="13"/>
      <c r="H12" s="13"/>
      <c r="I12" s="13"/>
    </row>
    <row r="13" spans="1:12" x14ac:dyDescent="0.3">
      <c r="A13" s="47" t="s">
        <v>100</v>
      </c>
      <c r="B13" s="48">
        <v>0</v>
      </c>
      <c r="C13" s="48">
        <v>0</v>
      </c>
      <c r="D13" s="48">
        <v>0</v>
      </c>
      <c r="E13" s="48">
        <v>0</v>
      </c>
      <c r="F13" s="59"/>
      <c r="G13" s="13"/>
      <c r="H13" s="13"/>
      <c r="I13" s="13"/>
    </row>
    <row r="14" spans="1:12" x14ac:dyDescent="0.3">
      <c r="A14" s="50" t="s">
        <v>101</v>
      </c>
      <c r="B14" s="51">
        <v>142615</v>
      </c>
      <c r="C14" s="51">
        <v>132285</v>
      </c>
      <c r="D14" s="51">
        <v>278799</v>
      </c>
      <c r="E14" s="51">
        <v>268507</v>
      </c>
      <c r="F14" s="52">
        <v>-3.69</v>
      </c>
      <c r="G14" s="13"/>
      <c r="H14" s="13"/>
      <c r="I14" s="13"/>
    </row>
    <row r="15" spans="1:12" x14ac:dyDescent="0.3">
      <c r="A15" s="47" t="s">
        <v>102</v>
      </c>
      <c r="B15" s="48">
        <v>46317</v>
      </c>
      <c r="C15" s="48">
        <v>38293</v>
      </c>
      <c r="D15" s="48">
        <v>95879</v>
      </c>
      <c r="E15" s="48">
        <v>81379</v>
      </c>
      <c r="F15" s="49">
        <v>-15.12</v>
      </c>
      <c r="G15" s="13"/>
      <c r="H15" s="13"/>
      <c r="I15" s="13"/>
    </row>
    <row r="16" spans="1:12" x14ac:dyDescent="0.3">
      <c r="A16" s="50" t="s">
        <v>103</v>
      </c>
      <c r="B16" s="51">
        <v>3857</v>
      </c>
      <c r="C16" s="51">
        <v>3665</v>
      </c>
      <c r="D16" s="51">
        <v>8986</v>
      </c>
      <c r="E16" s="51">
        <v>7258</v>
      </c>
      <c r="F16" s="52">
        <v>-19.23</v>
      </c>
      <c r="G16" s="13"/>
      <c r="H16" s="13"/>
      <c r="I16" s="13"/>
    </row>
    <row r="17" spans="1:9" x14ac:dyDescent="0.3">
      <c r="A17" s="47" t="s">
        <v>104</v>
      </c>
      <c r="B17" s="48">
        <v>16057</v>
      </c>
      <c r="C17" s="48">
        <v>11001</v>
      </c>
      <c r="D17" s="48">
        <v>30141</v>
      </c>
      <c r="E17" s="48">
        <v>25806</v>
      </c>
      <c r="F17" s="49">
        <v>-14.38</v>
      </c>
      <c r="G17" s="13"/>
      <c r="H17" s="13"/>
      <c r="I17" s="13"/>
    </row>
    <row r="18" spans="1:9" x14ac:dyDescent="0.3">
      <c r="A18" s="50" t="s">
        <v>105</v>
      </c>
      <c r="B18" s="51">
        <v>204</v>
      </c>
      <c r="C18" s="51">
        <v>39</v>
      </c>
      <c r="D18" s="51">
        <v>426</v>
      </c>
      <c r="E18" s="51">
        <v>99</v>
      </c>
      <c r="F18" s="52">
        <v>-76.819999999999993</v>
      </c>
      <c r="G18" s="13"/>
      <c r="H18" s="13"/>
      <c r="I18" s="13"/>
    </row>
    <row r="19" spans="1:9" x14ac:dyDescent="0.3">
      <c r="A19" s="47" t="s">
        <v>106</v>
      </c>
      <c r="B19" s="48">
        <v>633</v>
      </c>
      <c r="C19" s="48">
        <v>710</v>
      </c>
      <c r="D19" s="48">
        <v>1017</v>
      </c>
      <c r="E19" s="48">
        <v>1367</v>
      </c>
      <c r="F19" s="49">
        <v>34.409999999999997</v>
      </c>
      <c r="G19" s="13"/>
      <c r="H19" s="13"/>
      <c r="I19" s="13"/>
    </row>
    <row r="20" spans="1:9" x14ac:dyDescent="0.3">
      <c r="A20" s="50" t="s">
        <v>107</v>
      </c>
      <c r="B20" s="51">
        <v>4232</v>
      </c>
      <c r="C20" s="51">
        <v>3686</v>
      </c>
      <c r="D20" s="51">
        <v>8714</v>
      </c>
      <c r="E20" s="51">
        <v>7642</v>
      </c>
      <c r="F20" s="52">
        <v>-12.3</v>
      </c>
      <c r="G20" s="13"/>
      <c r="H20" s="13"/>
      <c r="I20" s="13"/>
    </row>
    <row r="21" spans="1:9" x14ac:dyDescent="0.3">
      <c r="A21" s="47" t="s">
        <v>108</v>
      </c>
      <c r="B21" s="48">
        <v>838</v>
      </c>
      <c r="C21" s="48">
        <v>1069</v>
      </c>
      <c r="D21" s="48">
        <v>2069</v>
      </c>
      <c r="E21" s="48">
        <v>2567</v>
      </c>
      <c r="F21" s="49">
        <v>24.08</v>
      </c>
      <c r="G21" s="13"/>
      <c r="H21" s="13"/>
      <c r="I21" s="13"/>
    </row>
    <row r="22" spans="1:9" x14ac:dyDescent="0.3">
      <c r="A22" s="50" t="s">
        <v>109</v>
      </c>
      <c r="B22" s="51">
        <v>6643</v>
      </c>
      <c r="C22" s="51">
        <v>8106</v>
      </c>
      <c r="D22" s="51">
        <v>14247</v>
      </c>
      <c r="E22" s="51">
        <v>15758</v>
      </c>
      <c r="F22" s="52">
        <v>10.61</v>
      </c>
      <c r="G22" s="13"/>
      <c r="H22" s="13"/>
      <c r="I22" s="13"/>
    </row>
    <row r="23" spans="1:9" x14ac:dyDescent="0.3">
      <c r="A23" s="47" t="s">
        <v>110</v>
      </c>
      <c r="B23" s="48">
        <v>2219</v>
      </c>
      <c r="C23" s="48">
        <v>1596</v>
      </c>
      <c r="D23" s="48">
        <v>3855</v>
      </c>
      <c r="E23" s="48">
        <v>3212</v>
      </c>
      <c r="F23" s="49">
        <v>-16.68</v>
      </c>
      <c r="G23" s="13"/>
      <c r="H23" s="13"/>
      <c r="I23" s="13"/>
    </row>
    <row r="24" spans="1:9" x14ac:dyDescent="0.3">
      <c r="A24" s="50" t="s">
        <v>111</v>
      </c>
      <c r="B24" s="51">
        <v>5907</v>
      </c>
      <c r="C24" s="51">
        <v>3081</v>
      </c>
      <c r="D24" s="51">
        <v>11026</v>
      </c>
      <c r="E24" s="51">
        <v>6535</v>
      </c>
      <c r="F24" s="52">
        <v>-40.74</v>
      </c>
      <c r="G24" s="13"/>
      <c r="H24" s="13"/>
      <c r="I24" s="13"/>
    </row>
    <row r="25" spans="1:9" x14ac:dyDescent="0.3">
      <c r="A25" s="47" t="s">
        <v>112</v>
      </c>
      <c r="B25" s="48">
        <v>380</v>
      </c>
      <c r="C25" s="48">
        <v>193</v>
      </c>
      <c r="D25" s="48">
        <v>783</v>
      </c>
      <c r="E25" s="48">
        <v>428</v>
      </c>
      <c r="F25" s="49">
        <v>-45.37</v>
      </c>
      <c r="G25" s="13"/>
      <c r="H25" s="13"/>
      <c r="I25" s="13"/>
    </row>
    <row r="26" spans="1:9" x14ac:dyDescent="0.3">
      <c r="A26" s="50" t="s">
        <v>113</v>
      </c>
      <c r="B26" s="51">
        <v>104</v>
      </c>
      <c r="C26" s="51">
        <v>34</v>
      </c>
      <c r="D26" s="51">
        <v>178</v>
      </c>
      <c r="E26" s="51">
        <v>52</v>
      </c>
      <c r="F26" s="52">
        <v>-70.930000000000007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2891</v>
      </c>
      <c r="C28" s="51">
        <v>3173</v>
      </c>
      <c r="D28" s="51">
        <v>6215</v>
      </c>
      <c r="E28" s="51">
        <v>6265</v>
      </c>
      <c r="F28" s="52">
        <v>0.8</v>
      </c>
      <c r="G28" s="13"/>
      <c r="H28" s="13"/>
      <c r="I28" s="13"/>
    </row>
    <row r="29" spans="1:9" x14ac:dyDescent="0.3">
      <c r="A29" s="47" t="s">
        <v>116</v>
      </c>
      <c r="B29" s="48">
        <v>1173</v>
      </c>
      <c r="C29" s="48">
        <v>1342</v>
      </c>
      <c r="D29" s="48">
        <v>2160</v>
      </c>
      <c r="E29" s="48">
        <v>3387</v>
      </c>
      <c r="F29" s="49">
        <v>56.81</v>
      </c>
      <c r="G29" s="13"/>
      <c r="H29" s="13"/>
      <c r="I29" s="13"/>
    </row>
    <row r="30" spans="1:9" x14ac:dyDescent="0.3">
      <c r="A30" s="50" t="s">
        <v>117</v>
      </c>
      <c r="B30" s="51">
        <v>1067</v>
      </c>
      <c r="C30" s="51">
        <v>102</v>
      </c>
      <c r="D30" s="51">
        <v>1493</v>
      </c>
      <c r="E30" s="51">
        <v>140</v>
      </c>
      <c r="F30" s="52">
        <v>-90.66</v>
      </c>
      <c r="G30" s="13"/>
      <c r="H30" s="13"/>
      <c r="I30" s="13"/>
    </row>
    <row r="31" spans="1:9" x14ac:dyDescent="0.3">
      <c r="A31" s="47" t="s">
        <v>118</v>
      </c>
      <c r="B31" s="48">
        <v>3011</v>
      </c>
      <c r="C31" s="48">
        <v>2527</v>
      </c>
      <c r="D31" s="48">
        <v>6979</v>
      </c>
      <c r="E31" s="48">
        <v>5102</v>
      </c>
      <c r="F31" s="49">
        <v>-26.89</v>
      </c>
      <c r="G31" s="13"/>
      <c r="H31" s="13"/>
      <c r="I31" s="13"/>
    </row>
    <row r="32" spans="1:9" x14ac:dyDescent="0.3">
      <c r="A32" s="50" t="s">
        <v>119</v>
      </c>
      <c r="B32" s="51">
        <v>190230</v>
      </c>
      <c r="C32" s="51">
        <v>182221</v>
      </c>
      <c r="D32" s="51">
        <v>365007</v>
      </c>
      <c r="E32" s="51">
        <v>359123</v>
      </c>
      <c r="F32" s="52">
        <v>-1.61</v>
      </c>
      <c r="G32" s="13"/>
      <c r="H32" s="13"/>
      <c r="I32" s="13"/>
    </row>
    <row r="33" spans="1:9" x14ac:dyDescent="0.3">
      <c r="A33" s="47" t="s">
        <v>120</v>
      </c>
      <c r="B33" s="48">
        <v>13035</v>
      </c>
      <c r="C33" s="48">
        <v>14126</v>
      </c>
      <c r="D33" s="48">
        <v>24356</v>
      </c>
      <c r="E33" s="48">
        <v>26292</v>
      </c>
      <c r="F33" s="49">
        <v>7.95</v>
      </c>
      <c r="G33" s="13"/>
      <c r="H33" s="13"/>
      <c r="I33" s="13"/>
    </row>
    <row r="34" spans="1:9" x14ac:dyDescent="0.3">
      <c r="A34" s="50" t="s">
        <v>121</v>
      </c>
      <c r="B34" s="51">
        <v>106</v>
      </c>
      <c r="C34" s="51">
        <v>150</v>
      </c>
      <c r="D34" s="51">
        <v>215</v>
      </c>
      <c r="E34" s="51">
        <v>262</v>
      </c>
      <c r="F34" s="52">
        <v>21.86</v>
      </c>
      <c r="G34" s="13"/>
      <c r="H34" s="13"/>
      <c r="I34" s="13"/>
    </row>
    <row r="35" spans="1:9" x14ac:dyDescent="0.3">
      <c r="A35" s="53" t="s">
        <v>122</v>
      </c>
      <c r="B35" s="54">
        <v>495096</v>
      </c>
      <c r="C35" s="54">
        <v>470230</v>
      </c>
      <c r="D35" s="54">
        <v>976539</v>
      </c>
      <c r="E35" s="54">
        <v>947112</v>
      </c>
      <c r="F35" s="55">
        <v>-3.01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145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78A1D-525E-40AB-B02A-AB1383F3F004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146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2</v>
      </c>
      <c r="C7" s="48">
        <v>0</v>
      </c>
      <c r="D7" s="48">
        <v>2</v>
      </c>
      <c r="E7" s="48">
        <v>0</v>
      </c>
      <c r="F7" s="49">
        <v>-100</v>
      </c>
      <c r="G7" s="13"/>
      <c r="H7" s="13"/>
      <c r="I7" s="13"/>
    </row>
    <row r="8" spans="1:12" x14ac:dyDescent="0.3">
      <c r="A8" s="50" t="s">
        <v>95</v>
      </c>
      <c r="B8" s="51">
        <v>12108</v>
      </c>
      <c r="C8" s="51">
        <v>16939</v>
      </c>
      <c r="D8" s="51">
        <v>24333</v>
      </c>
      <c r="E8" s="51">
        <v>31040</v>
      </c>
      <c r="F8" s="52">
        <v>27.56</v>
      </c>
      <c r="G8" s="13"/>
      <c r="H8" s="13"/>
      <c r="I8" s="13"/>
    </row>
    <row r="9" spans="1:12" x14ac:dyDescent="0.3">
      <c r="A9" s="47" t="s">
        <v>96</v>
      </c>
      <c r="B9" s="48">
        <v>1783</v>
      </c>
      <c r="C9" s="48">
        <v>2003</v>
      </c>
      <c r="D9" s="48">
        <v>3244</v>
      </c>
      <c r="E9" s="48">
        <v>3903</v>
      </c>
      <c r="F9" s="49">
        <v>20.309999999999999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50645</v>
      </c>
      <c r="C11" s="48">
        <v>58183</v>
      </c>
      <c r="D11" s="48">
        <v>105300</v>
      </c>
      <c r="E11" s="48">
        <v>117155</v>
      </c>
      <c r="F11" s="49">
        <v>11.26</v>
      </c>
      <c r="G11" s="13"/>
      <c r="H11" s="13"/>
      <c r="I11" s="13"/>
    </row>
    <row r="12" spans="1:12" x14ac:dyDescent="0.3">
      <c r="A12" s="50" t="s">
        <v>99</v>
      </c>
      <c r="B12" s="51">
        <v>4728</v>
      </c>
      <c r="C12" s="51">
        <v>4089</v>
      </c>
      <c r="D12" s="51">
        <v>12751</v>
      </c>
      <c r="E12" s="51">
        <v>8924</v>
      </c>
      <c r="F12" s="52">
        <v>-30.02</v>
      </c>
      <c r="G12" s="13"/>
      <c r="H12" s="13"/>
      <c r="I12" s="13"/>
    </row>
    <row r="13" spans="1:12" x14ac:dyDescent="0.3">
      <c r="A13" s="47" t="s">
        <v>100</v>
      </c>
      <c r="B13" s="48">
        <v>8627</v>
      </c>
      <c r="C13" s="48">
        <v>8641</v>
      </c>
      <c r="D13" s="48">
        <v>16796</v>
      </c>
      <c r="E13" s="48">
        <v>16070</v>
      </c>
      <c r="F13" s="49">
        <v>-4.32</v>
      </c>
      <c r="G13" s="13"/>
      <c r="H13" s="13"/>
      <c r="I13" s="13"/>
    </row>
    <row r="14" spans="1:12" x14ac:dyDescent="0.3">
      <c r="A14" s="50" t="s">
        <v>101</v>
      </c>
      <c r="B14" s="51">
        <v>161420</v>
      </c>
      <c r="C14" s="51">
        <v>151764</v>
      </c>
      <c r="D14" s="51">
        <v>314998</v>
      </c>
      <c r="E14" s="51">
        <v>304762</v>
      </c>
      <c r="F14" s="52">
        <v>-3.25</v>
      </c>
      <c r="G14" s="13"/>
      <c r="H14" s="13"/>
      <c r="I14" s="13"/>
    </row>
    <row r="15" spans="1:12" x14ac:dyDescent="0.3">
      <c r="A15" s="47" t="s">
        <v>102</v>
      </c>
      <c r="B15" s="48">
        <v>50931</v>
      </c>
      <c r="C15" s="48">
        <v>43793</v>
      </c>
      <c r="D15" s="48">
        <v>106579</v>
      </c>
      <c r="E15" s="48">
        <v>92657</v>
      </c>
      <c r="F15" s="49">
        <v>-13.06</v>
      </c>
      <c r="G15" s="13"/>
      <c r="H15" s="13"/>
      <c r="I15" s="13"/>
    </row>
    <row r="16" spans="1:12" x14ac:dyDescent="0.3">
      <c r="A16" s="50" t="s">
        <v>103</v>
      </c>
      <c r="B16" s="51">
        <v>4942</v>
      </c>
      <c r="C16" s="51">
        <v>4619</v>
      </c>
      <c r="D16" s="51">
        <v>10859</v>
      </c>
      <c r="E16" s="51">
        <v>8969</v>
      </c>
      <c r="F16" s="52">
        <v>-17.41</v>
      </c>
      <c r="G16" s="13"/>
      <c r="H16" s="13"/>
      <c r="I16" s="13"/>
    </row>
    <row r="17" spans="1:9" x14ac:dyDescent="0.3">
      <c r="A17" s="47" t="s">
        <v>104</v>
      </c>
      <c r="B17" s="48">
        <v>16421</v>
      </c>
      <c r="C17" s="48">
        <v>11067</v>
      </c>
      <c r="D17" s="48">
        <v>30766</v>
      </c>
      <c r="E17" s="48">
        <v>26191</v>
      </c>
      <c r="F17" s="49">
        <v>-14.87</v>
      </c>
      <c r="G17" s="13"/>
      <c r="H17" s="13"/>
      <c r="I17" s="13"/>
    </row>
    <row r="18" spans="1:9" x14ac:dyDescent="0.3">
      <c r="A18" s="50" t="s">
        <v>105</v>
      </c>
      <c r="B18" s="51">
        <v>871</v>
      </c>
      <c r="C18" s="51">
        <v>557</v>
      </c>
      <c r="D18" s="51">
        <v>1871</v>
      </c>
      <c r="E18" s="51">
        <v>1135</v>
      </c>
      <c r="F18" s="52">
        <v>-39.32</v>
      </c>
      <c r="G18" s="13"/>
      <c r="H18" s="13"/>
      <c r="I18" s="13"/>
    </row>
    <row r="19" spans="1:9" x14ac:dyDescent="0.3">
      <c r="A19" s="47" t="s">
        <v>106</v>
      </c>
      <c r="B19" s="48">
        <v>779</v>
      </c>
      <c r="C19" s="48">
        <v>762</v>
      </c>
      <c r="D19" s="48">
        <v>1228</v>
      </c>
      <c r="E19" s="48">
        <v>1420</v>
      </c>
      <c r="F19" s="49">
        <v>15.59</v>
      </c>
      <c r="G19" s="13"/>
      <c r="H19" s="13"/>
      <c r="I19" s="13"/>
    </row>
    <row r="20" spans="1:9" x14ac:dyDescent="0.3">
      <c r="A20" s="50" t="s">
        <v>107</v>
      </c>
      <c r="B20" s="51">
        <v>5167</v>
      </c>
      <c r="C20" s="51">
        <v>4979</v>
      </c>
      <c r="D20" s="51">
        <v>10946</v>
      </c>
      <c r="E20" s="51">
        <v>11195</v>
      </c>
      <c r="F20" s="52">
        <v>2.27</v>
      </c>
      <c r="G20" s="13"/>
      <c r="H20" s="13"/>
      <c r="I20" s="13"/>
    </row>
    <row r="21" spans="1:9" x14ac:dyDescent="0.3">
      <c r="A21" s="47" t="s">
        <v>108</v>
      </c>
      <c r="B21" s="48">
        <v>5369</v>
      </c>
      <c r="C21" s="48">
        <v>7590</v>
      </c>
      <c r="D21" s="48">
        <v>10504</v>
      </c>
      <c r="E21" s="48">
        <v>14577</v>
      </c>
      <c r="F21" s="49">
        <v>38.770000000000003</v>
      </c>
      <c r="G21" s="13"/>
      <c r="H21" s="13"/>
      <c r="I21" s="13"/>
    </row>
    <row r="22" spans="1:9" x14ac:dyDescent="0.3">
      <c r="A22" s="50" t="s">
        <v>109</v>
      </c>
      <c r="B22" s="51">
        <v>42587</v>
      </c>
      <c r="C22" s="51">
        <v>47221</v>
      </c>
      <c r="D22" s="51">
        <v>87326</v>
      </c>
      <c r="E22" s="51">
        <v>91887</v>
      </c>
      <c r="F22" s="52">
        <v>5.22</v>
      </c>
      <c r="G22" s="13"/>
      <c r="H22" s="13"/>
      <c r="I22" s="13"/>
    </row>
    <row r="23" spans="1:9" x14ac:dyDescent="0.3">
      <c r="A23" s="47" t="s">
        <v>110</v>
      </c>
      <c r="B23" s="48">
        <v>3076</v>
      </c>
      <c r="C23" s="48">
        <v>2932</v>
      </c>
      <c r="D23" s="48">
        <v>5576</v>
      </c>
      <c r="E23" s="48">
        <v>5750</v>
      </c>
      <c r="F23" s="49">
        <v>3.12</v>
      </c>
      <c r="G23" s="13"/>
      <c r="H23" s="13"/>
      <c r="I23" s="13"/>
    </row>
    <row r="24" spans="1:9" x14ac:dyDescent="0.3">
      <c r="A24" s="50" t="s">
        <v>111</v>
      </c>
      <c r="B24" s="51">
        <v>6784</v>
      </c>
      <c r="C24" s="51">
        <v>3182</v>
      </c>
      <c r="D24" s="51">
        <v>12411</v>
      </c>
      <c r="E24" s="51">
        <v>7291</v>
      </c>
      <c r="F24" s="52">
        <v>-41.26</v>
      </c>
      <c r="G24" s="13"/>
      <c r="H24" s="13"/>
      <c r="I24" s="13"/>
    </row>
    <row r="25" spans="1:9" x14ac:dyDescent="0.3">
      <c r="A25" s="47" t="s">
        <v>112</v>
      </c>
      <c r="B25" s="48">
        <v>1628</v>
      </c>
      <c r="C25" s="48">
        <v>1469</v>
      </c>
      <c r="D25" s="48">
        <v>3182</v>
      </c>
      <c r="E25" s="48">
        <v>2953</v>
      </c>
      <c r="F25" s="49">
        <v>-7.19</v>
      </c>
      <c r="G25" s="13"/>
      <c r="H25" s="13"/>
      <c r="I25" s="13"/>
    </row>
    <row r="26" spans="1:9" x14ac:dyDescent="0.3">
      <c r="A26" s="50" t="s">
        <v>113</v>
      </c>
      <c r="B26" s="51">
        <v>104</v>
      </c>
      <c r="C26" s="51">
        <v>34</v>
      </c>
      <c r="D26" s="51">
        <v>178</v>
      </c>
      <c r="E26" s="51">
        <v>52</v>
      </c>
      <c r="F26" s="52">
        <v>-70.930000000000007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31407</v>
      </c>
      <c r="C28" s="51">
        <v>32499</v>
      </c>
      <c r="D28" s="51">
        <v>63677</v>
      </c>
      <c r="E28" s="51">
        <v>64572</v>
      </c>
      <c r="F28" s="52">
        <v>1.41</v>
      </c>
      <c r="G28" s="13"/>
      <c r="H28" s="13"/>
      <c r="I28" s="13"/>
    </row>
    <row r="29" spans="1:9" x14ac:dyDescent="0.3">
      <c r="A29" s="47" t="s">
        <v>116</v>
      </c>
      <c r="B29" s="48">
        <v>1173</v>
      </c>
      <c r="C29" s="48">
        <v>1342</v>
      </c>
      <c r="D29" s="48">
        <v>2160</v>
      </c>
      <c r="E29" s="48">
        <v>3387</v>
      </c>
      <c r="F29" s="49">
        <v>56.81</v>
      </c>
      <c r="G29" s="13"/>
      <c r="H29" s="13"/>
      <c r="I29" s="13"/>
    </row>
    <row r="30" spans="1:9" x14ac:dyDescent="0.3">
      <c r="A30" s="50" t="s">
        <v>117</v>
      </c>
      <c r="B30" s="51">
        <v>11556</v>
      </c>
      <c r="C30" s="51">
        <v>10810</v>
      </c>
      <c r="D30" s="51">
        <v>23926</v>
      </c>
      <c r="E30" s="51">
        <v>21753</v>
      </c>
      <c r="F30" s="52">
        <v>-9.08</v>
      </c>
      <c r="G30" s="13"/>
      <c r="H30" s="13"/>
      <c r="I30" s="13"/>
    </row>
    <row r="31" spans="1:9" x14ac:dyDescent="0.3">
      <c r="A31" s="47" t="s">
        <v>118</v>
      </c>
      <c r="B31" s="48">
        <v>4034</v>
      </c>
      <c r="C31" s="48">
        <v>3485</v>
      </c>
      <c r="D31" s="48">
        <v>8853</v>
      </c>
      <c r="E31" s="48">
        <v>7028</v>
      </c>
      <c r="F31" s="49">
        <v>-20.61</v>
      </c>
      <c r="G31" s="13"/>
      <c r="H31" s="13"/>
      <c r="I31" s="13"/>
    </row>
    <row r="32" spans="1:9" x14ac:dyDescent="0.3">
      <c r="A32" s="50" t="s">
        <v>119</v>
      </c>
      <c r="B32" s="51">
        <v>208577</v>
      </c>
      <c r="C32" s="51">
        <v>200457</v>
      </c>
      <c r="D32" s="51">
        <v>399869</v>
      </c>
      <c r="E32" s="51">
        <v>393215</v>
      </c>
      <c r="F32" s="52">
        <v>-1.66</v>
      </c>
      <c r="G32" s="13"/>
      <c r="H32" s="13"/>
      <c r="I32" s="13"/>
    </row>
    <row r="33" spans="1:9" x14ac:dyDescent="0.3">
      <c r="A33" s="47" t="s">
        <v>120</v>
      </c>
      <c r="B33" s="48">
        <v>13965</v>
      </c>
      <c r="C33" s="48">
        <v>15148</v>
      </c>
      <c r="D33" s="48">
        <v>26629</v>
      </c>
      <c r="E33" s="48">
        <v>29035</v>
      </c>
      <c r="F33" s="49">
        <v>9.0399999999999991</v>
      </c>
      <c r="G33" s="13"/>
      <c r="H33" s="13"/>
      <c r="I33" s="13"/>
    </row>
    <row r="34" spans="1:9" x14ac:dyDescent="0.3">
      <c r="A34" s="50" t="s">
        <v>121</v>
      </c>
      <c r="B34" s="51">
        <v>2730</v>
      </c>
      <c r="C34" s="51">
        <v>3459</v>
      </c>
      <c r="D34" s="51">
        <v>5810</v>
      </c>
      <c r="E34" s="51">
        <v>7222</v>
      </c>
      <c r="F34" s="52">
        <v>24.29</v>
      </c>
      <c r="G34" s="13"/>
      <c r="H34" s="13"/>
      <c r="I34" s="13"/>
    </row>
    <row r="35" spans="1:9" x14ac:dyDescent="0.3">
      <c r="A35" s="53" t="s">
        <v>122</v>
      </c>
      <c r="B35" s="54">
        <v>651414</v>
      </c>
      <c r="C35" s="54">
        <v>637021</v>
      </c>
      <c r="D35" s="54">
        <v>1289774</v>
      </c>
      <c r="E35" s="54">
        <v>1272140</v>
      </c>
      <c r="F35" s="55">
        <v>-1.37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147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A88EB-0048-4D4F-BCFE-E5514E434DFD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148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3130</v>
      </c>
      <c r="C7" s="48">
        <v>3979</v>
      </c>
      <c r="D7" s="48">
        <v>5473</v>
      </c>
      <c r="E7" s="48">
        <v>6586</v>
      </c>
      <c r="F7" s="49">
        <v>20.34</v>
      </c>
      <c r="G7" s="13"/>
      <c r="H7" s="13"/>
      <c r="I7" s="13"/>
    </row>
    <row r="8" spans="1:12" x14ac:dyDescent="0.3">
      <c r="A8" s="50" t="s">
        <v>95</v>
      </c>
      <c r="B8" s="51">
        <v>9767</v>
      </c>
      <c r="C8" s="51">
        <v>6185</v>
      </c>
      <c r="D8" s="51">
        <v>18693</v>
      </c>
      <c r="E8" s="51">
        <v>16131</v>
      </c>
      <c r="F8" s="52">
        <v>-13.71</v>
      </c>
      <c r="G8" s="13"/>
      <c r="H8" s="13"/>
      <c r="I8" s="13"/>
    </row>
    <row r="9" spans="1:12" x14ac:dyDescent="0.3">
      <c r="A9" s="47" t="s">
        <v>96</v>
      </c>
      <c r="B9" s="48">
        <v>31566</v>
      </c>
      <c r="C9" s="48">
        <v>36641</v>
      </c>
      <c r="D9" s="48">
        <v>75337</v>
      </c>
      <c r="E9" s="48">
        <v>84139</v>
      </c>
      <c r="F9" s="49">
        <v>11.68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282071</v>
      </c>
      <c r="C11" s="48">
        <v>320424</v>
      </c>
      <c r="D11" s="48">
        <v>657270</v>
      </c>
      <c r="E11" s="48">
        <v>717095</v>
      </c>
      <c r="F11" s="49">
        <v>9.1</v>
      </c>
      <c r="G11" s="13"/>
      <c r="H11" s="13"/>
      <c r="I11" s="13"/>
    </row>
    <row r="12" spans="1:12" x14ac:dyDescent="0.3">
      <c r="A12" s="50" t="s">
        <v>99</v>
      </c>
      <c r="B12" s="51">
        <v>12993</v>
      </c>
      <c r="C12" s="51">
        <v>14722</v>
      </c>
      <c r="D12" s="51">
        <v>36259</v>
      </c>
      <c r="E12" s="51">
        <v>35393</v>
      </c>
      <c r="F12" s="52">
        <v>-2.39</v>
      </c>
      <c r="G12" s="13"/>
      <c r="H12" s="13"/>
      <c r="I12" s="13"/>
    </row>
    <row r="13" spans="1:12" x14ac:dyDescent="0.3">
      <c r="A13" s="47" t="s">
        <v>100</v>
      </c>
      <c r="B13" s="48">
        <v>281081</v>
      </c>
      <c r="C13" s="48">
        <v>305341</v>
      </c>
      <c r="D13" s="48">
        <v>558958</v>
      </c>
      <c r="E13" s="48">
        <v>573311</v>
      </c>
      <c r="F13" s="49">
        <v>2.57</v>
      </c>
      <c r="G13" s="13"/>
      <c r="H13" s="13"/>
      <c r="I13" s="13"/>
    </row>
    <row r="14" spans="1:12" x14ac:dyDescent="0.3">
      <c r="A14" s="50" t="s">
        <v>101</v>
      </c>
      <c r="B14" s="51">
        <v>137042</v>
      </c>
      <c r="C14" s="51">
        <v>129348</v>
      </c>
      <c r="D14" s="51">
        <v>293701</v>
      </c>
      <c r="E14" s="51">
        <v>279510</v>
      </c>
      <c r="F14" s="52">
        <v>-4.83</v>
      </c>
      <c r="G14" s="13"/>
      <c r="H14" s="13"/>
      <c r="I14" s="13"/>
    </row>
    <row r="15" spans="1:12" x14ac:dyDescent="0.3">
      <c r="A15" s="47" t="s">
        <v>102</v>
      </c>
      <c r="B15" s="48">
        <v>3871</v>
      </c>
      <c r="C15" s="48">
        <v>5491</v>
      </c>
      <c r="D15" s="48">
        <v>9824</v>
      </c>
      <c r="E15" s="48">
        <v>11329</v>
      </c>
      <c r="F15" s="49">
        <v>15.32</v>
      </c>
      <c r="G15" s="13"/>
      <c r="H15" s="13"/>
      <c r="I15" s="13"/>
    </row>
    <row r="16" spans="1:12" x14ac:dyDescent="0.3">
      <c r="A16" s="50" t="s">
        <v>103</v>
      </c>
      <c r="B16" s="51">
        <v>6761</v>
      </c>
      <c r="C16" s="51">
        <v>9066</v>
      </c>
      <c r="D16" s="51">
        <v>17245</v>
      </c>
      <c r="E16" s="51">
        <v>17405</v>
      </c>
      <c r="F16" s="52">
        <v>0.93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108733</v>
      </c>
      <c r="C18" s="51">
        <v>127189</v>
      </c>
      <c r="D18" s="51">
        <v>249281</v>
      </c>
      <c r="E18" s="51">
        <v>277044</v>
      </c>
      <c r="F18" s="52">
        <v>11.14</v>
      </c>
      <c r="G18" s="13"/>
      <c r="H18" s="13"/>
      <c r="I18" s="13"/>
    </row>
    <row r="19" spans="1:9" x14ac:dyDescent="0.3">
      <c r="A19" s="47" t="s">
        <v>106</v>
      </c>
      <c r="B19" s="48">
        <v>2373</v>
      </c>
      <c r="C19" s="48">
        <v>2245</v>
      </c>
      <c r="D19" s="48">
        <v>2758</v>
      </c>
      <c r="E19" s="48">
        <v>2245</v>
      </c>
      <c r="F19" s="49">
        <v>-18.600000000000001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1580</v>
      </c>
      <c r="C21" s="48">
        <v>2568</v>
      </c>
      <c r="D21" s="48">
        <v>3400</v>
      </c>
      <c r="E21" s="48">
        <v>5735</v>
      </c>
      <c r="F21" s="49">
        <v>68.680000000000007</v>
      </c>
      <c r="G21" s="13"/>
      <c r="H21" s="13"/>
      <c r="I21" s="13"/>
    </row>
    <row r="22" spans="1:9" x14ac:dyDescent="0.3">
      <c r="A22" s="50" t="s">
        <v>109</v>
      </c>
      <c r="B22" s="51">
        <v>280121</v>
      </c>
      <c r="C22" s="51">
        <v>304113</v>
      </c>
      <c r="D22" s="51">
        <v>582912</v>
      </c>
      <c r="E22" s="51">
        <v>612612</v>
      </c>
      <c r="F22" s="52">
        <v>5.0999999999999996</v>
      </c>
      <c r="G22" s="13"/>
      <c r="H22" s="13"/>
      <c r="I22" s="13"/>
    </row>
    <row r="23" spans="1:9" x14ac:dyDescent="0.3">
      <c r="A23" s="47" t="s">
        <v>110</v>
      </c>
      <c r="B23" s="48">
        <v>31814</v>
      </c>
      <c r="C23" s="48">
        <v>30961</v>
      </c>
      <c r="D23" s="48">
        <v>74362</v>
      </c>
      <c r="E23" s="48">
        <v>73964</v>
      </c>
      <c r="F23" s="49">
        <v>-0.54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35749</v>
      </c>
      <c r="C25" s="48">
        <v>38800</v>
      </c>
      <c r="D25" s="48">
        <v>86411</v>
      </c>
      <c r="E25" s="48">
        <v>91148</v>
      </c>
      <c r="F25" s="49">
        <v>5.48</v>
      </c>
      <c r="G25" s="13"/>
      <c r="H25" s="13"/>
      <c r="I25" s="13"/>
    </row>
    <row r="26" spans="1:9" x14ac:dyDescent="0.3">
      <c r="A26" s="50" t="s">
        <v>113</v>
      </c>
      <c r="B26" s="51">
        <v>5793</v>
      </c>
      <c r="C26" s="51">
        <v>5289</v>
      </c>
      <c r="D26" s="51">
        <v>13168</v>
      </c>
      <c r="E26" s="51">
        <v>15742</v>
      </c>
      <c r="F26" s="52">
        <v>19.55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462424</v>
      </c>
      <c r="C28" s="51">
        <v>541059</v>
      </c>
      <c r="D28" s="51">
        <v>952568</v>
      </c>
      <c r="E28" s="51">
        <v>1082144</v>
      </c>
      <c r="F28" s="52">
        <v>13.6</v>
      </c>
      <c r="G28" s="13"/>
      <c r="H28" s="13"/>
      <c r="I28" s="13"/>
    </row>
    <row r="29" spans="1:9" x14ac:dyDescent="0.3">
      <c r="A29" s="47" t="s">
        <v>116</v>
      </c>
      <c r="B29" s="48">
        <v>4509</v>
      </c>
      <c r="C29" s="48">
        <v>6062</v>
      </c>
      <c r="D29" s="48">
        <v>12607</v>
      </c>
      <c r="E29" s="48">
        <v>14069</v>
      </c>
      <c r="F29" s="49">
        <v>11.6</v>
      </c>
      <c r="G29" s="13"/>
      <c r="H29" s="13"/>
      <c r="I29" s="13"/>
    </row>
    <row r="30" spans="1:9" x14ac:dyDescent="0.3">
      <c r="A30" s="50" t="s">
        <v>117</v>
      </c>
      <c r="B30" s="51">
        <v>931</v>
      </c>
      <c r="C30" s="51">
        <v>210</v>
      </c>
      <c r="D30" s="51">
        <v>1193</v>
      </c>
      <c r="E30" s="51">
        <v>380</v>
      </c>
      <c r="F30" s="52">
        <v>-68.150000000000006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40540</v>
      </c>
      <c r="C32" s="51">
        <v>39868</v>
      </c>
      <c r="D32" s="51">
        <v>99532</v>
      </c>
      <c r="E32" s="51">
        <v>94232</v>
      </c>
      <c r="F32" s="52">
        <v>-5.32</v>
      </c>
      <c r="G32" s="13"/>
      <c r="H32" s="13"/>
      <c r="I32" s="13"/>
    </row>
    <row r="33" spans="1:9" x14ac:dyDescent="0.3">
      <c r="A33" s="47" t="s">
        <v>120</v>
      </c>
      <c r="B33" s="48">
        <v>591</v>
      </c>
      <c r="C33" s="48">
        <v>3671</v>
      </c>
      <c r="D33" s="48">
        <v>3470</v>
      </c>
      <c r="E33" s="48">
        <v>7713</v>
      </c>
      <c r="F33" s="49">
        <v>122.28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1743440</v>
      </c>
      <c r="C35" s="54">
        <v>1933232</v>
      </c>
      <c r="D35" s="54">
        <v>3754422</v>
      </c>
      <c r="E35" s="54">
        <v>4017927</v>
      </c>
      <c r="F35" s="55">
        <v>7.02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85284-1FF1-4B31-AEF2-1DF9E8FB7436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150</v>
      </c>
    </row>
    <row r="2" spans="1:12" s="19" customFormat="1" ht="21" x14ac:dyDescent="0.4"/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3130</v>
      </c>
      <c r="C7" s="48">
        <v>3979</v>
      </c>
      <c r="D7" s="48">
        <v>5473</v>
      </c>
      <c r="E7" s="48">
        <v>6586</v>
      </c>
      <c r="F7" s="49">
        <v>20.34</v>
      </c>
      <c r="G7" s="13"/>
      <c r="H7" s="13"/>
      <c r="I7" s="13"/>
    </row>
    <row r="8" spans="1:12" x14ac:dyDescent="0.3">
      <c r="A8" s="50" t="s">
        <v>95</v>
      </c>
      <c r="B8" s="51">
        <v>5904</v>
      </c>
      <c r="C8" s="51">
        <v>0</v>
      </c>
      <c r="D8" s="51">
        <v>10089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592</v>
      </c>
      <c r="D9" s="48">
        <v>0</v>
      </c>
      <c r="E9" s="48">
        <v>592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11656</v>
      </c>
      <c r="C12" s="51">
        <v>13443</v>
      </c>
      <c r="D12" s="51">
        <v>33424</v>
      </c>
      <c r="E12" s="51">
        <v>32846</v>
      </c>
      <c r="F12" s="52">
        <v>-1.73</v>
      </c>
      <c r="G12" s="13"/>
      <c r="H12" s="13"/>
      <c r="I12" s="13"/>
    </row>
    <row r="13" spans="1:12" x14ac:dyDescent="0.3">
      <c r="A13" s="47" t="s">
        <v>100</v>
      </c>
      <c r="B13" s="48">
        <v>57557</v>
      </c>
      <c r="C13" s="48">
        <v>69931</v>
      </c>
      <c r="D13" s="48">
        <v>127121</v>
      </c>
      <c r="E13" s="48">
        <v>127167</v>
      </c>
      <c r="F13" s="49">
        <v>0.04</v>
      </c>
      <c r="G13" s="13"/>
      <c r="H13" s="13"/>
      <c r="I13" s="13"/>
    </row>
    <row r="14" spans="1:12" x14ac:dyDescent="0.3">
      <c r="A14" s="50" t="s">
        <v>101</v>
      </c>
      <c r="B14" s="51">
        <v>81268</v>
      </c>
      <c r="C14" s="51">
        <v>77601</v>
      </c>
      <c r="D14" s="51">
        <v>176185</v>
      </c>
      <c r="E14" s="51">
        <v>169329</v>
      </c>
      <c r="F14" s="52">
        <v>-3.89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6761</v>
      </c>
      <c r="C16" s="51">
        <v>9066</v>
      </c>
      <c r="D16" s="51">
        <v>17245</v>
      </c>
      <c r="E16" s="51">
        <v>17405</v>
      </c>
      <c r="F16" s="52">
        <v>0.93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362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2373</v>
      </c>
      <c r="C19" s="48">
        <v>2245</v>
      </c>
      <c r="D19" s="48">
        <v>2758</v>
      </c>
      <c r="E19" s="48">
        <v>2245</v>
      </c>
      <c r="F19" s="49">
        <v>-18.600000000000001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894</v>
      </c>
      <c r="F21" s="59"/>
      <c r="G21" s="13"/>
      <c r="H21" s="13"/>
      <c r="I21" s="13"/>
    </row>
    <row r="22" spans="1:9" x14ac:dyDescent="0.3">
      <c r="A22" s="50" t="s">
        <v>109</v>
      </c>
      <c r="B22" s="51">
        <v>200606</v>
      </c>
      <c r="C22" s="51">
        <v>194390</v>
      </c>
      <c r="D22" s="51">
        <v>417130</v>
      </c>
      <c r="E22" s="51">
        <v>401757</v>
      </c>
      <c r="F22" s="52">
        <v>-3.69</v>
      </c>
      <c r="G22" s="13"/>
      <c r="H22" s="13"/>
      <c r="I22" s="13"/>
    </row>
    <row r="23" spans="1:9" x14ac:dyDescent="0.3">
      <c r="A23" s="47" t="s">
        <v>110</v>
      </c>
      <c r="B23" s="48">
        <v>11314</v>
      </c>
      <c r="C23" s="48">
        <v>9543</v>
      </c>
      <c r="D23" s="48">
        <v>25183</v>
      </c>
      <c r="E23" s="48">
        <v>24950</v>
      </c>
      <c r="F23" s="49">
        <v>-0.93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117241</v>
      </c>
      <c r="C28" s="51">
        <v>118985</v>
      </c>
      <c r="D28" s="51">
        <v>252007</v>
      </c>
      <c r="E28" s="51">
        <v>265519</v>
      </c>
      <c r="F28" s="52">
        <v>5.36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931</v>
      </c>
      <c r="C30" s="51">
        <v>210</v>
      </c>
      <c r="D30" s="51">
        <v>1193</v>
      </c>
      <c r="E30" s="51">
        <v>380</v>
      </c>
      <c r="F30" s="52">
        <v>-68.150000000000006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8729</v>
      </c>
      <c r="C32" s="51">
        <v>9031</v>
      </c>
      <c r="D32" s="51">
        <v>22405</v>
      </c>
      <c r="E32" s="51">
        <v>20732</v>
      </c>
      <c r="F32" s="52">
        <v>-7.47</v>
      </c>
      <c r="G32" s="13"/>
      <c r="H32" s="13"/>
      <c r="I32" s="13"/>
    </row>
    <row r="33" spans="1:9" x14ac:dyDescent="0.3">
      <c r="A33" s="47" t="s">
        <v>120</v>
      </c>
      <c r="B33" s="48">
        <v>591</v>
      </c>
      <c r="C33" s="48">
        <v>3671</v>
      </c>
      <c r="D33" s="48">
        <v>3470</v>
      </c>
      <c r="E33" s="48">
        <v>7713</v>
      </c>
      <c r="F33" s="49">
        <v>122.28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508061</v>
      </c>
      <c r="C35" s="54">
        <v>512687</v>
      </c>
      <c r="D35" s="54">
        <v>1094045</v>
      </c>
      <c r="E35" s="54">
        <v>1078115</v>
      </c>
      <c r="F35" s="55">
        <v>-1.46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151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55AA7-8D78-4031-B4B9-EEB7AF0880E9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152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1246</v>
      </c>
      <c r="C8" s="51">
        <v>2475</v>
      </c>
      <c r="D8" s="51">
        <v>2749</v>
      </c>
      <c r="E8" s="51">
        <v>6309</v>
      </c>
      <c r="F8" s="52">
        <v>129.5</v>
      </c>
      <c r="G8" s="13"/>
      <c r="H8" s="13"/>
      <c r="I8" s="13"/>
    </row>
    <row r="9" spans="1:12" x14ac:dyDescent="0.3">
      <c r="A9" s="47" t="s">
        <v>96</v>
      </c>
      <c r="B9" s="48">
        <v>8230</v>
      </c>
      <c r="C9" s="48">
        <v>9738</v>
      </c>
      <c r="D9" s="48">
        <v>18943</v>
      </c>
      <c r="E9" s="48">
        <v>21231</v>
      </c>
      <c r="F9" s="49">
        <v>12.08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54192</v>
      </c>
      <c r="C11" s="48">
        <v>62991</v>
      </c>
      <c r="D11" s="48">
        <v>132478</v>
      </c>
      <c r="E11" s="48">
        <v>144715</v>
      </c>
      <c r="F11" s="49">
        <v>9.24</v>
      </c>
      <c r="G11" s="13"/>
      <c r="H11" s="13"/>
      <c r="I11" s="13"/>
    </row>
    <row r="12" spans="1:12" x14ac:dyDescent="0.3">
      <c r="A12" s="50" t="s">
        <v>99</v>
      </c>
      <c r="B12" s="51">
        <v>801</v>
      </c>
      <c r="C12" s="51">
        <v>764</v>
      </c>
      <c r="D12" s="51">
        <v>1640</v>
      </c>
      <c r="E12" s="51">
        <v>1567</v>
      </c>
      <c r="F12" s="52">
        <v>-4.45</v>
      </c>
      <c r="G12" s="13"/>
      <c r="H12" s="13"/>
      <c r="I12" s="13"/>
    </row>
    <row r="13" spans="1:12" x14ac:dyDescent="0.3">
      <c r="A13" s="47" t="s">
        <v>100</v>
      </c>
      <c r="B13" s="48">
        <v>36742</v>
      </c>
      <c r="C13" s="48">
        <v>38098</v>
      </c>
      <c r="D13" s="48">
        <v>77367</v>
      </c>
      <c r="E13" s="48">
        <v>79589</v>
      </c>
      <c r="F13" s="49">
        <v>2.87</v>
      </c>
      <c r="G13" s="13"/>
      <c r="H13" s="13"/>
      <c r="I13" s="13"/>
    </row>
    <row r="14" spans="1:12" x14ac:dyDescent="0.3">
      <c r="A14" s="50" t="s">
        <v>101</v>
      </c>
      <c r="B14" s="51">
        <v>15293</v>
      </c>
      <c r="C14" s="51">
        <v>14877</v>
      </c>
      <c r="D14" s="51">
        <v>34101</v>
      </c>
      <c r="E14" s="51">
        <v>32537</v>
      </c>
      <c r="F14" s="52">
        <v>-4.59</v>
      </c>
      <c r="G14" s="13"/>
      <c r="H14" s="13"/>
      <c r="I14" s="13"/>
    </row>
    <row r="15" spans="1:12" x14ac:dyDescent="0.3">
      <c r="A15" s="47" t="s">
        <v>102</v>
      </c>
      <c r="B15" s="48">
        <v>1695</v>
      </c>
      <c r="C15" s="48">
        <v>2666</v>
      </c>
      <c r="D15" s="48">
        <v>4453</v>
      </c>
      <c r="E15" s="48">
        <v>5536</v>
      </c>
      <c r="F15" s="49">
        <v>24.32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8"/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21507</v>
      </c>
      <c r="C18" s="51">
        <v>25873</v>
      </c>
      <c r="D18" s="51">
        <v>52201</v>
      </c>
      <c r="E18" s="51">
        <v>59809</v>
      </c>
      <c r="F18" s="52">
        <v>14.57</v>
      </c>
      <c r="G18" s="13"/>
      <c r="H18" s="13"/>
      <c r="I18" s="13"/>
    </row>
    <row r="19" spans="1:9" x14ac:dyDescent="0.3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9"/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1038</v>
      </c>
      <c r="C21" s="48">
        <v>1581</v>
      </c>
      <c r="D21" s="48">
        <v>2192</v>
      </c>
      <c r="E21" s="48">
        <v>2889</v>
      </c>
      <c r="F21" s="49">
        <v>31.8</v>
      </c>
      <c r="G21" s="13"/>
      <c r="H21" s="13"/>
      <c r="I21" s="13"/>
    </row>
    <row r="22" spans="1:9" x14ac:dyDescent="0.3">
      <c r="A22" s="50" t="s">
        <v>109</v>
      </c>
      <c r="B22" s="51">
        <v>32793</v>
      </c>
      <c r="C22" s="51">
        <v>42045</v>
      </c>
      <c r="D22" s="51">
        <v>69339</v>
      </c>
      <c r="E22" s="51">
        <v>84533</v>
      </c>
      <c r="F22" s="52">
        <v>21.91</v>
      </c>
      <c r="G22" s="13"/>
      <c r="H22" s="13"/>
      <c r="I22" s="13"/>
    </row>
    <row r="23" spans="1:9" x14ac:dyDescent="0.3">
      <c r="A23" s="47" t="s">
        <v>110</v>
      </c>
      <c r="B23" s="48">
        <v>2963</v>
      </c>
      <c r="C23" s="48">
        <v>2686</v>
      </c>
      <c r="D23" s="48">
        <v>7148</v>
      </c>
      <c r="E23" s="48">
        <v>6838</v>
      </c>
      <c r="F23" s="49">
        <v>-4.34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5955</v>
      </c>
      <c r="C25" s="48">
        <v>6754</v>
      </c>
      <c r="D25" s="48">
        <v>14750</v>
      </c>
      <c r="E25" s="48">
        <v>16753</v>
      </c>
      <c r="F25" s="49">
        <v>13.58</v>
      </c>
      <c r="G25" s="13"/>
      <c r="H25" s="13"/>
      <c r="I25" s="13"/>
    </row>
    <row r="26" spans="1:9" x14ac:dyDescent="0.3">
      <c r="A26" s="50" t="s">
        <v>113</v>
      </c>
      <c r="B26" s="51">
        <v>1113</v>
      </c>
      <c r="C26" s="51">
        <v>1077</v>
      </c>
      <c r="D26" s="51">
        <v>2621</v>
      </c>
      <c r="E26" s="51">
        <v>3571</v>
      </c>
      <c r="F26" s="52">
        <v>36.25</v>
      </c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89118</v>
      </c>
      <c r="C28" s="51">
        <v>108022</v>
      </c>
      <c r="D28" s="51">
        <v>183001</v>
      </c>
      <c r="E28" s="51">
        <v>214400</v>
      </c>
      <c r="F28" s="52">
        <v>17.16</v>
      </c>
      <c r="G28" s="13"/>
      <c r="H28" s="13"/>
      <c r="I28" s="13"/>
    </row>
    <row r="29" spans="1:9" x14ac:dyDescent="0.3">
      <c r="A29" s="47" t="s">
        <v>116</v>
      </c>
      <c r="B29" s="48">
        <v>2008</v>
      </c>
      <c r="C29" s="48">
        <v>2715</v>
      </c>
      <c r="D29" s="48">
        <v>5567</v>
      </c>
      <c r="E29" s="48">
        <v>6173</v>
      </c>
      <c r="F29" s="49">
        <v>10.89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8580</v>
      </c>
      <c r="C32" s="51">
        <v>7313</v>
      </c>
      <c r="D32" s="51">
        <v>22292</v>
      </c>
      <c r="E32" s="51">
        <v>19442</v>
      </c>
      <c r="F32" s="52">
        <v>-12.78</v>
      </c>
      <c r="G32" s="13"/>
      <c r="H32" s="13"/>
      <c r="I32" s="13"/>
    </row>
    <row r="33" spans="1:9" x14ac:dyDescent="0.3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9"/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283274</v>
      </c>
      <c r="C35" s="54">
        <v>329675</v>
      </c>
      <c r="D35" s="54">
        <v>630842</v>
      </c>
      <c r="E35" s="54">
        <v>705892</v>
      </c>
      <c r="F35" s="55">
        <v>11.9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149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2813B-4C1F-4733-9AEE-86B895F8AB7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77734375" bestFit="1" customWidth="1"/>
  </cols>
  <sheetData>
    <row r="1" spans="1:12" s="19" customFormat="1" ht="22.5" customHeight="1" x14ac:dyDescent="0.4">
      <c r="F1" s="32" t="s">
        <v>153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9"/>
      <c r="G7" s="13"/>
      <c r="H7" s="13"/>
      <c r="I7" s="13"/>
    </row>
    <row r="8" spans="1:12" x14ac:dyDescent="0.3">
      <c r="A8" s="50" t="s">
        <v>95</v>
      </c>
      <c r="B8" s="51">
        <v>0</v>
      </c>
      <c r="C8" s="51">
        <v>171</v>
      </c>
      <c r="D8" s="51">
        <v>0</v>
      </c>
      <c r="E8" s="51">
        <v>286</v>
      </c>
      <c r="F8" s="58"/>
      <c r="G8" s="13"/>
      <c r="H8" s="13"/>
      <c r="I8" s="13"/>
    </row>
    <row r="9" spans="1:12" x14ac:dyDescent="0.3">
      <c r="A9" s="47" t="s">
        <v>96</v>
      </c>
      <c r="B9" s="48">
        <v>52</v>
      </c>
      <c r="C9" s="48">
        <v>142</v>
      </c>
      <c r="D9" s="48">
        <v>93</v>
      </c>
      <c r="E9" s="48">
        <v>237</v>
      </c>
      <c r="F9" s="49">
        <v>154.84</v>
      </c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483</v>
      </c>
      <c r="C11" s="48">
        <v>355</v>
      </c>
      <c r="D11" s="48">
        <v>1020</v>
      </c>
      <c r="E11" s="48">
        <v>736</v>
      </c>
      <c r="F11" s="49">
        <v>-27.84</v>
      </c>
      <c r="G11" s="13"/>
      <c r="H11" s="13"/>
      <c r="I11" s="13"/>
    </row>
    <row r="12" spans="1:12" x14ac:dyDescent="0.3">
      <c r="A12" s="50" t="s">
        <v>99</v>
      </c>
      <c r="B12" s="51">
        <v>1127</v>
      </c>
      <c r="C12" s="51">
        <v>939</v>
      </c>
      <c r="D12" s="51">
        <v>2033</v>
      </c>
      <c r="E12" s="51">
        <v>1789</v>
      </c>
      <c r="F12" s="52">
        <v>-12</v>
      </c>
      <c r="G12" s="13"/>
      <c r="H12" s="13"/>
      <c r="I12" s="13"/>
    </row>
    <row r="13" spans="1:12" x14ac:dyDescent="0.3">
      <c r="A13" s="47" t="s">
        <v>100</v>
      </c>
      <c r="B13" s="48">
        <v>9968</v>
      </c>
      <c r="C13" s="48">
        <v>9728</v>
      </c>
      <c r="D13" s="48">
        <v>16858</v>
      </c>
      <c r="E13" s="48">
        <v>17288</v>
      </c>
      <c r="F13" s="49">
        <v>2.5499999999999998</v>
      </c>
      <c r="G13" s="13"/>
      <c r="H13" s="13"/>
      <c r="I13" s="13"/>
    </row>
    <row r="14" spans="1:12" x14ac:dyDescent="0.3">
      <c r="A14" s="50" t="s">
        <v>101</v>
      </c>
      <c r="B14" s="51">
        <v>65248</v>
      </c>
      <c r="C14" s="51">
        <v>63594</v>
      </c>
      <c r="D14" s="51">
        <v>120619</v>
      </c>
      <c r="E14" s="51">
        <v>109648</v>
      </c>
      <c r="F14" s="52">
        <v>-9.1</v>
      </c>
      <c r="G14" s="13"/>
      <c r="H14" s="13"/>
      <c r="I14" s="13"/>
    </row>
    <row r="15" spans="1:12" x14ac:dyDescent="0.3">
      <c r="A15" s="47" t="s">
        <v>102</v>
      </c>
      <c r="B15" s="48">
        <v>853</v>
      </c>
      <c r="C15" s="48">
        <v>494</v>
      </c>
      <c r="D15" s="48">
        <v>1916</v>
      </c>
      <c r="E15" s="48">
        <v>1057</v>
      </c>
      <c r="F15" s="49">
        <v>-44.83</v>
      </c>
      <c r="G15" s="13"/>
      <c r="H15" s="13"/>
      <c r="I15" s="13"/>
    </row>
    <row r="16" spans="1:12" x14ac:dyDescent="0.3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3">
      <c r="A17" s="47" t="s">
        <v>104</v>
      </c>
      <c r="B17" s="48">
        <v>2</v>
      </c>
      <c r="C17" s="48">
        <v>15</v>
      </c>
      <c r="D17" s="48">
        <v>22</v>
      </c>
      <c r="E17" s="48">
        <v>19</v>
      </c>
      <c r="F17" s="49">
        <v>-13.64</v>
      </c>
      <c r="G17" s="13"/>
      <c r="H17" s="13"/>
      <c r="I17" s="13"/>
    </row>
    <row r="18" spans="1:9" x14ac:dyDescent="0.3">
      <c r="A18" s="50" t="s">
        <v>105</v>
      </c>
      <c r="B18" s="51">
        <v>100</v>
      </c>
      <c r="C18" s="51">
        <v>69</v>
      </c>
      <c r="D18" s="51">
        <v>228</v>
      </c>
      <c r="E18" s="51">
        <v>148</v>
      </c>
      <c r="F18" s="52">
        <v>-35.090000000000003</v>
      </c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0</v>
      </c>
      <c r="D19" s="48">
        <v>1</v>
      </c>
      <c r="E19" s="48">
        <v>2</v>
      </c>
      <c r="F19" s="49">
        <v>100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109</v>
      </c>
      <c r="C21" s="48">
        <v>219</v>
      </c>
      <c r="D21" s="48">
        <v>194</v>
      </c>
      <c r="E21" s="48">
        <v>432</v>
      </c>
      <c r="F21" s="49">
        <v>122.68</v>
      </c>
      <c r="G21" s="13"/>
      <c r="H21" s="13"/>
      <c r="I21" s="13"/>
    </row>
    <row r="22" spans="1:9" x14ac:dyDescent="0.3">
      <c r="A22" s="50" t="s">
        <v>109</v>
      </c>
      <c r="B22" s="51">
        <v>6787</v>
      </c>
      <c r="C22" s="51">
        <v>5171</v>
      </c>
      <c r="D22" s="51">
        <v>11381</v>
      </c>
      <c r="E22" s="51">
        <v>9749</v>
      </c>
      <c r="F22" s="52">
        <v>-14.34</v>
      </c>
      <c r="G22" s="13"/>
      <c r="H22" s="13"/>
      <c r="I22" s="13"/>
    </row>
    <row r="23" spans="1:9" x14ac:dyDescent="0.3">
      <c r="A23" s="47" t="s">
        <v>110</v>
      </c>
      <c r="B23" s="48">
        <v>5987</v>
      </c>
      <c r="C23" s="48">
        <v>3500</v>
      </c>
      <c r="D23" s="48">
        <v>9875</v>
      </c>
      <c r="E23" s="48">
        <v>5217</v>
      </c>
      <c r="F23" s="49">
        <v>-47.17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2</v>
      </c>
      <c r="D24" s="51">
        <v>1</v>
      </c>
      <c r="E24" s="51">
        <v>6</v>
      </c>
      <c r="F24" s="52">
        <v>500</v>
      </c>
      <c r="G24" s="13"/>
      <c r="H24" s="13"/>
      <c r="I24" s="13"/>
    </row>
    <row r="25" spans="1:9" x14ac:dyDescent="0.3">
      <c r="A25" s="47" t="s">
        <v>112</v>
      </c>
      <c r="B25" s="48">
        <v>124</v>
      </c>
      <c r="C25" s="48">
        <v>75</v>
      </c>
      <c r="D25" s="48">
        <v>280</v>
      </c>
      <c r="E25" s="48">
        <v>178</v>
      </c>
      <c r="F25" s="49">
        <v>-36.43</v>
      </c>
      <c r="G25" s="13"/>
      <c r="H25" s="13"/>
      <c r="I25" s="13"/>
    </row>
    <row r="26" spans="1:9" x14ac:dyDescent="0.3">
      <c r="A26" s="50" t="s">
        <v>113</v>
      </c>
      <c r="B26" s="51">
        <v>20</v>
      </c>
      <c r="C26" s="51">
        <v>23</v>
      </c>
      <c r="D26" s="51">
        <v>36</v>
      </c>
      <c r="E26" s="51">
        <v>40</v>
      </c>
      <c r="F26" s="52">
        <v>11.11</v>
      </c>
      <c r="G26" s="13"/>
      <c r="H26" s="13"/>
      <c r="I26" s="13"/>
    </row>
    <row r="27" spans="1:9" x14ac:dyDescent="0.3">
      <c r="A27" s="47" t="s">
        <v>114</v>
      </c>
      <c r="B27" s="48">
        <v>25772</v>
      </c>
      <c r="C27" s="48">
        <v>25231</v>
      </c>
      <c r="D27" s="48">
        <v>45362</v>
      </c>
      <c r="E27" s="48">
        <v>49468</v>
      </c>
      <c r="F27" s="49">
        <v>9.0500000000000007</v>
      </c>
      <c r="G27" s="13"/>
      <c r="H27" s="13"/>
      <c r="I27" s="13"/>
    </row>
    <row r="28" spans="1:9" x14ac:dyDescent="0.3">
      <c r="A28" s="50" t="s">
        <v>115</v>
      </c>
      <c r="B28" s="51">
        <v>5563</v>
      </c>
      <c r="C28" s="51">
        <v>4992</v>
      </c>
      <c r="D28" s="51">
        <v>11199</v>
      </c>
      <c r="E28" s="51">
        <v>9666</v>
      </c>
      <c r="F28" s="52">
        <v>-13.69</v>
      </c>
      <c r="G28" s="13"/>
      <c r="H28" s="13"/>
      <c r="I28" s="13"/>
    </row>
    <row r="29" spans="1:9" x14ac:dyDescent="0.3">
      <c r="A29" s="47" t="s">
        <v>116</v>
      </c>
      <c r="B29" s="48">
        <v>36890</v>
      </c>
      <c r="C29" s="48">
        <v>27341</v>
      </c>
      <c r="D29" s="48">
        <v>64173</v>
      </c>
      <c r="E29" s="48">
        <v>51699</v>
      </c>
      <c r="F29" s="49">
        <v>-19.440000000000001</v>
      </c>
      <c r="G29" s="13"/>
      <c r="H29" s="13"/>
      <c r="I29" s="13"/>
    </row>
    <row r="30" spans="1:9" x14ac:dyDescent="0.3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8"/>
      <c r="G30" s="13"/>
      <c r="H30" s="13"/>
      <c r="I30" s="13"/>
    </row>
    <row r="31" spans="1:9" x14ac:dyDescent="0.3">
      <c r="A31" s="47" t="s">
        <v>118</v>
      </c>
      <c r="B31" s="48">
        <v>17220</v>
      </c>
      <c r="C31" s="48">
        <v>16364</v>
      </c>
      <c r="D31" s="48">
        <v>31366</v>
      </c>
      <c r="E31" s="48">
        <v>32798</v>
      </c>
      <c r="F31" s="49">
        <v>4.57</v>
      </c>
      <c r="G31" s="13"/>
      <c r="H31" s="13"/>
      <c r="I31" s="13"/>
    </row>
    <row r="32" spans="1:9" x14ac:dyDescent="0.3">
      <c r="A32" s="50" t="s">
        <v>119</v>
      </c>
      <c r="B32" s="51">
        <v>59394</v>
      </c>
      <c r="C32" s="51">
        <v>64428</v>
      </c>
      <c r="D32" s="51">
        <v>110509</v>
      </c>
      <c r="E32" s="51">
        <v>109117</v>
      </c>
      <c r="F32" s="52">
        <v>-1.26</v>
      </c>
      <c r="G32" s="13"/>
      <c r="H32" s="13"/>
      <c r="I32" s="13"/>
    </row>
    <row r="33" spans="1:9" x14ac:dyDescent="0.3">
      <c r="A33" s="47" t="s">
        <v>120</v>
      </c>
      <c r="B33" s="48">
        <v>42738</v>
      </c>
      <c r="C33" s="48">
        <v>56712</v>
      </c>
      <c r="D33" s="48">
        <v>75509</v>
      </c>
      <c r="E33" s="48">
        <v>99128</v>
      </c>
      <c r="F33" s="49">
        <v>31.28</v>
      </c>
      <c r="G33" s="13"/>
      <c r="H33" s="13"/>
      <c r="I33" s="13"/>
    </row>
    <row r="34" spans="1:9" x14ac:dyDescent="0.3">
      <c r="A34" s="50" t="s">
        <v>121</v>
      </c>
      <c r="B34" s="51">
        <v>6</v>
      </c>
      <c r="C34" s="51">
        <v>0</v>
      </c>
      <c r="D34" s="51">
        <v>7</v>
      </c>
      <c r="E34" s="51">
        <v>97</v>
      </c>
      <c r="F34" s="52">
        <v>1285.71</v>
      </c>
      <c r="G34" s="13"/>
      <c r="H34" s="13"/>
      <c r="I34" s="13"/>
    </row>
    <row r="35" spans="1:9" x14ac:dyDescent="0.3">
      <c r="A35" s="53" t="s">
        <v>122</v>
      </c>
      <c r="B35" s="54">
        <v>278444</v>
      </c>
      <c r="C35" s="54">
        <v>279565</v>
      </c>
      <c r="D35" s="54">
        <v>502684</v>
      </c>
      <c r="E35" s="54">
        <v>498806</v>
      </c>
      <c r="F35" s="55">
        <v>-0.77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154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207A0-31A4-4407-94E0-8D57D5602A43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155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89</v>
      </c>
      <c r="C7" s="48">
        <v>82</v>
      </c>
      <c r="D7" s="48">
        <v>191</v>
      </c>
      <c r="E7" s="48">
        <v>171</v>
      </c>
      <c r="F7" s="49">
        <v>-10.47</v>
      </c>
      <c r="G7" s="13"/>
      <c r="H7" s="13"/>
      <c r="I7" s="13"/>
    </row>
    <row r="8" spans="1:12" x14ac:dyDescent="0.3">
      <c r="A8" s="50" t="s">
        <v>95</v>
      </c>
      <c r="B8" s="51">
        <v>46</v>
      </c>
      <c r="C8" s="51">
        <v>54</v>
      </c>
      <c r="D8" s="51">
        <v>100</v>
      </c>
      <c r="E8" s="51">
        <v>111</v>
      </c>
      <c r="F8" s="52">
        <v>11</v>
      </c>
      <c r="G8" s="13"/>
      <c r="H8" s="13"/>
      <c r="I8" s="13"/>
    </row>
    <row r="9" spans="1:12" x14ac:dyDescent="0.3">
      <c r="A9" s="47" t="s">
        <v>96</v>
      </c>
      <c r="B9" s="48">
        <v>129</v>
      </c>
      <c r="C9" s="48">
        <v>147</v>
      </c>
      <c r="D9" s="48">
        <v>258</v>
      </c>
      <c r="E9" s="48">
        <v>283</v>
      </c>
      <c r="F9" s="49">
        <v>9.69</v>
      </c>
      <c r="G9" s="13"/>
      <c r="H9" s="13"/>
      <c r="I9" s="13"/>
    </row>
    <row r="10" spans="1:12" x14ac:dyDescent="0.3">
      <c r="A10" s="50" t="s">
        <v>97</v>
      </c>
      <c r="B10" s="51">
        <v>69</v>
      </c>
      <c r="C10" s="51">
        <v>61</v>
      </c>
      <c r="D10" s="51">
        <v>120</v>
      </c>
      <c r="E10" s="51">
        <v>113</v>
      </c>
      <c r="F10" s="52">
        <v>-5.83</v>
      </c>
      <c r="G10" s="13"/>
      <c r="H10" s="13"/>
      <c r="I10" s="13"/>
    </row>
    <row r="11" spans="1:12" x14ac:dyDescent="0.3">
      <c r="A11" s="47" t="s">
        <v>98</v>
      </c>
      <c r="B11" s="48">
        <v>1936</v>
      </c>
      <c r="C11" s="48">
        <v>2181</v>
      </c>
      <c r="D11" s="48">
        <v>4362</v>
      </c>
      <c r="E11" s="48">
        <v>4642</v>
      </c>
      <c r="F11" s="49">
        <v>6.42</v>
      </c>
      <c r="G11" s="13"/>
      <c r="H11" s="13"/>
      <c r="I11" s="13"/>
    </row>
    <row r="12" spans="1:12" x14ac:dyDescent="0.3">
      <c r="A12" s="50" t="s">
        <v>99</v>
      </c>
      <c r="B12" s="51">
        <v>73</v>
      </c>
      <c r="C12" s="51">
        <v>84</v>
      </c>
      <c r="D12" s="51">
        <v>188</v>
      </c>
      <c r="E12" s="51">
        <v>215</v>
      </c>
      <c r="F12" s="52">
        <v>14.36</v>
      </c>
      <c r="G12" s="13"/>
      <c r="H12" s="13"/>
      <c r="I12" s="13"/>
    </row>
    <row r="13" spans="1:12" x14ac:dyDescent="0.3">
      <c r="A13" s="47" t="s">
        <v>100</v>
      </c>
      <c r="B13" s="48">
        <v>2418</v>
      </c>
      <c r="C13" s="48">
        <v>2676</v>
      </c>
      <c r="D13" s="48">
        <v>5069</v>
      </c>
      <c r="E13" s="48">
        <v>5418</v>
      </c>
      <c r="F13" s="49">
        <v>6.88</v>
      </c>
      <c r="G13" s="13"/>
      <c r="H13" s="13"/>
      <c r="I13" s="13"/>
    </row>
    <row r="14" spans="1:12" x14ac:dyDescent="0.3">
      <c r="A14" s="50" t="s">
        <v>101</v>
      </c>
      <c r="B14" s="51">
        <v>649</v>
      </c>
      <c r="C14" s="51">
        <v>628</v>
      </c>
      <c r="D14" s="51">
        <v>1328</v>
      </c>
      <c r="E14" s="51">
        <v>1268</v>
      </c>
      <c r="F14" s="52">
        <v>-4.5199999999999996</v>
      </c>
      <c r="G14" s="13"/>
      <c r="H14" s="13"/>
      <c r="I14" s="13"/>
    </row>
    <row r="15" spans="1:12" x14ac:dyDescent="0.3">
      <c r="A15" s="47" t="s">
        <v>102</v>
      </c>
      <c r="B15" s="48">
        <v>218</v>
      </c>
      <c r="C15" s="48">
        <v>210</v>
      </c>
      <c r="D15" s="48">
        <v>447</v>
      </c>
      <c r="E15" s="48">
        <v>417</v>
      </c>
      <c r="F15" s="49">
        <v>-6.71</v>
      </c>
      <c r="G15" s="13"/>
      <c r="H15" s="13"/>
      <c r="I15" s="13"/>
    </row>
    <row r="16" spans="1:12" x14ac:dyDescent="0.3">
      <c r="A16" s="50" t="s">
        <v>103</v>
      </c>
      <c r="B16" s="51">
        <v>151</v>
      </c>
      <c r="C16" s="51">
        <v>154</v>
      </c>
      <c r="D16" s="51">
        <v>316</v>
      </c>
      <c r="E16" s="51">
        <v>311</v>
      </c>
      <c r="F16" s="52">
        <v>-1.58</v>
      </c>
      <c r="G16" s="13"/>
      <c r="H16" s="13"/>
      <c r="I16" s="13"/>
    </row>
    <row r="17" spans="1:9" x14ac:dyDescent="0.3">
      <c r="A17" s="47" t="s">
        <v>104</v>
      </c>
      <c r="B17" s="48">
        <v>125</v>
      </c>
      <c r="C17" s="48">
        <v>143</v>
      </c>
      <c r="D17" s="48">
        <v>258</v>
      </c>
      <c r="E17" s="48">
        <v>294</v>
      </c>
      <c r="F17" s="49">
        <v>13.95</v>
      </c>
      <c r="G17" s="13"/>
      <c r="H17" s="13"/>
      <c r="I17" s="13"/>
    </row>
    <row r="18" spans="1:9" x14ac:dyDescent="0.3">
      <c r="A18" s="50" t="s">
        <v>105</v>
      </c>
      <c r="B18" s="51">
        <v>806</v>
      </c>
      <c r="C18" s="51">
        <v>828</v>
      </c>
      <c r="D18" s="51">
        <v>1756</v>
      </c>
      <c r="E18" s="51">
        <v>1766</v>
      </c>
      <c r="F18" s="52">
        <v>0.56999999999999995</v>
      </c>
      <c r="G18" s="13"/>
      <c r="H18" s="13"/>
      <c r="I18" s="13"/>
    </row>
    <row r="19" spans="1:9" x14ac:dyDescent="0.3">
      <c r="A19" s="47" t="s">
        <v>106</v>
      </c>
      <c r="B19" s="48">
        <v>78</v>
      </c>
      <c r="C19" s="48">
        <v>81</v>
      </c>
      <c r="D19" s="48">
        <v>151</v>
      </c>
      <c r="E19" s="48">
        <v>170</v>
      </c>
      <c r="F19" s="49">
        <v>12.58</v>
      </c>
      <c r="G19" s="13"/>
      <c r="H19" s="13"/>
      <c r="I19" s="13"/>
    </row>
    <row r="20" spans="1:9" x14ac:dyDescent="0.3">
      <c r="A20" s="50" t="s">
        <v>107</v>
      </c>
      <c r="B20" s="51">
        <v>97</v>
      </c>
      <c r="C20" s="51">
        <v>102</v>
      </c>
      <c r="D20" s="51">
        <v>189</v>
      </c>
      <c r="E20" s="51">
        <v>201</v>
      </c>
      <c r="F20" s="52">
        <v>6.35</v>
      </c>
      <c r="G20" s="13"/>
      <c r="H20" s="13"/>
      <c r="I20" s="13"/>
    </row>
    <row r="21" spans="1:9" x14ac:dyDescent="0.3">
      <c r="A21" s="47" t="s">
        <v>108</v>
      </c>
      <c r="B21" s="48">
        <v>181</v>
      </c>
      <c r="C21" s="48">
        <v>193</v>
      </c>
      <c r="D21" s="48">
        <v>410</v>
      </c>
      <c r="E21" s="48">
        <v>380</v>
      </c>
      <c r="F21" s="49">
        <v>-7.32</v>
      </c>
      <c r="G21" s="13"/>
      <c r="H21" s="13"/>
      <c r="I21" s="13"/>
    </row>
    <row r="22" spans="1:9" x14ac:dyDescent="0.3">
      <c r="A22" s="50" t="s">
        <v>109</v>
      </c>
      <c r="B22" s="51">
        <v>1108</v>
      </c>
      <c r="C22" s="51">
        <v>1116</v>
      </c>
      <c r="D22" s="51">
        <v>2339</v>
      </c>
      <c r="E22" s="51">
        <v>2347</v>
      </c>
      <c r="F22" s="52">
        <v>0.34</v>
      </c>
      <c r="G22" s="13"/>
      <c r="H22" s="13"/>
      <c r="I22" s="13"/>
    </row>
    <row r="23" spans="1:9" x14ac:dyDescent="0.3">
      <c r="A23" s="47" t="s">
        <v>110</v>
      </c>
      <c r="B23" s="48">
        <v>124</v>
      </c>
      <c r="C23" s="48">
        <v>97</v>
      </c>
      <c r="D23" s="48">
        <v>277</v>
      </c>
      <c r="E23" s="48">
        <v>212</v>
      </c>
      <c r="F23" s="49">
        <v>-23.47</v>
      </c>
      <c r="G23" s="13"/>
      <c r="H23" s="13"/>
      <c r="I23" s="13"/>
    </row>
    <row r="24" spans="1:9" x14ac:dyDescent="0.3">
      <c r="A24" s="50" t="s">
        <v>111</v>
      </c>
      <c r="B24" s="51">
        <v>36</v>
      </c>
      <c r="C24" s="51">
        <v>33</v>
      </c>
      <c r="D24" s="51">
        <v>72</v>
      </c>
      <c r="E24" s="51">
        <v>78</v>
      </c>
      <c r="F24" s="52">
        <v>8.33</v>
      </c>
      <c r="G24" s="13"/>
      <c r="H24" s="13"/>
      <c r="I24" s="13"/>
    </row>
    <row r="25" spans="1:9" x14ac:dyDescent="0.3">
      <c r="A25" s="47" t="s">
        <v>112</v>
      </c>
      <c r="B25" s="48">
        <v>111</v>
      </c>
      <c r="C25" s="48">
        <v>120</v>
      </c>
      <c r="D25" s="48">
        <v>239</v>
      </c>
      <c r="E25" s="48">
        <v>249</v>
      </c>
      <c r="F25" s="49">
        <v>4.18</v>
      </c>
      <c r="G25" s="13"/>
      <c r="H25" s="13"/>
      <c r="I25" s="13"/>
    </row>
    <row r="26" spans="1:9" x14ac:dyDescent="0.3">
      <c r="A26" s="50" t="s">
        <v>113</v>
      </c>
      <c r="B26" s="51">
        <v>98</v>
      </c>
      <c r="C26" s="51">
        <v>99</v>
      </c>
      <c r="D26" s="51">
        <v>204</v>
      </c>
      <c r="E26" s="51">
        <v>210</v>
      </c>
      <c r="F26" s="52">
        <v>2.94</v>
      </c>
      <c r="G26" s="13"/>
      <c r="H26" s="13"/>
      <c r="I26" s="13"/>
    </row>
    <row r="27" spans="1:9" x14ac:dyDescent="0.3">
      <c r="A27" s="47" t="s">
        <v>114</v>
      </c>
      <c r="B27" s="48">
        <v>74</v>
      </c>
      <c r="C27" s="48">
        <v>76</v>
      </c>
      <c r="D27" s="48">
        <v>145</v>
      </c>
      <c r="E27" s="48">
        <v>152</v>
      </c>
      <c r="F27" s="49">
        <v>4.83</v>
      </c>
      <c r="G27" s="13"/>
      <c r="H27" s="13"/>
      <c r="I27" s="13"/>
    </row>
    <row r="28" spans="1:9" x14ac:dyDescent="0.3">
      <c r="A28" s="50" t="s">
        <v>115</v>
      </c>
      <c r="B28" s="51">
        <v>1238</v>
      </c>
      <c r="C28" s="51">
        <v>1264</v>
      </c>
      <c r="D28" s="51">
        <v>2724</v>
      </c>
      <c r="E28" s="51">
        <v>2615</v>
      </c>
      <c r="F28" s="52">
        <v>-4</v>
      </c>
      <c r="G28" s="13"/>
      <c r="H28" s="13"/>
      <c r="I28" s="13"/>
    </row>
    <row r="29" spans="1:9" x14ac:dyDescent="0.3">
      <c r="A29" s="47" t="s">
        <v>116</v>
      </c>
      <c r="B29" s="48">
        <v>121</v>
      </c>
      <c r="C29" s="48">
        <v>106</v>
      </c>
      <c r="D29" s="48">
        <v>249</v>
      </c>
      <c r="E29" s="48">
        <v>220</v>
      </c>
      <c r="F29" s="49">
        <v>-11.65</v>
      </c>
      <c r="G29" s="13"/>
      <c r="H29" s="13"/>
      <c r="I29" s="13"/>
    </row>
    <row r="30" spans="1:9" x14ac:dyDescent="0.3">
      <c r="A30" s="50" t="s">
        <v>117</v>
      </c>
      <c r="B30" s="51">
        <v>75</v>
      </c>
      <c r="C30" s="51">
        <v>76</v>
      </c>
      <c r="D30" s="51">
        <v>143</v>
      </c>
      <c r="E30" s="51">
        <v>154</v>
      </c>
      <c r="F30" s="52">
        <v>7.69</v>
      </c>
      <c r="G30" s="13"/>
      <c r="H30" s="13"/>
      <c r="I30" s="13"/>
    </row>
    <row r="31" spans="1:9" x14ac:dyDescent="0.3">
      <c r="A31" s="47" t="s">
        <v>118</v>
      </c>
      <c r="B31" s="48">
        <v>197</v>
      </c>
      <c r="C31" s="48">
        <v>172</v>
      </c>
      <c r="D31" s="48">
        <v>414</v>
      </c>
      <c r="E31" s="48">
        <v>379</v>
      </c>
      <c r="F31" s="49">
        <v>-8.4499999999999993</v>
      </c>
      <c r="G31" s="13"/>
      <c r="H31" s="13"/>
      <c r="I31" s="13"/>
    </row>
    <row r="32" spans="1:9" x14ac:dyDescent="0.3">
      <c r="A32" s="50" t="s">
        <v>119</v>
      </c>
      <c r="B32" s="51">
        <v>592</v>
      </c>
      <c r="C32" s="51">
        <v>612</v>
      </c>
      <c r="D32" s="51">
        <v>1202</v>
      </c>
      <c r="E32" s="51">
        <v>1193</v>
      </c>
      <c r="F32" s="52">
        <v>-0.75</v>
      </c>
      <c r="G32" s="13"/>
      <c r="H32" s="13"/>
      <c r="I32" s="13"/>
    </row>
    <row r="33" spans="1:9" x14ac:dyDescent="0.3">
      <c r="A33" s="47" t="s">
        <v>120</v>
      </c>
      <c r="B33" s="48">
        <v>131</v>
      </c>
      <c r="C33" s="48">
        <v>138</v>
      </c>
      <c r="D33" s="48">
        <v>247</v>
      </c>
      <c r="E33" s="48">
        <v>278</v>
      </c>
      <c r="F33" s="49">
        <v>12.55</v>
      </c>
      <c r="G33" s="13"/>
      <c r="H33" s="13"/>
      <c r="I33" s="13"/>
    </row>
    <row r="34" spans="1:9" x14ac:dyDescent="0.3">
      <c r="A34" s="50" t="s">
        <v>121</v>
      </c>
      <c r="B34" s="51">
        <v>30</v>
      </c>
      <c r="C34" s="51">
        <v>24</v>
      </c>
      <c r="D34" s="51">
        <v>55</v>
      </c>
      <c r="E34" s="51">
        <v>51</v>
      </c>
      <c r="F34" s="52">
        <v>-7.27</v>
      </c>
      <c r="G34" s="13"/>
      <c r="H34" s="13"/>
      <c r="I34" s="13"/>
    </row>
    <row r="35" spans="1:9" x14ac:dyDescent="0.3">
      <c r="A35" s="53" t="s">
        <v>122</v>
      </c>
      <c r="B35" s="54">
        <v>11000</v>
      </c>
      <c r="C35" s="54">
        <v>11557</v>
      </c>
      <c r="D35" s="54">
        <v>23453</v>
      </c>
      <c r="E35" s="54">
        <v>23898</v>
      </c>
      <c r="F35" s="55">
        <v>1.9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156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E0E2F1-6CF4-4E2A-A912-E4B927D2DC60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157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1328677</v>
      </c>
      <c r="C7" s="48">
        <v>1016767</v>
      </c>
      <c r="D7" s="48">
        <v>2838264</v>
      </c>
      <c r="E7" s="48">
        <v>2191232</v>
      </c>
      <c r="F7" s="49">
        <v>-22.8</v>
      </c>
      <c r="G7" s="13"/>
      <c r="H7" s="13"/>
      <c r="I7" s="13"/>
    </row>
    <row r="8" spans="1:12" x14ac:dyDescent="0.3">
      <c r="A8" s="50" t="s">
        <v>95</v>
      </c>
      <c r="B8" s="51">
        <v>715697</v>
      </c>
      <c r="C8" s="51">
        <v>575312</v>
      </c>
      <c r="D8" s="51">
        <v>1426486</v>
      </c>
      <c r="E8" s="51">
        <v>1236429</v>
      </c>
      <c r="F8" s="52">
        <v>-13.32</v>
      </c>
      <c r="G8" s="13"/>
      <c r="H8" s="13"/>
      <c r="I8" s="13"/>
    </row>
    <row r="9" spans="1:12" x14ac:dyDescent="0.3">
      <c r="A9" s="47" t="s">
        <v>96</v>
      </c>
      <c r="B9" s="48">
        <v>2282450</v>
      </c>
      <c r="C9" s="48">
        <v>2452701</v>
      </c>
      <c r="D9" s="48">
        <v>4640157</v>
      </c>
      <c r="E9" s="48">
        <v>4623222</v>
      </c>
      <c r="F9" s="49">
        <v>-0.36</v>
      </c>
      <c r="G9" s="13"/>
      <c r="H9" s="13"/>
      <c r="I9" s="13"/>
    </row>
    <row r="10" spans="1:12" x14ac:dyDescent="0.3">
      <c r="A10" s="50" t="s">
        <v>97</v>
      </c>
      <c r="B10" s="51">
        <v>450755</v>
      </c>
      <c r="C10" s="51">
        <v>362174</v>
      </c>
      <c r="D10" s="51">
        <v>839873</v>
      </c>
      <c r="E10" s="51">
        <v>777971</v>
      </c>
      <c r="F10" s="52">
        <v>-7.37</v>
      </c>
      <c r="G10" s="13"/>
      <c r="H10" s="13"/>
      <c r="I10" s="13"/>
    </row>
    <row r="11" spans="1:12" x14ac:dyDescent="0.3">
      <c r="A11" s="47" t="s">
        <v>98</v>
      </c>
      <c r="B11" s="48">
        <v>30271384</v>
      </c>
      <c r="C11" s="48">
        <v>33900807</v>
      </c>
      <c r="D11" s="48">
        <v>64800889</v>
      </c>
      <c r="E11" s="48">
        <v>70764275</v>
      </c>
      <c r="F11" s="49">
        <v>9.1999999999999993</v>
      </c>
      <c r="G11" s="13"/>
      <c r="H11" s="13"/>
      <c r="I11" s="13"/>
    </row>
    <row r="12" spans="1:12" x14ac:dyDescent="0.3">
      <c r="A12" s="50" t="s">
        <v>99</v>
      </c>
      <c r="B12" s="51">
        <v>1022967</v>
      </c>
      <c r="C12" s="51">
        <v>1399670</v>
      </c>
      <c r="D12" s="51">
        <v>2872792</v>
      </c>
      <c r="E12" s="51">
        <v>3340085</v>
      </c>
      <c r="F12" s="52">
        <v>16.27</v>
      </c>
      <c r="G12" s="13"/>
      <c r="H12" s="13"/>
      <c r="I12" s="13"/>
    </row>
    <row r="13" spans="1:12" x14ac:dyDescent="0.3">
      <c r="A13" s="47" t="s">
        <v>100</v>
      </c>
      <c r="B13" s="48">
        <v>13802079</v>
      </c>
      <c r="C13" s="48">
        <v>13499354</v>
      </c>
      <c r="D13" s="48">
        <v>29167865</v>
      </c>
      <c r="E13" s="48">
        <v>26636869</v>
      </c>
      <c r="F13" s="49">
        <v>-8.68</v>
      </c>
      <c r="G13" s="13"/>
      <c r="H13" s="13"/>
      <c r="I13" s="13"/>
    </row>
    <row r="14" spans="1:12" x14ac:dyDescent="0.3">
      <c r="A14" s="50" t="s">
        <v>101</v>
      </c>
      <c r="B14" s="51">
        <v>22288294</v>
      </c>
      <c r="C14" s="51">
        <v>21994674</v>
      </c>
      <c r="D14" s="51">
        <v>46065543</v>
      </c>
      <c r="E14" s="51">
        <v>45041666</v>
      </c>
      <c r="F14" s="52">
        <v>-2.2200000000000002</v>
      </c>
      <c r="G14" s="13"/>
      <c r="H14" s="13"/>
      <c r="I14" s="13"/>
    </row>
    <row r="15" spans="1:12" x14ac:dyDescent="0.3">
      <c r="A15" s="47" t="s">
        <v>102</v>
      </c>
      <c r="B15" s="48">
        <v>3501247</v>
      </c>
      <c r="C15" s="48">
        <v>3469880</v>
      </c>
      <c r="D15" s="48">
        <v>7051913</v>
      </c>
      <c r="E15" s="48">
        <v>7229162</v>
      </c>
      <c r="F15" s="49">
        <v>2.5099999999999998</v>
      </c>
      <c r="G15" s="13"/>
      <c r="H15" s="13"/>
      <c r="I15" s="13"/>
    </row>
    <row r="16" spans="1:12" x14ac:dyDescent="0.3">
      <c r="A16" s="50" t="s">
        <v>103</v>
      </c>
      <c r="B16" s="51">
        <v>2635395</v>
      </c>
      <c r="C16" s="51">
        <v>3139253</v>
      </c>
      <c r="D16" s="51">
        <v>5660239</v>
      </c>
      <c r="E16" s="51">
        <v>6195308</v>
      </c>
      <c r="F16" s="52">
        <v>9.4499999999999993</v>
      </c>
      <c r="G16" s="13"/>
      <c r="H16" s="13"/>
      <c r="I16" s="13"/>
    </row>
    <row r="17" spans="1:9" x14ac:dyDescent="0.3">
      <c r="A17" s="47" t="s">
        <v>104</v>
      </c>
      <c r="B17" s="48">
        <v>2093389</v>
      </c>
      <c r="C17" s="48">
        <v>2013962</v>
      </c>
      <c r="D17" s="48">
        <v>4442490</v>
      </c>
      <c r="E17" s="48">
        <v>4380523</v>
      </c>
      <c r="F17" s="49">
        <v>-1.39</v>
      </c>
      <c r="G17" s="13"/>
      <c r="H17" s="13"/>
      <c r="I17" s="13"/>
    </row>
    <row r="18" spans="1:9" x14ac:dyDescent="0.3">
      <c r="A18" s="50" t="s">
        <v>105</v>
      </c>
      <c r="B18" s="51">
        <v>6339777</v>
      </c>
      <c r="C18" s="51">
        <v>5190258</v>
      </c>
      <c r="D18" s="51">
        <v>14017171</v>
      </c>
      <c r="E18" s="51">
        <v>11205633</v>
      </c>
      <c r="F18" s="52">
        <v>-20.059999999999999</v>
      </c>
      <c r="G18" s="13"/>
      <c r="H18" s="13"/>
      <c r="I18" s="13"/>
    </row>
    <row r="19" spans="1:9" x14ac:dyDescent="0.3">
      <c r="A19" s="47" t="s">
        <v>106</v>
      </c>
      <c r="B19" s="48">
        <v>1062499</v>
      </c>
      <c r="C19" s="48">
        <v>1276026</v>
      </c>
      <c r="D19" s="48">
        <v>2232082</v>
      </c>
      <c r="E19" s="48">
        <v>2545415</v>
      </c>
      <c r="F19" s="49">
        <v>14.04</v>
      </c>
      <c r="G19" s="13"/>
      <c r="H19" s="13"/>
      <c r="I19" s="13"/>
    </row>
    <row r="20" spans="1:9" x14ac:dyDescent="0.3">
      <c r="A20" s="50" t="s">
        <v>107</v>
      </c>
      <c r="B20" s="51">
        <v>1308114</v>
      </c>
      <c r="C20" s="51">
        <v>1676699</v>
      </c>
      <c r="D20" s="51">
        <v>2889321</v>
      </c>
      <c r="E20" s="51">
        <v>3353869</v>
      </c>
      <c r="F20" s="52">
        <v>16.079999999999998</v>
      </c>
      <c r="G20" s="13"/>
      <c r="H20" s="13"/>
      <c r="I20" s="13"/>
    </row>
    <row r="21" spans="1:9" x14ac:dyDescent="0.3">
      <c r="A21" s="47" t="s">
        <v>108</v>
      </c>
      <c r="B21" s="48">
        <v>2874089</v>
      </c>
      <c r="C21" s="48">
        <v>3491421</v>
      </c>
      <c r="D21" s="48">
        <v>6324957</v>
      </c>
      <c r="E21" s="48">
        <v>6708552</v>
      </c>
      <c r="F21" s="49">
        <v>6.06</v>
      </c>
      <c r="G21" s="13"/>
      <c r="H21" s="13"/>
      <c r="I21" s="13"/>
    </row>
    <row r="22" spans="1:9" x14ac:dyDescent="0.3">
      <c r="A22" s="50" t="s">
        <v>109</v>
      </c>
      <c r="B22" s="51">
        <v>22374514</v>
      </c>
      <c r="C22" s="51">
        <v>23460491</v>
      </c>
      <c r="D22" s="51">
        <v>48624203</v>
      </c>
      <c r="E22" s="51">
        <v>49880767</v>
      </c>
      <c r="F22" s="52">
        <v>2.58</v>
      </c>
      <c r="G22" s="13"/>
      <c r="H22" s="13"/>
      <c r="I22" s="13"/>
    </row>
    <row r="23" spans="1:9" x14ac:dyDescent="0.3">
      <c r="A23" s="47" t="s">
        <v>110</v>
      </c>
      <c r="B23" s="48">
        <v>3015943</v>
      </c>
      <c r="C23" s="48">
        <v>2570040</v>
      </c>
      <c r="D23" s="48">
        <v>6846134</v>
      </c>
      <c r="E23" s="48">
        <v>5533589</v>
      </c>
      <c r="F23" s="49">
        <v>-19.170000000000002</v>
      </c>
      <c r="G23" s="13"/>
      <c r="H23" s="13"/>
      <c r="I23" s="13"/>
    </row>
    <row r="24" spans="1:9" x14ac:dyDescent="0.3">
      <c r="A24" s="50" t="s">
        <v>111</v>
      </c>
      <c r="B24" s="51">
        <v>332038</v>
      </c>
      <c r="C24" s="51">
        <v>174922</v>
      </c>
      <c r="D24" s="51">
        <v>652001</v>
      </c>
      <c r="E24" s="51">
        <v>458498</v>
      </c>
      <c r="F24" s="52">
        <v>-29.68</v>
      </c>
      <c r="G24" s="13"/>
      <c r="H24" s="13"/>
      <c r="I24" s="13"/>
    </row>
    <row r="25" spans="1:9" x14ac:dyDescent="0.3">
      <c r="A25" s="47" t="s">
        <v>112</v>
      </c>
      <c r="B25" s="48">
        <v>2246739</v>
      </c>
      <c r="C25" s="48">
        <v>2653843</v>
      </c>
      <c r="D25" s="48">
        <v>4862823</v>
      </c>
      <c r="E25" s="48">
        <v>5580249</v>
      </c>
      <c r="F25" s="49">
        <v>14.75</v>
      </c>
      <c r="G25" s="13"/>
      <c r="H25" s="13"/>
      <c r="I25" s="13"/>
    </row>
    <row r="26" spans="1:9" x14ac:dyDescent="0.3">
      <c r="A26" s="50" t="s">
        <v>113</v>
      </c>
      <c r="B26" s="51">
        <v>1001412</v>
      </c>
      <c r="C26" s="51">
        <v>1248037</v>
      </c>
      <c r="D26" s="51">
        <v>2217523</v>
      </c>
      <c r="E26" s="51">
        <v>2708759</v>
      </c>
      <c r="F26" s="52">
        <v>22.15</v>
      </c>
      <c r="G26" s="13"/>
      <c r="H26" s="13"/>
      <c r="I26" s="13"/>
    </row>
    <row r="27" spans="1:9" x14ac:dyDescent="0.3">
      <c r="A27" s="47" t="s">
        <v>114</v>
      </c>
      <c r="B27" s="48">
        <v>627372</v>
      </c>
      <c r="C27" s="48">
        <v>583008</v>
      </c>
      <c r="D27" s="48">
        <v>1127734</v>
      </c>
      <c r="E27" s="48">
        <v>1190422</v>
      </c>
      <c r="F27" s="49">
        <v>5.56</v>
      </c>
      <c r="G27" s="13"/>
      <c r="H27" s="13"/>
      <c r="I27" s="13"/>
    </row>
    <row r="28" spans="1:9" x14ac:dyDescent="0.3">
      <c r="A28" s="50" t="s">
        <v>115</v>
      </c>
      <c r="B28" s="51">
        <v>16078640</v>
      </c>
      <c r="C28" s="51">
        <v>16751799</v>
      </c>
      <c r="D28" s="51">
        <v>33924094</v>
      </c>
      <c r="E28" s="51">
        <v>34715919</v>
      </c>
      <c r="F28" s="52">
        <v>2.33</v>
      </c>
      <c r="G28" s="13"/>
      <c r="H28" s="13"/>
      <c r="I28" s="13"/>
    </row>
    <row r="29" spans="1:9" x14ac:dyDescent="0.3">
      <c r="A29" s="47" t="s">
        <v>116</v>
      </c>
      <c r="B29" s="48">
        <v>2070590</v>
      </c>
      <c r="C29" s="48">
        <v>2113536</v>
      </c>
      <c r="D29" s="48">
        <v>4097856</v>
      </c>
      <c r="E29" s="48">
        <v>4192790</v>
      </c>
      <c r="F29" s="49">
        <v>2.3199999999999998</v>
      </c>
      <c r="G29" s="13"/>
      <c r="H29" s="13"/>
      <c r="I29" s="13"/>
    </row>
    <row r="30" spans="1:9" x14ac:dyDescent="0.3">
      <c r="A30" s="50" t="s">
        <v>117</v>
      </c>
      <c r="B30" s="51">
        <v>387173</v>
      </c>
      <c r="C30" s="51">
        <v>391138</v>
      </c>
      <c r="D30" s="51">
        <v>781544</v>
      </c>
      <c r="E30" s="51">
        <v>807077</v>
      </c>
      <c r="F30" s="52">
        <v>3.27</v>
      </c>
      <c r="G30" s="13"/>
      <c r="H30" s="13"/>
      <c r="I30" s="13"/>
    </row>
    <row r="31" spans="1:9" x14ac:dyDescent="0.3">
      <c r="A31" s="47" t="s">
        <v>118</v>
      </c>
      <c r="B31" s="48">
        <v>3545988</v>
      </c>
      <c r="C31" s="48">
        <v>2984932</v>
      </c>
      <c r="D31" s="48">
        <v>7717529</v>
      </c>
      <c r="E31" s="48">
        <v>6550330</v>
      </c>
      <c r="F31" s="49">
        <v>-15.12</v>
      </c>
      <c r="G31" s="13"/>
      <c r="H31" s="13"/>
      <c r="I31" s="13"/>
    </row>
    <row r="32" spans="1:9" x14ac:dyDescent="0.3">
      <c r="A32" s="50" t="s">
        <v>119</v>
      </c>
      <c r="B32" s="51">
        <v>19958580</v>
      </c>
      <c r="C32" s="51">
        <v>21204935</v>
      </c>
      <c r="D32" s="51">
        <v>40771389</v>
      </c>
      <c r="E32" s="51">
        <v>42151344</v>
      </c>
      <c r="F32" s="52">
        <v>3.38</v>
      </c>
      <c r="G32" s="13"/>
      <c r="H32" s="13"/>
      <c r="I32" s="13"/>
    </row>
    <row r="33" spans="1:9" x14ac:dyDescent="0.3">
      <c r="A33" s="47" t="s">
        <v>120</v>
      </c>
      <c r="B33" s="48">
        <v>2572311</v>
      </c>
      <c r="C33" s="48">
        <v>2519030</v>
      </c>
      <c r="D33" s="48">
        <v>4834060</v>
      </c>
      <c r="E33" s="48">
        <v>5367164</v>
      </c>
      <c r="F33" s="49">
        <v>11.03</v>
      </c>
      <c r="G33" s="13"/>
      <c r="H33" s="13"/>
      <c r="I33" s="13"/>
    </row>
    <row r="34" spans="1:9" x14ac:dyDescent="0.3">
      <c r="A34" s="50" t="s">
        <v>121</v>
      </c>
      <c r="B34" s="51">
        <v>189515</v>
      </c>
      <c r="C34" s="51">
        <v>185216</v>
      </c>
      <c r="D34" s="51">
        <v>424688</v>
      </c>
      <c r="E34" s="51">
        <v>363013</v>
      </c>
      <c r="F34" s="52">
        <v>-14.52</v>
      </c>
      <c r="G34" s="13"/>
      <c r="H34" s="13"/>
      <c r="I34" s="13"/>
    </row>
    <row r="35" spans="1:9" x14ac:dyDescent="0.3">
      <c r="A35" s="53" t="s">
        <v>122</v>
      </c>
      <c r="B35" s="54">
        <v>166377628</v>
      </c>
      <c r="C35" s="54">
        <v>172299885</v>
      </c>
      <c r="D35" s="54">
        <v>352151620</v>
      </c>
      <c r="E35" s="54">
        <v>355730132</v>
      </c>
      <c r="F35" s="55">
        <v>1.02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7" t="s">
        <v>158</v>
      </c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E0634-7F73-4EAE-AE4F-0CDB15373BD1}">
  <sheetPr>
    <pageSetUpPr fitToPage="1"/>
  </sheetPr>
  <dimension ref="A1:L67"/>
  <sheetViews>
    <sheetView workbookViewId="0">
      <selection activeCell="A5" sqref="A5:F37"/>
    </sheetView>
  </sheetViews>
  <sheetFormatPr baseColWidth="10" defaultRowHeight="14.4" x14ac:dyDescent="0.3"/>
  <cols>
    <col min="1" max="1" width="22.77734375" bestFit="1" customWidth="1"/>
    <col min="6" max="6" width="6.6640625" bestFit="1" customWidth="1"/>
  </cols>
  <sheetData>
    <row r="1" spans="1:12" s="19" customFormat="1" ht="22.5" customHeight="1" x14ac:dyDescent="0.4">
      <c r="F1" s="32" t="s">
        <v>159</v>
      </c>
    </row>
    <row r="2" spans="1:12" s="19" customFormat="1" ht="21" x14ac:dyDescent="0.4">
      <c r="F2" s="32"/>
    </row>
    <row r="5" spans="1:12" x14ac:dyDescent="0.3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3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3">
      <c r="A7" s="47" t="s">
        <v>94</v>
      </c>
      <c r="B7" s="48">
        <v>3</v>
      </c>
      <c r="C7" s="48">
        <v>2</v>
      </c>
      <c r="D7" s="48">
        <v>5</v>
      </c>
      <c r="E7" s="48">
        <v>5</v>
      </c>
      <c r="F7" s="49">
        <v>0</v>
      </c>
      <c r="G7" s="13"/>
      <c r="H7" s="13"/>
      <c r="I7" s="13"/>
    </row>
    <row r="8" spans="1:12" x14ac:dyDescent="0.3">
      <c r="A8" s="50" t="s">
        <v>95</v>
      </c>
      <c r="B8" s="51">
        <v>3</v>
      </c>
      <c r="C8" s="51">
        <v>0</v>
      </c>
      <c r="D8" s="51">
        <v>5</v>
      </c>
      <c r="E8" s="51">
        <v>0</v>
      </c>
      <c r="F8" s="52">
        <v>-100</v>
      </c>
      <c r="G8" s="13"/>
      <c r="H8" s="13"/>
      <c r="I8" s="13"/>
    </row>
    <row r="9" spans="1:12" x14ac:dyDescent="0.3">
      <c r="A9" s="47" t="s">
        <v>96</v>
      </c>
      <c r="B9" s="48">
        <v>0</v>
      </c>
      <c r="C9" s="48">
        <v>1</v>
      </c>
      <c r="D9" s="48">
        <v>0</v>
      </c>
      <c r="E9" s="48">
        <v>1</v>
      </c>
      <c r="F9" s="59"/>
      <c r="G9" s="13"/>
      <c r="H9" s="13"/>
      <c r="I9" s="13"/>
    </row>
    <row r="10" spans="1:12" x14ac:dyDescent="0.3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8"/>
      <c r="G10" s="13"/>
      <c r="H10" s="13"/>
      <c r="I10" s="13"/>
    </row>
    <row r="11" spans="1:12" x14ac:dyDescent="0.3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9"/>
      <c r="G11" s="13"/>
      <c r="H11" s="13"/>
      <c r="I11" s="13"/>
    </row>
    <row r="12" spans="1:12" x14ac:dyDescent="0.3">
      <c r="A12" s="50" t="s">
        <v>99</v>
      </c>
      <c r="B12" s="51">
        <v>9</v>
      </c>
      <c r="C12" s="51">
        <v>10</v>
      </c>
      <c r="D12" s="51">
        <v>21</v>
      </c>
      <c r="E12" s="51">
        <v>20</v>
      </c>
      <c r="F12" s="52">
        <v>-4.76</v>
      </c>
      <c r="G12" s="13"/>
      <c r="H12" s="13"/>
      <c r="I12" s="13"/>
    </row>
    <row r="13" spans="1:12" x14ac:dyDescent="0.3">
      <c r="A13" s="47" t="s">
        <v>100</v>
      </c>
      <c r="B13" s="48">
        <v>17</v>
      </c>
      <c r="C13" s="48">
        <v>15</v>
      </c>
      <c r="D13" s="48">
        <v>35</v>
      </c>
      <c r="E13" s="48">
        <v>28</v>
      </c>
      <c r="F13" s="49">
        <v>-20</v>
      </c>
      <c r="G13" s="13"/>
      <c r="H13" s="13"/>
      <c r="I13" s="13"/>
    </row>
    <row r="14" spans="1:12" x14ac:dyDescent="0.3">
      <c r="A14" s="50" t="s">
        <v>101</v>
      </c>
      <c r="B14" s="51">
        <v>22</v>
      </c>
      <c r="C14" s="51">
        <v>18</v>
      </c>
      <c r="D14" s="51">
        <v>48</v>
      </c>
      <c r="E14" s="51">
        <v>41</v>
      </c>
      <c r="F14" s="52">
        <v>-14.58</v>
      </c>
      <c r="G14" s="13"/>
      <c r="H14" s="13"/>
      <c r="I14" s="13"/>
    </row>
    <row r="15" spans="1:12" x14ac:dyDescent="0.3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9"/>
      <c r="G15" s="13"/>
      <c r="H15" s="13"/>
      <c r="I15" s="13"/>
    </row>
    <row r="16" spans="1:12" x14ac:dyDescent="0.3">
      <c r="A16" s="50" t="s">
        <v>103</v>
      </c>
      <c r="B16" s="51">
        <v>5</v>
      </c>
      <c r="C16" s="51">
        <v>4</v>
      </c>
      <c r="D16" s="51">
        <v>11</v>
      </c>
      <c r="E16" s="51">
        <v>9</v>
      </c>
      <c r="F16" s="52">
        <v>-18.18</v>
      </c>
      <c r="G16" s="13"/>
      <c r="H16" s="13"/>
      <c r="I16" s="13"/>
    </row>
    <row r="17" spans="1:9" x14ac:dyDescent="0.3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9"/>
      <c r="G17" s="13"/>
      <c r="H17" s="13"/>
      <c r="I17" s="13"/>
    </row>
    <row r="18" spans="1:9" x14ac:dyDescent="0.3">
      <c r="A18" s="50" t="s">
        <v>105</v>
      </c>
      <c r="B18" s="51">
        <v>0</v>
      </c>
      <c r="C18" s="51">
        <v>0</v>
      </c>
      <c r="D18" s="51">
        <v>1</v>
      </c>
      <c r="E18" s="51">
        <v>0</v>
      </c>
      <c r="F18" s="52">
        <v>-100</v>
      </c>
      <c r="G18" s="13"/>
      <c r="H18" s="13"/>
      <c r="I18" s="13"/>
    </row>
    <row r="19" spans="1:9" x14ac:dyDescent="0.3">
      <c r="A19" s="47" t="s">
        <v>106</v>
      </c>
      <c r="B19" s="48">
        <v>1</v>
      </c>
      <c r="C19" s="48">
        <v>1</v>
      </c>
      <c r="D19" s="48">
        <v>2</v>
      </c>
      <c r="E19" s="48">
        <v>1</v>
      </c>
      <c r="F19" s="49">
        <v>-50</v>
      </c>
      <c r="G19" s="13"/>
      <c r="H19" s="13"/>
      <c r="I19" s="13"/>
    </row>
    <row r="20" spans="1:9" x14ac:dyDescent="0.3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8"/>
      <c r="G20" s="13"/>
      <c r="H20" s="13"/>
      <c r="I20" s="13"/>
    </row>
    <row r="21" spans="1:9" x14ac:dyDescent="0.3">
      <c r="A21" s="47" t="s">
        <v>108</v>
      </c>
      <c r="B21" s="48">
        <v>0</v>
      </c>
      <c r="C21" s="48">
        <v>0</v>
      </c>
      <c r="D21" s="48">
        <v>0</v>
      </c>
      <c r="E21" s="48">
        <v>1</v>
      </c>
      <c r="F21" s="59"/>
      <c r="G21" s="13"/>
      <c r="H21" s="13"/>
      <c r="I21" s="13"/>
    </row>
    <row r="22" spans="1:9" x14ac:dyDescent="0.3">
      <c r="A22" s="50" t="s">
        <v>109</v>
      </c>
      <c r="B22" s="51">
        <v>58</v>
      </c>
      <c r="C22" s="51">
        <v>60</v>
      </c>
      <c r="D22" s="51">
        <v>134</v>
      </c>
      <c r="E22" s="51">
        <v>133</v>
      </c>
      <c r="F22" s="52">
        <v>-0.75</v>
      </c>
      <c r="G22" s="13"/>
      <c r="H22" s="13"/>
      <c r="I22" s="13"/>
    </row>
    <row r="23" spans="1:9" x14ac:dyDescent="0.3">
      <c r="A23" s="47" t="s">
        <v>110</v>
      </c>
      <c r="B23" s="48">
        <v>8</v>
      </c>
      <c r="C23" s="48">
        <v>5</v>
      </c>
      <c r="D23" s="48">
        <v>16</v>
      </c>
      <c r="E23" s="48">
        <v>13</v>
      </c>
      <c r="F23" s="49">
        <v>-18.75</v>
      </c>
      <c r="G23" s="13"/>
      <c r="H23" s="13"/>
      <c r="I23" s="13"/>
    </row>
    <row r="24" spans="1:9" x14ac:dyDescent="0.3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8"/>
      <c r="G24" s="13"/>
      <c r="H24" s="13"/>
      <c r="I24" s="13"/>
    </row>
    <row r="25" spans="1:9" x14ac:dyDescent="0.3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9"/>
      <c r="G25" s="13"/>
      <c r="H25" s="13"/>
      <c r="I25" s="13"/>
    </row>
    <row r="26" spans="1:9" x14ac:dyDescent="0.3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8"/>
      <c r="G26" s="13"/>
      <c r="H26" s="13"/>
      <c r="I26" s="13"/>
    </row>
    <row r="27" spans="1:9" x14ac:dyDescent="0.3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9"/>
      <c r="G27" s="13"/>
      <c r="H27" s="13"/>
      <c r="I27" s="13"/>
    </row>
    <row r="28" spans="1:9" x14ac:dyDescent="0.3">
      <c r="A28" s="50" t="s">
        <v>115</v>
      </c>
      <c r="B28" s="51">
        <v>45</v>
      </c>
      <c r="C28" s="51">
        <v>49</v>
      </c>
      <c r="D28" s="51">
        <v>101</v>
      </c>
      <c r="E28" s="51">
        <v>118</v>
      </c>
      <c r="F28" s="52">
        <v>16.829999999999998</v>
      </c>
      <c r="G28" s="13"/>
      <c r="H28" s="13"/>
      <c r="I28" s="13"/>
    </row>
    <row r="29" spans="1:9" x14ac:dyDescent="0.3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9"/>
      <c r="G29" s="13"/>
      <c r="H29" s="13"/>
      <c r="I29" s="13"/>
    </row>
    <row r="30" spans="1:9" x14ac:dyDescent="0.3">
      <c r="A30" s="50" t="s">
        <v>117</v>
      </c>
      <c r="B30" s="51">
        <v>6</v>
      </c>
      <c r="C30" s="51">
        <v>1</v>
      </c>
      <c r="D30" s="51">
        <v>7</v>
      </c>
      <c r="E30" s="51">
        <v>2</v>
      </c>
      <c r="F30" s="52">
        <v>-71.430000000000007</v>
      </c>
      <c r="G30" s="13"/>
      <c r="H30" s="13"/>
      <c r="I30" s="13"/>
    </row>
    <row r="31" spans="1:9" x14ac:dyDescent="0.3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9"/>
      <c r="G31" s="13"/>
      <c r="H31" s="13"/>
      <c r="I31" s="13"/>
    </row>
    <row r="32" spans="1:9" x14ac:dyDescent="0.3">
      <c r="A32" s="50" t="s">
        <v>119</v>
      </c>
      <c r="B32" s="51">
        <v>6</v>
      </c>
      <c r="C32" s="51">
        <v>4</v>
      </c>
      <c r="D32" s="51">
        <v>13</v>
      </c>
      <c r="E32" s="51">
        <v>9</v>
      </c>
      <c r="F32" s="52">
        <v>-30.77</v>
      </c>
      <c r="G32" s="13"/>
      <c r="H32" s="13"/>
      <c r="I32" s="13"/>
    </row>
    <row r="33" spans="1:9" x14ac:dyDescent="0.3">
      <c r="A33" s="47" t="s">
        <v>120</v>
      </c>
      <c r="B33" s="48">
        <v>1</v>
      </c>
      <c r="C33" s="48">
        <v>3</v>
      </c>
      <c r="D33" s="48">
        <v>3</v>
      </c>
      <c r="E33" s="48">
        <v>6</v>
      </c>
      <c r="F33" s="49">
        <v>100</v>
      </c>
      <c r="G33" s="13"/>
      <c r="H33" s="13"/>
      <c r="I33" s="13"/>
    </row>
    <row r="34" spans="1:9" x14ac:dyDescent="0.3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8"/>
      <c r="G34" s="13"/>
      <c r="H34" s="13"/>
      <c r="I34" s="13"/>
    </row>
    <row r="35" spans="1:9" x14ac:dyDescent="0.3">
      <c r="A35" s="53" t="s">
        <v>122</v>
      </c>
      <c r="B35" s="54">
        <v>184</v>
      </c>
      <c r="C35" s="54">
        <v>173</v>
      </c>
      <c r="D35" s="54">
        <v>402</v>
      </c>
      <c r="E35" s="54">
        <v>387</v>
      </c>
      <c r="F35" s="55">
        <v>-3.73</v>
      </c>
      <c r="G35" s="13"/>
      <c r="H35" s="13"/>
      <c r="I35" s="13"/>
    </row>
    <row r="36" spans="1:9" x14ac:dyDescent="0.3">
      <c r="A36" s="56"/>
      <c r="B36" s="56"/>
      <c r="C36" s="56"/>
      <c r="D36" s="56"/>
      <c r="E36" s="56"/>
      <c r="F36" s="56"/>
    </row>
    <row r="37" spans="1:9" x14ac:dyDescent="0.3">
      <c r="A37" s="56"/>
      <c r="B37" s="56"/>
      <c r="C37" s="56"/>
      <c r="D37" s="56"/>
      <c r="E37" s="56"/>
      <c r="F37" s="56"/>
    </row>
    <row r="39" spans="1:9" x14ac:dyDescent="0.3">
      <c r="A39" s="39"/>
      <c r="B39" s="40"/>
      <c r="C39" s="40"/>
      <c r="D39" s="40"/>
      <c r="E39" s="40"/>
      <c r="F39" s="41"/>
    </row>
    <row r="43" spans="1:9" x14ac:dyDescent="0.3">
      <c r="A43" s="39"/>
      <c r="B43" s="40"/>
      <c r="C43" s="40"/>
      <c r="D43" s="40"/>
      <c r="E43" s="40"/>
      <c r="F43" s="41"/>
    </row>
    <row r="47" spans="1:9" x14ac:dyDescent="0.3">
      <c r="A47" s="39"/>
      <c r="B47" s="40"/>
      <c r="C47" s="40"/>
      <c r="D47" s="40"/>
      <c r="E47" s="40"/>
      <c r="F47" s="41"/>
    </row>
    <row r="51" spans="1:6" x14ac:dyDescent="0.3">
      <c r="A51" s="39"/>
      <c r="B51" s="40"/>
      <c r="C51" s="40"/>
      <c r="D51" s="40"/>
      <c r="E51" s="40"/>
      <c r="F51" s="41"/>
    </row>
    <row r="55" spans="1:6" x14ac:dyDescent="0.3">
      <c r="A55" s="39"/>
      <c r="B55" s="40"/>
      <c r="C55" s="40"/>
      <c r="D55" s="40"/>
      <c r="E55" s="40"/>
      <c r="F55" s="41"/>
    </row>
    <row r="59" spans="1:6" x14ac:dyDescent="0.3">
      <c r="A59" s="39"/>
      <c r="B59" s="40"/>
      <c r="C59" s="40"/>
      <c r="D59" s="40"/>
      <c r="E59" s="40"/>
      <c r="F59" s="41"/>
    </row>
    <row r="63" spans="1:6" x14ac:dyDescent="0.3">
      <c r="A63" s="39"/>
      <c r="B63" s="40"/>
      <c r="C63" s="40"/>
      <c r="D63" s="40"/>
      <c r="E63" s="40"/>
      <c r="F63" s="41"/>
    </row>
    <row r="67" spans="1:6" x14ac:dyDescent="0.3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754AA7E4-FBEA-488A-B9DC-C92C0E4F4C48}"/>
</file>

<file path=customXml/itemProps2.xml><?xml version="1.0" encoding="utf-8"?>
<ds:datastoreItem xmlns:ds="http://schemas.openxmlformats.org/officeDocument/2006/customXml" ds:itemID="{E46048BC-1AE9-4D5F-B3A6-B386686D400C}"/>
</file>

<file path=customXml/itemProps3.xml><?xml version="1.0" encoding="utf-8"?>
<ds:datastoreItem xmlns:ds="http://schemas.openxmlformats.org/officeDocument/2006/customXml" ds:itemID="{35609851-4A38-493F-A160-3A24794094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Raquel Bartolomé Jiménez</dc:creator>
  <cp:lastModifiedBy>Raquel Bartolomé Jiménez</cp:lastModifiedBy>
  <dcterms:created xsi:type="dcterms:W3CDTF">2021-01-26T12:39:32Z</dcterms:created>
  <dcterms:modified xsi:type="dcterms:W3CDTF">2021-01-26T12:43:41Z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