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656D2EC7-27D2-4569-8A9C-78C1C4BFEC80}" xr6:coauthVersionLast="45" xr6:coauthVersionMax="45" xr10:uidLastSave="{00000000-0000-0000-0000-000000000000}"/>
  <bookViews>
    <workbookView xWindow="276" yWindow="1188" windowWidth="17280" windowHeight="9036" xr2:uid="{C0A30176-D273-4D27-AD4F-7BBC2BDF8525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<sst xmlns="http://schemas.openxmlformats.org/spreadsheetml/2006/main" count="1032" uniqueCount="160">
  <si>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</si>
  <si>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</si>
  <si>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</si>
  <si>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Marzo 2020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</si>
  <si>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</si>
  <si>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</si>
  <si>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</si>
  <si>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</si>
  <si>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</si>
  <si>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</si>
  <si>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</si>
  <si>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</si>
  <si>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</si>
  <si>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</si>
  <si>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</si>
  <si>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</si>
  <si>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</si>
  <si>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</si>
  <si>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</si>
  <si>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</si>
  <si>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</si>
  <si>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</si>
  <si>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</si>
  <si>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</si>
  <si>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</si>
  <si>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</si>
  <si>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</si>
  <si>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</si>
  <si>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</si>
  <si>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</si>
  <si>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</si>
  <si>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</si>
  <si>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</si>
  <si>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</si>
  <si>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</si>
  <si>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</si>
  <si>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</si>
  <si>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</si>
  <si>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</si>
  <si>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</si>
  <si>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</si>
  <si>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</si>
  <si>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</si>
  <si>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</si>
  <si>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</si>
  <si>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</si>
  <si>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</si>
  <si>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</si>
  <si>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</si>
  <si>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</si>
  <si>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</si>
  <si>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</si>
  <si>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</si>
  <si>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</si>
  <si>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</si>
  <si>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</si>
  <si>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</si>
  <si>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</si>
  <si>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</si>
  <si>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</si>
  <si>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</si>
  <si>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</si>
  <si>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</si>
  <si>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</si>
  <si>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</si>
  <si>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</si>
  <si>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</si>
  <si>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</si>
  <si>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</si>
  <si>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</si>
  <si>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</si>
  <si>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</si>
  <si>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</si>
  <si>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</si>
  <si>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</si>
  <si>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</si>
  <si>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</si>
  <si>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</si>
  <si>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</si>
  <si>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</si>
  <si>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</si>
  <si>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</si>
  <si>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</si>
  <si>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</si>
  <si>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</si>
  <si>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</si>
  <si>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Marzo</t>
  </si>
  <si>
    <t>Acumulado desde Enero</t>
  </si>
  <si>
    <t>Variación</t>
  </si>
  <si>
    <t>CONCEPTO</t>
  </si>
  <si>
    <t>Fecha: 26/01/2021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</si>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</sst>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74C41DF-1648-4A2E-A0A5-B9E91E033D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436A9287-C1F1-426F-B7F3-247105F379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89589813-EDB1-465B-9823-9B9FBA7AEE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B8ED23F7-8A48-4184-B7A1-0613B48AEE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D9B1DB82-3C99-4947-85AB-81C3FE45DA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D03EDE04-1007-4080-A78F-60D04D0D8F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1992BDC1-77F6-4DBA-9679-53DE99BBB2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395455C4-5AD9-40C8-9B43-123DF9B6C1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B69F1BF8-411F-44C8-9635-1CFB9345F9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DA5952C6-5EC1-44ED-8B95-B6C6BCBF69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41D568C9-52E1-4103-83E7-85127B0E4D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0860301B-C630-4383-A1FC-BB869A5AF2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95D1EE4D-15F4-4C93-9E6C-C80C923AEA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593A3755-4D5F-4E55-A35A-D91D9331AD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AD350AF2-BC40-4827-89F1-FE6D47C966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C4D74B25-8B07-49A1-A33B-E4F9920992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95228B31-18E8-4A21-9F03-07BD461F66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43FFE19E-A9C4-44A4-B49A-895835E63F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CA9C721F-11B7-41B3-8B83-562B363A4F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12856EC5-A125-46C5-84D7-E7FA0AAC84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D357661F-409E-4D04-823D-8870F69E7C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D6D02299-83A6-47D2-B536-7DE149B57D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4BF9DB70-5997-49FB-B420-5F81CC1CF3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CC70B88C-B13A-4D83-BB50-D9C8A7C09D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B9AC34EA-828A-4698-B5F7-09709514EE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E3E0D02B-3D13-42CB-A450-6FE68F0E46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560AE532-F361-483A-B3B5-680A29298B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25CA9CE2-282F-4F01-8B3F-7CC666E7B0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BAA167AA-7924-4AB9-970A-806727CBC2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1B6D5A49-CCE0-4CCF-A206-EF12095C03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E3B0A96E-EF1C-419E-B9C9-E73E9DAE88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ACACAC6C-A76A-4244-8105-2CD8523064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C5E23783-F546-4D4F-A73E-EB3DEA5C93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264AC491-A034-4EED-89FF-96723D4E81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1662F453-8EFA-4D54-A5CD-56807DDEAB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5B159A47-D719-48E9-B2C1-412619EACF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C87731A6-BA98-4743-9643-E9788F8C59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0531CBA7-2024-4C49-8CF7-243E155073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2EC6B79A-5B32-4EF0-BA90-064686825F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B0CA6332-AB8C-48F9-A31E-C3A09FFD08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AF067BF1-EAF9-457F-85DF-646086A686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1B2164BE-8D49-452F-9DD1-E02F0AB692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A65A0DB3-49CE-4B90-872C-94E2804DDB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2DC5849B-B28C-443C-AA7B-6B6CE4101D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1451DE75-B730-4076-B860-23E4878561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70066803-FC1D-4E3C-AB23-6C90720442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3E4D2AD5-1E5B-4A3A-8C0B-62B2FED96A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642F842E-5FF2-4782-91F7-D2056E88DE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3858C647-10BD-4B6D-A372-8D9C9AC97F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DB332E04-2AE3-41E2-A6A0-835CE4125C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01DB679C-A3E4-4299-AEE6-1A85C683DE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878FCF78-5E6A-410F-A446-2493D16C72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6DF59B4B-F7D7-4D76-91B3-6B3A2374CB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9961D94E-E9BB-4396-B47D-18C9FFBCC2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519D18E7-BA30-49F7-9411-F8490553A0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96CF0-9E68-4F21-965A-0AEBFCD19DF6}">
  <sheetPr>
    <pageSetUpPr fitToPage="1"/>
  </sheetPr>
  <dimension ref="G1:M28"/>
  <sheetViews>
    <sheetView tabSelected="1" workbookViewId="0"/>
  </sheetViews>
  <sheetFormatPr baseColWidth="10" defaultRowHeight="14.4" x14ac:dyDescent="0.3"/>
  <cols>
    <col min="12" max="12" width="1.77734375" customWidth="1"/>
  </cols>
  <sheetData>
    <row r="1" spans="7:13" ht="19.8" x14ac:dyDescent="0.4">
      <c r="H1" s="2" t="s">
        <v>0</v>
      </c>
      <c r="I1" s="2"/>
      <c r="J1" s="2"/>
      <c r="K1" s="2"/>
      <c r="L1" s="2"/>
      <c r="M1" s="2"/>
    </row>
    <row r="2" spans="7:13" ht="18" x14ac:dyDescent="0.35">
      <c r="H2" s="3" t="s">
        <v>1</v>
      </c>
      <c r="I2" s="3"/>
      <c r="J2" s="3"/>
      <c r="K2" s="3"/>
      <c r="L2" s="3"/>
      <c r="M2" s="3"/>
    </row>
    <row r="15" spans="7:13" ht="31.2" x14ac:dyDescent="0.6">
      <c r="G15" s="4" t="s">
        <v>2</v>
      </c>
    </row>
    <row r="16" spans="7:13" ht="23.4" x14ac:dyDescent="0.45">
      <c r="G16" s="5" t="s">
        <v>3</v>
      </c>
    </row>
    <row r="28" spans="13:13" x14ac:dyDescent="0.3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735D4-8A8A-4DAC-841E-9969EDB3ABDD}">
  <sheetPr>
    <pageSetUpPr fitToPage="1"/>
  </sheetPr>
  <dimension ref="B5:F33"/>
  <sheetViews>
    <sheetView workbookViewId="0"/>
  </sheetViews>
  <sheetFormatPr baseColWidth="10" defaultRowHeight="14.4" x14ac:dyDescent="0.3"/>
  <cols>
    <col min="12" max="12" width="1.77734375" customWidth="1"/>
  </cols>
  <sheetData>
    <row r="5" spans="2:6" ht="15.6" x14ac:dyDescent="0.3">
      <c r="F5" s="8" t="s">
        <v>5</v>
      </c>
    </row>
    <row r="7" spans="2:6" ht="15.6" x14ac:dyDescent="0.3">
      <c r="B7" s="9" t="str">
        <f>"0."</f>
        <v>0.</v>
      </c>
      <c r="C7" s="9" t="s">
        <v>20</v>
      </c>
    </row>
    <row r="8" spans="2:6" ht="15.6" x14ac:dyDescent="0.3">
      <c r="B8" s="9" t="str">
        <f>"1."</f>
        <v>1.</v>
      </c>
      <c r="C8" s="9" t="s">
        <v>21</v>
      </c>
    </row>
    <row r="9" spans="2:6" ht="15.6" x14ac:dyDescent="0.3">
      <c r="B9" s="10" t="s">
        <v>6</v>
      </c>
      <c r="C9" s="10" t="s">
        <v>22</v>
      </c>
    </row>
    <row r="10" spans="2:6" ht="15.6" x14ac:dyDescent="0.3">
      <c r="B10" s="9" t="str">
        <f>"2."</f>
        <v>2.</v>
      </c>
      <c r="C10" s="9" t="s">
        <v>23</v>
      </c>
    </row>
    <row r="11" spans="2:6" ht="15.6" x14ac:dyDescent="0.3">
      <c r="B11" s="9" t="str">
        <f>"3."</f>
        <v>3.</v>
      </c>
      <c r="C11" s="9" t="s">
        <v>24</v>
      </c>
    </row>
    <row r="12" spans="2:6" ht="15.6" x14ac:dyDescent="0.3">
      <c r="B12" s="9" t="str">
        <f>"4."</f>
        <v>4.</v>
      </c>
      <c r="C12" s="9" t="s">
        <v>25</v>
      </c>
    </row>
    <row r="13" spans="2:6" ht="15.6" x14ac:dyDescent="0.3">
      <c r="B13" s="10" t="s">
        <v>7</v>
      </c>
      <c r="C13" s="10" t="s">
        <v>26</v>
      </c>
    </row>
    <row r="14" spans="2:6" ht="15.6" x14ac:dyDescent="0.3">
      <c r="B14" s="9" t="str">
        <f>"5."</f>
        <v>5.</v>
      </c>
      <c r="C14" s="9" t="s">
        <v>27</v>
      </c>
    </row>
    <row r="15" spans="2:6" ht="15.6" x14ac:dyDescent="0.3">
      <c r="B15" s="9" t="str">
        <f>"6."</f>
        <v>6.</v>
      </c>
      <c r="C15" s="9" t="s">
        <v>28</v>
      </c>
    </row>
    <row r="16" spans="2:6" ht="15.6" x14ac:dyDescent="0.3">
      <c r="B16" s="10" t="s">
        <v>8</v>
      </c>
      <c r="C16" s="10" t="s">
        <v>29</v>
      </c>
    </row>
    <row r="17" spans="2:3" ht="15.6" x14ac:dyDescent="0.3">
      <c r="B17" s="9" t="str">
        <f>"7."</f>
        <v>7.</v>
      </c>
      <c r="C17" s="9" t="s">
        <v>30</v>
      </c>
    </row>
    <row r="18" spans="2:3" ht="15.6" x14ac:dyDescent="0.3">
      <c r="B18" s="9" t="str">
        <f>"8."</f>
        <v>8.</v>
      </c>
      <c r="C18" s="9" t="s">
        <v>31</v>
      </c>
    </row>
    <row r="19" spans="2:3" ht="15.6" x14ac:dyDescent="0.3">
      <c r="B19" s="10" t="s">
        <v>9</v>
      </c>
      <c r="C19" s="10" t="s">
        <v>32</v>
      </c>
    </row>
    <row r="20" spans="2:3" ht="15.6" x14ac:dyDescent="0.3">
      <c r="B20" s="9" t="str">
        <f>"9."</f>
        <v>9.</v>
      </c>
      <c r="C20" s="9" t="s">
        <v>33</v>
      </c>
    </row>
    <row r="21" spans="2:3" ht="15.6" x14ac:dyDescent="0.3">
      <c r="B21" s="10" t="s">
        <v>10</v>
      </c>
      <c r="C21" s="10" t="s">
        <v>34</v>
      </c>
    </row>
    <row r="22" spans="2:3" ht="15.6" x14ac:dyDescent="0.3">
      <c r="B22" s="9" t="str">
        <f>"10."</f>
        <v>10.</v>
      </c>
      <c r="C22" s="9" t="s">
        <v>35</v>
      </c>
    </row>
    <row r="23" spans="2:3" ht="15.6" x14ac:dyDescent="0.3">
      <c r="B23" s="10" t="s">
        <v>11</v>
      </c>
      <c r="C23" s="10" t="s">
        <v>36</v>
      </c>
    </row>
    <row r="24" spans="2:3" ht="15.6" x14ac:dyDescent="0.3">
      <c r="B24" s="10" t="s">
        <v>12</v>
      </c>
      <c r="C24" s="10" t="s">
        <v>37</v>
      </c>
    </row>
    <row r="25" spans="2:3" ht="15.6" x14ac:dyDescent="0.3">
      <c r="B25" s="10" t="s">
        <v>13</v>
      </c>
      <c r="C25" s="10" t="s">
        <v>38</v>
      </c>
    </row>
    <row r="26" spans="2:3" ht="15.6" x14ac:dyDescent="0.3">
      <c r="B26" s="10" t="s">
        <v>14</v>
      </c>
      <c r="C26" s="10" t="s">
        <v>39</v>
      </c>
    </row>
    <row r="27" spans="2:3" ht="15.6" x14ac:dyDescent="0.3">
      <c r="B27" s="9" t="str">
        <f>"11."</f>
        <v>11.</v>
      </c>
      <c r="C27" s="9" t="s">
        <v>40</v>
      </c>
    </row>
    <row r="28" spans="2:3" ht="15.6" x14ac:dyDescent="0.3">
      <c r="B28" s="10" t="s">
        <v>15</v>
      </c>
      <c r="C28" s="10" t="s">
        <v>41</v>
      </c>
    </row>
    <row r="29" spans="2:3" ht="15.6" x14ac:dyDescent="0.3">
      <c r="B29" s="9" t="s">
        <v>16</v>
      </c>
      <c r="C29" s="9" t="s">
        <v>42</v>
      </c>
    </row>
    <row r="30" spans="2:3" ht="15.6" x14ac:dyDescent="0.3">
      <c r="B30" s="9" t="s">
        <v>17</v>
      </c>
      <c r="C30" s="9" t="s">
        <v>43</v>
      </c>
    </row>
    <row r="31" spans="2:3" ht="15.6" x14ac:dyDescent="0.3">
      <c r="B31" s="9" t="str">
        <f>"13."</f>
        <v>13.</v>
      </c>
      <c r="C31" s="9" t="s">
        <v>44</v>
      </c>
    </row>
    <row r="32" spans="2:3" ht="15.6" x14ac:dyDescent="0.3">
      <c r="B32" s="10" t="s">
        <v>18</v>
      </c>
      <c r="C32" s="10" t="s">
        <v>45</v>
      </c>
    </row>
    <row r="33" spans="2:3" ht="15.6" x14ac:dyDescent="0.3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1C1B3-0729-4801-91C6-B019B374177D}">
  <sheetPr>
    <pageSetUpPr fitToPage="1"/>
  </sheetPr>
  <dimension ref="A1:I39"/>
  <sheetViews>
    <sheetView workbookViewId="0"/>
  </sheetViews>
  <sheetFormatPr baseColWidth="10" defaultRowHeight="14.4" x14ac:dyDescent="0.3"/>
  <cols>
    <col min="1" max="1" width="28.21875" bestFit="1" customWidth="1"/>
    <col min="2" max="2" width="15" bestFit="1" customWidth="1"/>
    <col min="3" max="3" width="27.109375" bestFit="1" customWidth="1"/>
  </cols>
  <sheetData>
    <row r="1" spans="1:9" ht="22.5" customHeight="1" x14ac:dyDescent="0.4">
      <c r="D1" s="32" t="s">
        <v>85</v>
      </c>
    </row>
    <row r="4" spans="1:9" x14ac:dyDescent="0.3">
      <c r="F4" s="6"/>
      <c r="G4" s="6"/>
      <c r="I4" s="37" t="s">
        <v>90</v>
      </c>
    </row>
    <row r="6" spans="1:9" x14ac:dyDescent="0.3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3">
      <c r="A7" s="33"/>
      <c r="B7" s="33"/>
      <c r="C7" s="33"/>
      <c r="D7" s="31">
        <v>2019</v>
      </c>
      <c r="E7" s="31">
        <v>2020</v>
      </c>
      <c r="F7" s="31">
        <v>2019</v>
      </c>
      <c r="G7" s="31">
        <v>2020</v>
      </c>
      <c r="H7" s="31" t="s">
        <v>47</v>
      </c>
      <c r="I7" s="31" t="s">
        <v>50</v>
      </c>
    </row>
    <row r="8" spans="1:9" x14ac:dyDescent="0.3">
      <c r="A8" s="25" t="s">
        <v>56</v>
      </c>
      <c r="B8" s="25" t="s">
        <v>57</v>
      </c>
      <c r="C8" s="11" t="s">
        <v>58</v>
      </c>
      <c r="D8" s="29">
        <v>15951379</v>
      </c>
      <c r="E8" s="29">
        <v>14998552</v>
      </c>
      <c r="F8" s="29">
        <v>45306433</v>
      </c>
      <c r="G8" s="29">
        <v>45128978</v>
      </c>
      <c r="H8" s="29">
        <v>-177455</v>
      </c>
      <c r="I8" s="30">
        <v>-0.39</v>
      </c>
    </row>
    <row r="9" spans="1:9" x14ac:dyDescent="0.3">
      <c r="A9" s="26"/>
      <c r="B9" s="28"/>
      <c r="C9" s="11" t="s">
        <v>59</v>
      </c>
      <c r="D9" s="29">
        <v>7398685</v>
      </c>
      <c r="E9" s="29">
        <v>6490718</v>
      </c>
      <c r="F9" s="29">
        <v>24357560</v>
      </c>
      <c r="G9" s="29">
        <v>20005820</v>
      </c>
      <c r="H9" s="29">
        <v>-4351740</v>
      </c>
      <c r="I9" s="30">
        <v>-17.87</v>
      </c>
    </row>
    <row r="10" spans="1:9" x14ac:dyDescent="0.3">
      <c r="A10" s="26"/>
      <c r="B10" s="25" t="s">
        <v>60</v>
      </c>
      <c r="C10" s="11" t="s">
        <v>61</v>
      </c>
      <c r="D10" s="29">
        <v>7148216</v>
      </c>
      <c r="E10" s="29">
        <v>6346861</v>
      </c>
      <c r="F10" s="29">
        <v>19190192</v>
      </c>
      <c r="G10" s="29">
        <v>18706118</v>
      </c>
      <c r="H10" s="29">
        <v>-484074</v>
      </c>
      <c r="I10" s="30">
        <v>-2.52</v>
      </c>
    </row>
    <row r="11" spans="1:9" x14ac:dyDescent="0.3">
      <c r="A11" s="26"/>
      <c r="B11" s="26"/>
      <c r="C11" s="11" t="s">
        <v>62</v>
      </c>
      <c r="D11" s="29">
        <v>16762527</v>
      </c>
      <c r="E11" s="29">
        <v>15542885</v>
      </c>
      <c r="F11" s="29">
        <v>47725231</v>
      </c>
      <c r="G11" s="29">
        <v>46688291</v>
      </c>
      <c r="H11" s="29">
        <v>-1036940</v>
      </c>
      <c r="I11" s="30">
        <v>-2.17</v>
      </c>
    </row>
    <row r="12" spans="1:9" x14ac:dyDescent="0.3">
      <c r="A12" s="28"/>
      <c r="B12" s="28"/>
      <c r="C12" s="11" t="s">
        <v>49</v>
      </c>
      <c r="D12" s="29">
        <v>23910743</v>
      </c>
      <c r="E12" s="29">
        <v>21889746</v>
      </c>
      <c r="F12" s="29">
        <v>66915423</v>
      </c>
      <c r="G12" s="29">
        <v>65394409</v>
      </c>
      <c r="H12" s="29">
        <v>-1521014</v>
      </c>
      <c r="I12" s="30">
        <v>-2.27</v>
      </c>
    </row>
    <row r="13" spans="1:9" x14ac:dyDescent="0.3">
      <c r="A13" s="20"/>
      <c r="B13" s="20"/>
      <c r="C13" s="22" t="s">
        <v>49</v>
      </c>
      <c r="D13" s="23">
        <v>47260807</v>
      </c>
      <c r="E13" s="23">
        <v>43379016</v>
      </c>
      <c r="F13" s="23">
        <v>136579416</v>
      </c>
      <c r="G13" s="23">
        <v>130529207</v>
      </c>
      <c r="H13" s="23">
        <v>-6050209</v>
      </c>
      <c r="I13" s="24">
        <v>-4.43</v>
      </c>
    </row>
    <row r="14" spans="1:9" x14ac:dyDescent="0.3">
      <c r="A14" s="25" t="s">
        <v>51</v>
      </c>
      <c r="B14" s="21" t="s">
        <v>27</v>
      </c>
      <c r="C14" s="11" t="s">
        <v>52</v>
      </c>
      <c r="D14" s="29">
        <v>19009</v>
      </c>
      <c r="E14" s="29">
        <v>17946</v>
      </c>
      <c r="F14" s="29">
        <v>45846</v>
      </c>
      <c r="G14" s="29">
        <v>38072</v>
      </c>
      <c r="H14" s="29">
        <v>-7774</v>
      </c>
      <c r="I14" s="30">
        <v>-16.96</v>
      </c>
    </row>
    <row r="15" spans="1:9" x14ac:dyDescent="0.3">
      <c r="A15" s="26"/>
      <c r="B15" s="25" t="s">
        <v>28</v>
      </c>
      <c r="C15" s="11" t="s">
        <v>53</v>
      </c>
      <c r="D15" s="29">
        <v>699493</v>
      </c>
      <c r="E15" s="29">
        <v>630008</v>
      </c>
      <c r="F15" s="29">
        <v>1991515</v>
      </c>
      <c r="G15" s="29">
        <v>1775464</v>
      </c>
      <c r="H15" s="29">
        <v>-216051</v>
      </c>
      <c r="I15" s="30">
        <v>-10.85</v>
      </c>
    </row>
    <row r="16" spans="1:9" x14ac:dyDescent="0.3">
      <c r="A16" s="26"/>
      <c r="B16" s="28"/>
      <c r="C16" s="11" t="s">
        <v>54</v>
      </c>
      <c r="D16" s="29">
        <v>149558</v>
      </c>
      <c r="E16" s="29">
        <v>132003</v>
      </c>
      <c r="F16" s="29">
        <v>420620</v>
      </c>
      <c r="G16" s="29">
        <v>398778</v>
      </c>
      <c r="H16" s="29">
        <v>-21842</v>
      </c>
      <c r="I16" s="30">
        <v>-5.19</v>
      </c>
    </row>
    <row r="17" spans="1:9" x14ac:dyDescent="0.3">
      <c r="A17" s="28"/>
      <c r="B17" s="21" t="s">
        <v>30</v>
      </c>
      <c r="C17" s="11" t="s">
        <v>55</v>
      </c>
      <c r="D17" s="29">
        <v>224859</v>
      </c>
      <c r="E17" s="29">
        <v>193616</v>
      </c>
      <c r="F17" s="29">
        <v>720548</v>
      </c>
      <c r="G17" s="29">
        <v>561483</v>
      </c>
      <c r="H17" s="29">
        <v>-159065</v>
      </c>
      <c r="I17" s="30">
        <v>-22.08</v>
      </c>
    </row>
    <row r="18" spans="1:9" x14ac:dyDescent="0.3">
      <c r="A18" s="17"/>
      <c r="B18" s="17"/>
      <c r="C18" s="22" t="s">
        <v>49</v>
      </c>
      <c r="D18" s="23">
        <v>1092919</v>
      </c>
      <c r="E18" s="23">
        <v>973573</v>
      </c>
      <c r="F18" s="23">
        <v>3178529</v>
      </c>
      <c r="G18" s="23">
        <v>2773797</v>
      </c>
      <c r="H18" s="23">
        <v>-404732</v>
      </c>
      <c r="I18" s="24">
        <v>-12.73</v>
      </c>
    </row>
    <row r="19" spans="1:9" x14ac:dyDescent="0.3">
      <c r="A19" s="18"/>
      <c r="B19" s="18"/>
      <c r="C19" s="14" t="s">
        <v>48</v>
      </c>
      <c r="D19" s="15">
        <v>48353726</v>
      </c>
      <c r="E19" s="15">
        <v>44352589</v>
      </c>
      <c r="F19" s="15">
        <v>139757945</v>
      </c>
      <c r="G19" s="15">
        <v>133303004</v>
      </c>
      <c r="H19" s="15">
        <v>-6454941</v>
      </c>
      <c r="I19" s="16">
        <v>-4.62</v>
      </c>
    </row>
    <row r="20" spans="1:9" x14ac:dyDescent="0.3">
      <c r="A20" s="17"/>
      <c r="B20" s="17"/>
      <c r="I20" s="13"/>
    </row>
    <row r="21" spans="1:9" x14ac:dyDescent="0.3">
      <c r="A21" s="25" t="s">
        <v>63</v>
      </c>
      <c r="B21" s="25" t="s">
        <v>64</v>
      </c>
      <c r="C21" s="11" t="s">
        <v>65</v>
      </c>
      <c r="D21" s="29">
        <v>13162714</v>
      </c>
      <c r="E21" s="29">
        <v>12596429</v>
      </c>
      <c r="F21" s="29">
        <v>37245652</v>
      </c>
      <c r="G21" s="29">
        <v>37559472</v>
      </c>
      <c r="H21" s="29">
        <v>313820</v>
      </c>
      <c r="I21" s="30">
        <v>0.84</v>
      </c>
    </row>
    <row r="22" spans="1:9" x14ac:dyDescent="0.3">
      <c r="A22" s="26"/>
      <c r="B22" s="28"/>
      <c r="C22" s="11" t="s">
        <v>66</v>
      </c>
      <c r="D22" s="29">
        <v>10406396</v>
      </c>
      <c r="E22" s="29">
        <v>9355408</v>
      </c>
      <c r="F22" s="29">
        <v>29288494</v>
      </c>
      <c r="G22" s="29">
        <v>28532532</v>
      </c>
      <c r="H22" s="29">
        <v>-755962</v>
      </c>
      <c r="I22" s="30">
        <v>-2.58</v>
      </c>
    </row>
    <row r="23" spans="1:9" x14ac:dyDescent="0.3">
      <c r="A23" s="26"/>
      <c r="B23" s="25" t="s">
        <v>33</v>
      </c>
      <c r="C23" s="11" t="s">
        <v>67</v>
      </c>
      <c r="D23" s="29">
        <v>5805489</v>
      </c>
      <c r="E23" s="29">
        <v>5269575</v>
      </c>
      <c r="F23" s="29">
        <v>15829017</v>
      </c>
      <c r="G23" s="29">
        <v>15528716</v>
      </c>
      <c r="H23" s="29">
        <v>-300301</v>
      </c>
      <c r="I23" s="30">
        <v>-1.9</v>
      </c>
    </row>
    <row r="24" spans="1:9" x14ac:dyDescent="0.3">
      <c r="A24" s="26"/>
      <c r="B24" s="28"/>
      <c r="C24" s="11" t="s">
        <v>68</v>
      </c>
      <c r="D24" s="29">
        <v>140620</v>
      </c>
      <c r="E24" s="29">
        <v>129714</v>
      </c>
      <c r="F24" s="29">
        <v>390790</v>
      </c>
      <c r="G24" s="29">
        <v>377364</v>
      </c>
      <c r="H24" s="29">
        <v>-13426</v>
      </c>
      <c r="I24" s="30">
        <v>-3.44</v>
      </c>
    </row>
    <row r="25" spans="1:9" x14ac:dyDescent="0.3">
      <c r="A25" s="26"/>
      <c r="B25" s="25" t="s">
        <v>69</v>
      </c>
      <c r="C25" s="11" t="s">
        <v>70</v>
      </c>
      <c r="D25" s="29">
        <v>1468627</v>
      </c>
      <c r="E25" s="29">
        <v>1346524</v>
      </c>
      <c r="F25" s="29">
        <v>4285254</v>
      </c>
      <c r="G25" s="29">
        <v>4166644</v>
      </c>
      <c r="H25" s="29">
        <v>-118610</v>
      </c>
      <c r="I25" s="30">
        <v>-2.77</v>
      </c>
    </row>
    <row r="26" spans="1:9" x14ac:dyDescent="0.3">
      <c r="A26" s="26"/>
      <c r="B26" s="26"/>
      <c r="C26" s="11" t="s">
        <v>71</v>
      </c>
      <c r="D26" s="29">
        <v>804684</v>
      </c>
      <c r="E26" s="29">
        <v>707658</v>
      </c>
      <c r="F26" s="29">
        <v>2331538</v>
      </c>
      <c r="G26" s="29">
        <v>2255638</v>
      </c>
      <c r="H26" s="29">
        <v>-75900</v>
      </c>
      <c r="I26" s="30">
        <v>-3.26</v>
      </c>
    </row>
    <row r="27" spans="1:9" x14ac:dyDescent="0.3">
      <c r="A27" s="26"/>
      <c r="B27" s="26"/>
      <c r="C27" s="11" t="s">
        <v>72</v>
      </c>
      <c r="D27" s="29">
        <v>174411</v>
      </c>
      <c r="E27" s="29">
        <v>166617</v>
      </c>
      <c r="F27" s="29">
        <v>487646</v>
      </c>
      <c r="G27" s="29">
        <v>491644</v>
      </c>
      <c r="H27" s="29">
        <v>3999</v>
      </c>
      <c r="I27" s="30">
        <v>0.82</v>
      </c>
    </row>
    <row r="28" spans="1:9" x14ac:dyDescent="0.3">
      <c r="A28" s="26"/>
      <c r="B28" s="26"/>
      <c r="C28" s="11" t="s">
        <v>73</v>
      </c>
      <c r="D28" s="29">
        <v>489532</v>
      </c>
      <c r="E28" s="29">
        <v>472250</v>
      </c>
      <c r="F28" s="29">
        <v>1466071</v>
      </c>
      <c r="G28" s="29">
        <v>1419362</v>
      </c>
      <c r="H28" s="29">
        <v>-46709</v>
      </c>
      <c r="I28" s="30">
        <v>-3.19</v>
      </c>
    </row>
    <row r="29" spans="1:9" x14ac:dyDescent="0.3">
      <c r="A29" s="26"/>
      <c r="B29" s="28"/>
      <c r="C29" s="11" t="s">
        <v>74</v>
      </c>
      <c r="D29" s="29">
        <v>663943</v>
      </c>
      <c r="E29" s="29">
        <v>638866</v>
      </c>
      <c r="F29" s="29">
        <v>1953716</v>
      </c>
      <c r="G29" s="29">
        <v>1911006</v>
      </c>
      <c r="H29" s="29">
        <v>-42710</v>
      </c>
      <c r="I29" s="30">
        <v>-2.19</v>
      </c>
    </row>
    <row r="30" spans="1:9" x14ac:dyDescent="0.3">
      <c r="A30" s="26"/>
      <c r="B30" s="25" t="s">
        <v>75</v>
      </c>
      <c r="C30" s="11" t="s">
        <v>76</v>
      </c>
      <c r="D30" s="29">
        <v>2315083</v>
      </c>
      <c r="E30" s="29">
        <v>957589</v>
      </c>
      <c r="F30" s="29">
        <v>6069505</v>
      </c>
      <c r="G30" s="29">
        <v>4975516</v>
      </c>
      <c r="H30" s="29">
        <v>-1093989</v>
      </c>
      <c r="I30" s="30">
        <v>-18.02</v>
      </c>
    </row>
    <row r="31" spans="1:9" x14ac:dyDescent="0.3">
      <c r="A31" s="26"/>
      <c r="B31" s="28"/>
      <c r="C31" s="11" t="s">
        <v>77</v>
      </c>
      <c r="D31" s="29">
        <v>707314</v>
      </c>
      <c r="E31" s="29">
        <v>216586</v>
      </c>
      <c r="F31" s="29">
        <v>1801359</v>
      </c>
      <c r="G31" s="29">
        <v>1294701</v>
      </c>
      <c r="H31" s="29">
        <v>-506658</v>
      </c>
      <c r="I31" s="30">
        <v>-28.13</v>
      </c>
    </row>
    <row r="32" spans="1:9" x14ac:dyDescent="0.3">
      <c r="A32" s="26"/>
      <c r="B32" s="25" t="s">
        <v>78</v>
      </c>
      <c r="C32" s="11" t="s">
        <v>79</v>
      </c>
      <c r="D32" s="29">
        <v>358279</v>
      </c>
      <c r="E32" s="29">
        <v>177423</v>
      </c>
      <c r="F32" s="29">
        <v>989121</v>
      </c>
      <c r="G32" s="29">
        <v>883315</v>
      </c>
      <c r="H32" s="29">
        <v>-105806</v>
      </c>
      <c r="I32" s="30">
        <v>-10.7</v>
      </c>
    </row>
    <row r="33" spans="1:9" x14ac:dyDescent="0.3">
      <c r="A33" s="26"/>
      <c r="B33" s="28"/>
      <c r="C33" s="11" t="s">
        <v>80</v>
      </c>
      <c r="D33" s="29">
        <v>341691</v>
      </c>
      <c r="E33" s="29">
        <v>245910</v>
      </c>
      <c r="F33" s="29">
        <v>844375</v>
      </c>
      <c r="G33" s="29">
        <v>744716</v>
      </c>
      <c r="H33" s="29">
        <v>-99659</v>
      </c>
      <c r="I33" s="30">
        <v>-11.8</v>
      </c>
    </row>
    <row r="34" spans="1:9" x14ac:dyDescent="0.3">
      <c r="A34" s="26"/>
      <c r="B34" s="25" t="s">
        <v>81</v>
      </c>
      <c r="C34" s="11" t="s">
        <v>82</v>
      </c>
      <c r="D34" s="29">
        <v>12457</v>
      </c>
      <c r="E34" s="29">
        <v>9669</v>
      </c>
      <c r="F34" s="29">
        <v>35910</v>
      </c>
      <c r="G34" s="29">
        <v>33567</v>
      </c>
      <c r="H34" s="29">
        <v>-2343</v>
      </c>
      <c r="I34" s="30">
        <v>-6.52</v>
      </c>
    </row>
    <row r="35" spans="1:9" x14ac:dyDescent="0.3">
      <c r="A35" s="26"/>
      <c r="B35" s="26"/>
      <c r="C35" s="11" t="s">
        <v>83</v>
      </c>
      <c r="D35" s="29">
        <v>185863581</v>
      </c>
      <c r="E35" s="29">
        <v>159916207</v>
      </c>
      <c r="F35" s="29">
        <v>538015201</v>
      </c>
      <c r="G35" s="29">
        <v>515646339</v>
      </c>
      <c r="H35" s="29">
        <v>-22368862</v>
      </c>
      <c r="I35" s="30">
        <v>-4.16</v>
      </c>
    </row>
    <row r="36" spans="1:9" x14ac:dyDescent="0.3">
      <c r="A36" s="28"/>
      <c r="B36" s="27"/>
      <c r="C36" s="11" t="s">
        <v>84</v>
      </c>
      <c r="D36" s="12">
        <v>280</v>
      </c>
      <c r="E36" s="12">
        <v>107</v>
      </c>
      <c r="F36" s="12">
        <v>682</v>
      </c>
      <c r="G36" s="12">
        <v>494</v>
      </c>
      <c r="H36" s="12">
        <v>-188</v>
      </c>
      <c r="I36" s="12">
        <v>-27.57</v>
      </c>
    </row>
    <row r="38" spans="1:9" x14ac:dyDescent="0.3">
      <c r="A38" s="38" t="s">
        <v>91</v>
      </c>
    </row>
    <row r="39" spans="1:9" x14ac:dyDescent="0.3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0F1ED-0569-4964-A1FA-4484D914295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871864</v>
      </c>
      <c r="C7" s="48">
        <v>834194</v>
      </c>
      <c r="D7" s="48">
        <v>3407075</v>
      </c>
      <c r="E7" s="48">
        <v>2676475</v>
      </c>
      <c r="F7" s="49">
        <v>-21.44</v>
      </c>
      <c r="G7" s="13"/>
      <c r="H7" s="13"/>
      <c r="I7" s="13"/>
    </row>
    <row r="8" spans="1:12" x14ac:dyDescent="0.3">
      <c r="A8" s="50" t="s">
        <v>95</v>
      </c>
      <c r="B8" s="51">
        <v>207752</v>
      </c>
      <c r="C8" s="51">
        <v>250310</v>
      </c>
      <c r="D8" s="51">
        <v>783189</v>
      </c>
      <c r="E8" s="51">
        <v>759340</v>
      </c>
      <c r="F8" s="52">
        <v>-3.05</v>
      </c>
      <c r="G8" s="13"/>
      <c r="H8" s="13"/>
      <c r="I8" s="13"/>
    </row>
    <row r="9" spans="1:12" x14ac:dyDescent="0.3">
      <c r="A9" s="47" t="s">
        <v>96</v>
      </c>
      <c r="B9" s="48">
        <v>391860</v>
      </c>
      <c r="C9" s="48">
        <v>579265</v>
      </c>
      <c r="D9" s="48">
        <v>1605425</v>
      </c>
      <c r="E9" s="48">
        <v>1163129</v>
      </c>
      <c r="F9" s="49">
        <v>-27.55</v>
      </c>
      <c r="G9" s="13"/>
      <c r="H9" s="13"/>
      <c r="I9" s="13"/>
    </row>
    <row r="10" spans="1:12" x14ac:dyDescent="0.3">
      <c r="A10" s="50" t="s">
        <v>97</v>
      </c>
      <c r="B10" s="51">
        <v>430432</v>
      </c>
      <c r="C10" s="51">
        <v>373301</v>
      </c>
      <c r="D10" s="51">
        <v>1258304</v>
      </c>
      <c r="E10" s="51">
        <v>1134599</v>
      </c>
      <c r="F10" s="52">
        <v>-9.83</v>
      </c>
      <c r="G10" s="13"/>
      <c r="H10" s="13"/>
      <c r="I10" s="13"/>
    </row>
    <row r="11" spans="1:12" x14ac:dyDescent="0.3">
      <c r="A11" s="47" t="s">
        <v>98</v>
      </c>
      <c r="B11" s="48">
        <v>9599915</v>
      </c>
      <c r="C11" s="48">
        <v>8875174</v>
      </c>
      <c r="D11" s="48">
        <v>27060559</v>
      </c>
      <c r="E11" s="48">
        <v>27421108</v>
      </c>
      <c r="F11" s="49">
        <v>1.33</v>
      </c>
      <c r="G11" s="13"/>
      <c r="H11" s="13"/>
      <c r="I11" s="13"/>
    </row>
    <row r="12" spans="1:12" x14ac:dyDescent="0.3">
      <c r="A12" s="50" t="s">
        <v>99</v>
      </c>
      <c r="B12" s="51">
        <v>226194</v>
      </c>
      <c r="C12" s="51">
        <v>427910</v>
      </c>
      <c r="D12" s="51">
        <v>851793</v>
      </c>
      <c r="E12" s="51">
        <v>1155103</v>
      </c>
      <c r="F12" s="52">
        <v>35.61</v>
      </c>
      <c r="G12" s="13"/>
      <c r="H12" s="13"/>
      <c r="I12" s="13"/>
    </row>
    <row r="13" spans="1:12" x14ac:dyDescent="0.3">
      <c r="A13" s="47" t="s">
        <v>100</v>
      </c>
      <c r="B13" s="48">
        <v>1495566</v>
      </c>
      <c r="C13" s="48">
        <v>1152624</v>
      </c>
      <c r="D13" s="48">
        <v>3996659</v>
      </c>
      <c r="E13" s="48">
        <v>3331611</v>
      </c>
      <c r="F13" s="49">
        <v>-16.64</v>
      </c>
      <c r="G13" s="13"/>
      <c r="H13" s="13"/>
      <c r="I13" s="13"/>
    </row>
    <row r="14" spans="1:12" x14ac:dyDescent="0.3">
      <c r="A14" s="50" t="s">
        <v>101</v>
      </c>
      <c r="B14" s="51">
        <v>5432419</v>
      </c>
      <c r="C14" s="51">
        <v>4965211</v>
      </c>
      <c r="D14" s="51">
        <v>16196395</v>
      </c>
      <c r="E14" s="51">
        <v>15105936</v>
      </c>
      <c r="F14" s="52">
        <v>-6.73</v>
      </c>
      <c r="G14" s="13"/>
      <c r="H14" s="13"/>
      <c r="I14" s="13"/>
    </row>
    <row r="15" spans="1:12" x14ac:dyDescent="0.3">
      <c r="A15" s="47" t="s">
        <v>102</v>
      </c>
      <c r="B15" s="48">
        <v>3020836</v>
      </c>
      <c r="C15" s="48">
        <v>2931254</v>
      </c>
      <c r="D15" s="48">
        <v>8965543</v>
      </c>
      <c r="E15" s="48">
        <v>8596731</v>
      </c>
      <c r="F15" s="49">
        <v>-4.1100000000000003</v>
      </c>
      <c r="G15" s="13"/>
      <c r="H15" s="13"/>
      <c r="I15" s="13"/>
    </row>
    <row r="16" spans="1:12" x14ac:dyDescent="0.3">
      <c r="A16" s="50" t="s">
        <v>103</v>
      </c>
      <c r="B16" s="51">
        <v>2846152</v>
      </c>
      <c r="C16" s="51">
        <v>2778903</v>
      </c>
      <c r="D16" s="51">
        <v>8251666</v>
      </c>
      <c r="E16" s="51">
        <v>8402952</v>
      </c>
      <c r="F16" s="52">
        <v>1.83</v>
      </c>
      <c r="G16" s="13"/>
      <c r="H16" s="13"/>
      <c r="I16" s="13"/>
    </row>
    <row r="17" spans="1:9" x14ac:dyDescent="0.3">
      <c r="A17" s="47" t="s">
        <v>104</v>
      </c>
      <c r="B17" s="48">
        <v>1411961</v>
      </c>
      <c r="C17" s="48">
        <v>1361891</v>
      </c>
      <c r="D17" s="48">
        <v>4695786</v>
      </c>
      <c r="E17" s="48">
        <v>4778735</v>
      </c>
      <c r="F17" s="49">
        <v>1.77</v>
      </c>
      <c r="G17" s="13"/>
      <c r="H17" s="13"/>
      <c r="I17" s="13"/>
    </row>
    <row r="18" spans="1:9" x14ac:dyDescent="0.3">
      <c r="A18" s="50" t="s">
        <v>105</v>
      </c>
      <c r="B18" s="51">
        <v>228747</v>
      </c>
      <c r="C18" s="51">
        <v>198153</v>
      </c>
      <c r="D18" s="51">
        <v>657265</v>
      </c>
      <c r="E18" s="51">
        <v>603817</v>
      </c>
      <c r="F18" s="52">
        <v>-8.1300000000000008</v>
      </c>
      <c r="G18" s="13"/>
      <c r="H18" s="13"/>
      <c r="I18" s="13"/>
    </row>
    <row r="19" spans="1:9" x14ac:dyDescent="0.3">
      <c r="A19" s="47" t="s">
        <v>106</v>
      </c>
      <c r="B19" s="48">
        <v>1243728</v>
      </c>
      <c r="C19" s="48">
        <v>873084</v>
      </c>
      <c r="D19" s="48">
        <v>3523924</v>
      </c>
      <c r="E19" s="48">
        <v>2394399</v>
      </c>
      <c r="F19" s="49">
        <v>-32.049999999999997</v>
      </c>
      <c r="G19" s="13"/>
      <c r="H19" s="13"/>
      <c r="I19" s="13"/>
    </row>
    <row r="20" spans="1:9" x14ac:dyDescent="0.3">
      <c r="A20" s="50" t="s">
        <v>107</v>
      </c>
      <c r="B20" s="51">
        <v>1567428</v>
      </c>
      <c r="C20" s="51">
        <v>1504846</v>
      </c>
      <c r="D20" s="51">
        <v>4657818</v>
      </c>
      <c r="E20" s="51">
        <v>4901042</v>
      </c>
      <c r="F20" s="52">
        <v>5.22</v>
      </c>
      <c r="G20" s="13"/>
      <c r="H20" s="13"/>
      <c r="I20" s="13"/>
    </row>
    <row r="21" spans="1:9" x14ac:dyDescent="0.3">
      <c r="A21" s="47" t="s">
        <v>108</v>
      </c>
      <c r="B21" s="48">
        <v>3317193</v>
      </c>
      <c r="C21" s="48">
        <v>3130265</v>
      </c>
      <c r="D21" s="48">
        <v>8867517</v>
      </c>
      <c r="E21" s="48">
        <v>8432608</v>
      </c>
      <c r="F21" s="49">
        <v>-4.9000000000000004</v>
      </c>
      <c r="G21" s="13"/>
      <c r="H21" s="13"/>
      <c r="I21" s="13"/>
    </row>
    <row r="22" spans="1:9" x14ac:dyDescent="0.3">
      <c r="A22" s="50" t="s">
        <v>109</v>
      </c>
      <c r="B22" s="51">
        <v>2235082</v>
      </c>
      <c r="C22" s="51">
        <v>2207412</v>
      </c>
      <c r="D22" s="51">
        <v>6306129</v>
      </c>
      <c r="E22" s="51">
        <v>6501844</v>
      </c>
      <c r="F22" s="52">
        <v>3.1</v>
      </c>
      <c r="G22" s="13"/>
      <c r="H22" s="13"/>
      <c r="I22" s="13"/>
    </row>
    <row r="23" spans="1:9" x14ac:dyDescent="0.3">
      <c r="A23" s="47" t="s">
        <v>110</v>
      </c>
      <c r="B23" s="48">
        <v>222767</v>
      </c>
      <c r="C23" s="48">
        <v>325757</v>
      </c>
      <c r="D23" s="48">
        <v>746270</v>
      </c>
      <c r="E23" s="48">
        <v>747491</v>
      </c>
      <c r="F23" s="49">
        <v>0.16</v>
      </c>
      <c r="G23" s="13"/>
      <c r="H23" s="13"/>
      <c r="I23" s="13"/>
    </row>
    <row r="24" spans="1:9" x14ac:dyDescent="0.3">
      <c r="A24" s="50" t="s">
        <v>111</v>
      </c>
      <c r="B24" s="51">
        <v>157648</v>
      </c>
      <c r="C24" s="51">
        <v>209438</v>
      </c>
      <c r="D24" s="51">
        <v>583185</v>
      </c>
      <c r="E24" s="51">
        <v>581998</v>
      </c>
      <c r="F24" s="52">
        <v>-0.2</v>
      </c>
      <c r="G24" s="13"/>
      <c r="H24" s="13"/>
      <c r="I24" s="13"/>
    </row>
    <row r="25" spans="1:9" x14ac:dyDescent="0.3">
      <c r="A25" s="47" t="s">
        <v>112</v>
      </c>
      <c r="B25" s="48">
        <v>78517</v>
      </c>
      <c r="C25" s="48">
        <v>52198</v>
      </c>
      <c r="D25" s="48">
        <v>210156</v>
      </c>
      <c r="E25" s="48">
        <v>185811</v>
      </c>
      <c r="F25" s="49">
        <v>-11.58</v>
      </c>
      <c r="G25" s="13"/>
      <c r="H25" s="13"/>
      <c r="I25" s="13"/>
    </row>
    <row r="26" spans="1:9" x14ac:dyDescent="0.3">
      <c r="A26" s="50" t="s">
        <v>113</v>
      </c>
      <c r="B26" s="51">
        <v>221363</v>
      </c>
      <c r="C26" s="51">
        <v>195000</v>
      </c>
      <c r="D26" s="51">
        <v>723856</v>
      </c>
      <c r="E26" s="51">
        <v>626524</v>
      </c>
      <c r="F26" s="52">
        <v>-13.45</v>
      </c>
      <c r="G26" s="13"/>
      <c r="H26" s="13"/>
      <c r="I26" s="13"/>
    </row>
    <row r="27" spans="1:9" x14ac:dyDescent="0.3">
      <c r="A27" s="47" t="s">
        <v>114</v>
      </c>
      <c r="B27" s="48">
        <v>276325</v>
      </c>
      <c r="C27" s="48">
        <v>283147</v>
      </c>
      <c r="D27" s="48">
        <v>795751</v>
      </c>
      <c r="E27" s="48">
        <v>772754</v>
      </c>
      <c r="F27" s="49">
        <v>-2.89</v>
      </c>
      <c r="G27" s="13"/>
      <c r="H27" s="13"/>
      <c r="I27" s="13"/>
    </row>
    <row r="28" spans="1:9" x14ac:dyDescent="0.3">
      <c r="A28" s="50" t="s">
        <v>115</v>
      </c>
      <c r="B28" s="51">
        <v>1137085</v>
      </c>
      <c r="C28" s="51">
        <v>1065321</v>
      </c>
      <c r="D28" s="51">
        <v>3229466</v>
      </c>
      <c r="E28" s="51">
        <v>3210712</v>
      </c>
      <c r="F28" s="52">
        <v>-0.57999999999999996</v>
      </c>
      <c r="G28" s="13"/>
      <c r="H28" s="13"/>
      <c r="I28" s="13"/>
    </row>
    <row r="29" spans="1:9" x14ac:dyDescent="0.3">
      <c r="A29" s="47" t="s">
        <v>116</v>
      </c>
      <c r="B29" s="48">
        <v>574511</v>
      </c>
      <c r="C29" s="48">
        <v>498146</v>
      </c>
      <c r="D29" s="48">
        <v>1566537</v>
      </c>
      <c r="E29" s="48">
        <v>1410169</v>
      </c>
      <c r="F29" s="49">
        <v>-9.98</v>
      </c>
      <c r="G29" s="13"/>
      <c r="H29" s="13"/>
      <c r="I29" s="13"/>
    </row>
    <row r="30" spans="1:9" x14ac:dyDescent="0.3">
      <c r="A30" s="50" t="s">
        <v>117</v>
      </c>
      <c r="B30" s="51">
        <v>406546</v>
      </c>
      <c r="C30" s="51">
        <v>423404</v>
      </c>
      <c r="D30" s="51">
        <v>1054596</v>
      </c>
      <c r="E30" s="51">
        <v>1144377</v>
      </c>
      <c r="F30" s="52">
        <v>8.51</v>
      </c>
      <c r="G30" s="13"/>
      <c r="H30" s="13"/>
      <c r="I30" s="13"/>
    </row>
    <row r="31" spans="1:9" x14ac:dyDescent="0.3">
      <c r="A31" s="47" t="s">
        <v>118</v>
      </c>
      <c r="B31" s="48">
        <v>3131187</v>
      </c>
      <c r="C31" s="48">
        <v>1952051</v>
      </c>
      <c r="D31" s="48">
        <v>8945348</v>
      </c>
      <c r="E31" s="48">
        <v>6719191</v>
      </c>
      <c r="F31" s="49">
        <v>-24.89</v>
      </c>
      <c r="G31" s="13"/>
      <c r="H31" s="13"/>
      <c r="I31" s="13"/>
    </row>
    <row r="32" spans="1:9" x14ac:dyDescent="0.3">
      <c r="A32" s="50" t="s">
        <v>119</v>
      </c>
      <c r="B32" s="51">
        <v>7133223</v>
      </c>
      <c r="C32" s="51">
        <v>6439847</v>
      </c>
      <c r="D32" s="51">
        <v>19481013</v>
      </c>
      <c r="E32" s="51">
        <v>19202426</v>
      </c>
      <c r="F32" s="52">
        <v>-1.43</v>
      </c>
      <c r="G32" s="13"/>
      <c r="H32" s="13"/>
      <c r="I32" s="13"/>
    </row>
    <row r="33" spans="1:9" x14ac:dyDescent="0.3">
      <c r="A33" s="47" t="s">
        <v>120</v>
      </c>
      <c r="B33" s="48">
        <v>383558</v>
      </c>
      <c r="C33" s="48">
        <v>363403</v>
      </c>
      <c r="D33" s="48">
        <v>1025328</v>
      </c>
      <c r="E33" s="48">
        <v>1065613</v>
      </c>
      <c r="F33" s="49">
        <v>3.93</v>
      </c>
      <c r="G33" s="13"/>
      <c r="H33" s="13"/>
      <c r="I33" s="13"/>
    </row>
    <row r="34" spans="1:9" x14ac:dyDescent="0.3">
      <c r="A34" s="50" t="s">
        <v>121</v>
      </c>
      <c r="B34" s="51">
        <v>103867</v>
      </c>
      <c r="C34" s="51">
        <v>101080</v>
      </c>
      <c r="D34" s="51">
        <v>311392</v>
      </c>
      <c r="E34" s="51">
        <v>276508</v>
      </c>
      <c r="F34" s="52">
        <v>-11.2</v>
      </c>
      <c r="G34" s="13"/>
      <c r="H34" s="13"/>
      <c r="I34" s="13"/>
    </row>
    <row r="35" spans="1:9" x14ac:dyDescent="0.3">
      <c r="A35" s="53" t="s">
        <v>122</v>
      </c>
      <c r="B35" s="54">
        <v>48353726</v>
      </c>
      <c r="C35" s="54">
        <v>44352589</v>
      </c>
      <c r="D35" s="54">
        <v>139757945</v>
      </c>
      <c r="E35" s="54">
        <v>133303004</v>
      </c>
      <c r="F35" s="55">
        <v>-4.62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2286-E578-4DCE-95ED-A08ED801DAD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125</v>
      </c>
      <c r="G1" s="32"/>
      <c r="H1" s="32"/>
      <c r="I1" s="32"/>
      <c r="J1" s="32"/>
    </row>
    <row r="2" spans="1:12" s="19" customFormat="1" ht="21" x14ac:dyDescent="0.4">
      <c r="F2" s="32"/>
      <c r="G2" s="32"/>
      <c r="H2" s="32"/>
      <c r="I2" s="32"/>
      <c r="J2" s="32" t="s">
        <v>126</v>
      </c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842824</v>
      </c>
      <c r="C7" s="48">
        <v>827521</v>
      </c>
      <c r="D7" s="48">
        <v>3317655</v>
      </c>
      <c r="E7" s="48">
        <v>2660548</v>
      </c>
      <c r="F7" s="49">
        <v>-19.809999999999999</v>
      </c>
      <c r="G7" s="13"/>
      <c r="H7" s="13"/>
      <c r="I7" s="13"/>
    </row>
    <row r="8" spans="1:12" x14ac:dyDescent="0.3">
      <c r="A8" s="50" t="s">
        <v>95</v>
      </c>
      <c r="B8" s="51">
        <v>206436</v>
      </c>
      <c r="C8" s="51">
        <v>249014</v>
      </c>
      <c r="D8" s="51">
        <v>779102</v>
      </c>
      <c r="E8" s="51">
        <v>754000</v>
      </c>
      <c r="F8" s="52">
        <v>-3.22</v>
      </c>
      <c r="G8" s="13"/>
      <c r="H8" s="13"/>
      <c r="I8" s="13"/>
    </row>
    <row r="9" spans="1:12" x14ac:dyDescent="0.3">
      <c r="A9" s="47" t="s">
        <v>96</v>
      </c>
      <c r="B9" s="48">
        <v>386400</v>
      </c>
      <c r="C9" s="48">
        <v>575579</v>
      </c>
      <c r="D9" s="48">
        <v>1589440</v>
      </c>
      <c r="E9" s="48">
        <v>1150048</v>
      </c>
      <c r="F9" s="49">
        <v>-27.64</v>
      </c>
      <c r="G9" s="13"/>
      <c r="H9" s="13"/>
      <c r="I9" s="13"/>
    </row>
    <row r="10" spans="1:12" x14ac:dyDescent="0.3">
      <c r="A10" s="50" t="s">
        <v>97</v>
      </c>
      <c r="B10" s="51">
        <v>423780</v>
      </c>
      <c r="C10" s="51">
        <v>363980</v>
      </c>
      <c r="D10" s="51">
        <v>1243314</v>
      </c>
      <c r="E10" s="51">
        <v>1116453</v>
      </c>
      <c r="F10" s="52">
        <v>-10.199999999999999</v>
      </c>
      <c r="G10" s="13"/>
      <c r="H10" s="13"/>
      <c r="I10" s="13"/>
    </row>
    <row r="11" spans="1:12" x14ac:dyDescent="0.3">
      <c r="A11" s="47" t="s">
        <v>98</v>
      </c>
      <c r="B11" s="48">
        <v>9190184</v>
      </c>
      <c r="C11" s="48">
        <v>8501596</v>
      </c>
      <c r="D11" s="48">
        <v>25779153</v>
      </c>
      <c r="E11" s="48">
        <v>26391289</v>
      </c>
      <c r="F11" s="49">
        <v>2.37</v>
      </c>
      <c r="G11" s="13"/>
      <c r="H11" s="13"/>
      <c r="I11" s="13"/>
    </row>
    <row r="12" spans="1:12" x14ac:dyDescent="0.3">
      <c r="A12" s="50" t="s">
        <v>99</v>
      </c>
      <c r="B12" s="51">
        <v>217200</v>
      </c>
      <c r="C12" s="51">
        <v>419595</v>
      </c>
      <c r="D12" s="51">
        <v>830900</v>
      </c>
      <c r="E12" s="51">
        <v>1131313</v>
      </c>
      <c r="F12" s="52">
        <v>36.159999999999997</v>
      </c>
      <c r="G12" s="13"/>
      <c r="H12" s="13"/>
      <c r="I12" s="13"/>
    </row>
    <row r="13" spans="1:12" x14ac:dyDescent="0.3">
      <c r="A13" s="47" t="s">
        <v>100</v>
      </c>
      <c r="B13" s="48">
        <v>1478124</v>
      </c>
      <c r="C13" s="48">
        <v>1148787</v>
      </c>
      <c r="D13" s="48">
        <v>3953723</v>
      </c>
      <c r="E13" s="48">
        <v>3315941</v>
      </c>
      <c r="F13" s="49">
        <v>-16.13</v>
      </c>
      <c r="G13" s="13"/>
      <c r="H13" s="13"/>
      <c r="I13" s="13"/>
    </row>
    <row r="14" spans="1:12" x14ac:dyDescent="0.3">
      <c r="A14" s="50" t="s">
        <v>101</v>
      </c>
      <c r="B14" s="51">
        <v>5308614</v>
      </c>
      <c r="C14" s="51">
        <v>4867393</v>
      </c>
      <c r="D14" s="51">
        <v>15856858</v>
      </c>
      <c r="E14" s="51">
        <v>14809541</v>
      </c>
      <c r="F14" s="52">
        <v>-6.6</v>
      </c>
      <c r="G14" s="13"/>
      <c r="H14" s="13"/>
      <c r="I14" s="13"/>
    </row>
    <row r="15" spans="1:12" x14ac:dyDescent="0.3">
      <c r="A15" s="47" t="s">
        <v>102</v>
      </c>
      <c r="B15" s="48">
        <v>3011511</v>
      </c>
      <c r="C15" s="48">
        <v>2921549</v>
      </c>
      <c r="D15" s="48">
        <v>8938380</v>
      </c>
      <c r="E15" s="48">
        <v>8569282</v>
      </c>
      <c r="F15" s="49">
        <v>-4.13</v>
      </c>
      <c r="G15" s="13"/>
      <c r="H15" s="13"/>
      <c r="I15" s="13"/>
    </row>
    <row r="16" spans="1:12" x14ac:dyDescent="0.3">
      <c r="A16" s="50" t="s">
        <v>103</v>
      </c>
      <c r="B16" s="51">
        <v>2833499</v>
      </c>
      <c r="C16" s="51">
        <v>2765588</v>
      </c>
      <c r="D16" s="51">
        <v>8210101</v>
      </c>
      <c r="E16" s="51">
        <v>8362529</v>
      </c>
      <c r="F16" s="52">
        <v>1.86</v>
      </c>
      <c r="G16" s="13"/>
      <c r="H16" s="13"/>
      <c r="I16" s="13"/>
    </row>
    <row r="17" spans="1:9" x14ac:dyDescent="0.3">
      <c r="A17" s="47" t="s">
        <v>104</v>
      </c>
      <c r="B17" s="48">
        <v>1410731</v>
      </c>
      <c r="C17" s="48">
        <v>1359185</v>
      </c>
      <c r="D17" s="48">
        <v>4691118</v>
      </c>
      <c r="E17" s="48">
        <v>4770709</v>
      </c>
      <c r="F17" s="49">
        <v>1.7</v>
      </c>
      <c r="G17" s="13"/>
      <c r="H17" s="13"/>
      <c r="I17" s="13"/>
    </row>
    <row r="18" spans="1:9" x14ac:dyDescent="0.3">
      <c r="A18" s="50" t="s">
        <v>105</v>
      </c>
      <c r="B18" s="51">
        <v>156112</v>
      </c>
      <c r="C18" s="51">
        <v>116563</v>
      </c>
      <c r="D18" s="51">
        <v>468072</v>
      </c>
      <c r="E18" s="51">
        <v>416841</v>
      </c>
      <c r="F18" s="52">
        <v>-10.95</v>
      </c>
      <c r="G18" s="13"/>
      <c r="H18" s="13"/>
      <c r="I18" s="13"/>
    </row>
    <row r="19" spans="1:9" x14ac:dyDescent="0.3">
      <c r="A19" s="47" t="s">
        <v>106</v>
      </c>
      <c r="B19" s="48">
        <v>1242858</v>
      </c>
      <c r="C19" s="48">
        <v>872058</v>
      </c>
      <c r="D19" s="48">
        <v>3521504</v>
      </c>
      <c r="E19" s="48">
        <v>2391527</v>
      </c>
      <c r="F19" s="49">
        <v>-32.090000000000003</v>
      </c>
      <c r="G19" s="13"/>
      <c r="H19" s="13"/>
      <c r="I19" s="13"/>
    </row>
    <row r="20" spans="1:9" x14ac:dyDescent="0.3">
      <c r="A20" s="50" t="s">
        <v>107</v>
      </c>
      <c r="B20" s="51">
        <v>1564074</v>
      </c>
      <c r="C20" s="51">
        <v>1503133</v>
      </c>
      <c r="D20" s="51">
        <v>4650807</v>
      </c>
      <c r="E20" s="51">
        <v>4899095</v>
      </c>
      <c r="F20" s="52">
        <v>5.34</v>
      </c>
      <c r="G20" s="13"/>
      <c r="H20" s="13"/>
      <c r="I20" s="13"/>
    </row>
    <row r="21" spans="1:9" x14ac:dyDescent="0.3">
      <c r="A21" s="47" t="s">
        <v>108</v>
      </c>
      <c r="B21" s="48">
        <v>3292502</v>
      </c>
      <c r="C21" s="48">
        <v>3117220</v>
      </c>
      <c r="D21" s="48">
        <v>8792629</v>
      </c>
      <c r="E21" s="48">
        <v>8354714</v>
      </c>
      <c r="F21" s="49">
        <v>-4.9800000000000004</v>
      </c>
      <c r="G21" s="13"/>
      <c r="H21" s="13"/>
      <c r="I21" s="13"/>
    </row>
    <row r="22" spans="1:9" x14ac:dyDescent="0.3">
      <c r="A22" s="50" t="s">
        <v>109</v>
      </c>
      <c r="B22" s="51">
        <v>2020812</v>
      </c>
      <c r="C22" s="51">
        <v>1991024</v>
      </c>
      <c r="D22" s="51">
        <v>5683945</v>
      </c>
      <c r="E22" s="51">
        <v>5857354</v>
      </c>
      <c r="F22" s="52">
        <v>3.05</v>
      </c>
      <c r="G22" s="13"/>
      <c r="H22" s="13"/>
      <c r="I22" s="13"/>
    </row>
    <row r="23" spans="1:9" x14ac:dyDescent="0.3">
      <c r="A23" s="47" t="s">
        <v>110</v>
      </c>
      <c r="B23" s="48">
        <v>214940</v>
      </c>
      <c r="C23" s="48">
        <v>317830</v>
      </c>
      <c r="D23" s="48">
        <v>724435</v>
      </c>
      <c r="E23" s="48">
        <v>725884</v>
      </c>
      <c r="F23" s="49">
        <v>0.2</v>
      </c>
      <c r="G23" s="13"/>
      <c r="H23" s="13"/>
      <c r="I23" s="13"/>
    </row>
    <row r="24" spans="1:9" x14ac:dyDescent="0.3">
      <c r="A24" s="50" t="s">
        <v>111</v>
      </c>
      <c r="B24" s="51">
        <v>155041</v>
      </c>
      <c r="C24" s="51">
        <v>207051</v>
      </c>
      <c r="D24" s="51">
        <v>574504</v>
      </c>
      <c r="E24" s="51">
        <v>574216</v>
      </c>
      <c r="F24" s="52">
        <v>-0.05</v>
      </c>
      <c r="G24" s="13"/>
      <c r="H24" s="13"/>
      <c r="I24" s="13"/>
    </row>
    <row r="25" spans="1:9" x14ac:dyDescent="0.3">
      <c r="A25" s="47" t="s">
        <v>112</v>
      </c>
      <c r="B25" s="48">
        <v>78517</v>
      </c>
      <c r="C25" s="48">
        <v>52198</v>
      </c>
      <c r="D25" s="48">
        <v>208774</v>
      </c>
      <c r="E25" s="48">
        <v>185798</v>
      </c>
      <c r="F25" s="49">
        <v>-11.01</v>
      </c>
      <c r="G25" s="13"/>
      <c r="H25" s="13"/>
      <c r="I25" s="13"/>
    </row>
    <row r="26" spans="1:9" x14ac:dyDescent="0.3">
      <c r="A26" s="50" t="s">
        <v>113</v>
      </c>
      <c r="B26" s="51">
        <v>220089</v>
      </c>
      <c r="C26" s="51">
        <v>193698</v>
      </c>
      <c r="D26" s="51">
        <v>715566</v>
      </c>
      <c r="E26" s="51">
        <v>620636</v>
      </c>
      <c r="F26" s="52">
        <v>-13.27</v>
      </c>
      <c r="G26" s="13"/>
      <c r="H26" s="13"/>
      <c r="I26" s="13"/>
    </row>
    <row r="27" spans="1:9" x14ac:dyDescent="0.3">
      <c r="A27" s="47" t="s">
        <v>114</v>
      </c>
      <c r="B27" s="48">
        <v>269110</v>
      </c>
      <c r="C27" s="48">
        <v>278752</v>
      </c>
      <c r="D27" s="48">
        <v>780745</v>
      </c>
      <c r="E27" s="48">
        <v>761439</v>
      </c>
      <c r="F27" s="49">
        <v>-2.4700000000000002</v>
      </c>
      <c r="G27" s="13"/>
      <c r="H27" s="13"/>
      <c r="I27" s="13"/>
    </row>
    <row r="28" spans="1:9" x14ac:dyDescent="0.3">
      <c r="A28" s="50" t="s">
        <v>115</v>
      </c>
      <c r="B28" s="51">
        <v>1058613</v>
      </c>
      <c r="C28" s="51">
        <v>999469</v>
      </c>
      <c r="D28" s="51">
        <v>3041609</v>
      </c>
      <c r="E28" s="51">
        <v>3045997</v>
      </c>
      <c r="F28" s="52">
        <v>0.14000000000000001</v>
      </c>
      <c r="G28" s="13"/>
      <c r="H28" s="13"/>
      <c r="I28" s="13"/>
    </row>
    <row r="29" spans="1:9" x14ac:dyDescent="0.3">
      <c r="A29" s="47" t="s">
        <v>116</v>
      </c>
      <c r="B29" s="48">
        <v>572560</v>
      </c>
      <c r="C29" s="48">
        <v>494597</v>
      </c>
      <c r="D29" s="48">
        <v>1561013</v>
      </c>
      <c r="E29" s="48">
        <v>1402318</v>
      </c>
      <c r="F29" s="49">
        <v>-10.17</v>
      </c>
      <c r="G29" s="13"/>
      <c r="H29" s="13"/>
      <c r="I29" s="13"/>
    </row>
    <row r="30" spans="1:9" x14ac:dyDescent="0.3">
      <c r="A30" s="50" t="s">
        <v>117</v>
      </c>
      <c r="B30" s="51">
        <v>404404</v>
      </c>
      <c r="C30" s="51">
        <v>423364</v>
      </c>
      <c r="D30" s="51">
        <v>1048232</v>
      </c>
      <c r="E30" s="51">
        <v>1143044</v>
      </c>
      <c r="F30" s="52">
        <v>9.0399999999999991</v>
      </c>
      <c r="G30" s="13"/>
      <c r="H30" s="13"/>
      <c r="I30" s="13"/>
    </row>
    <row r="31" spans="1:9" x14ac:dyDescent="0.3">
      <c r="A31" s="47" t="s">
        <v>118</v>
      </c>
      <c r="B31" s="48">
        <v>3125778</v>
      </c>
      <c r="C31" s="48">
        <v>1945920</v>
      </c>
      <c r="D31" s="48">
        <v>8930303</v>
      </c>
      <c r="E31" s="48">
        <v>6687354</v>
      </c>
      <c r="F31" s="49">
        <v>-25.12</v>
      </c>
      <c r="G31" s="13"/>
      <c r="H31" s="13"/>
      <c r="I31" s="13"/>
    </row>
    <row r="32" spans="1:9" x14ac:dyDescent="0.3">
      <c r="A32" s="50" t="s">
        <v>119</v>
      </c>
      <c r="B32" s="51">
        <v>7104505</v>
      </c>
      <c r="C32" s="51">
        <v>6412452</v>
      </c>
      <c r="D32" s="51">
        <v>19399339</v>
      </c>
      <c r="E32" s="51">
        <v>19130250</v>
      </c>
      <c r="F32" s="52">
        <v>-1.39</v>
      </c>
      <c r="G32" s="13"/>
      <c r="H32" s="13"/>
      <c r="I32" s="13"/>
    </row>
    <row r="33" spans="1:9" x14ac:dyDescent="0.3">
      <c r="A33" s="47" t="s">
        <v>120</v>
      </c>
      <c r="B33" s="48">
        <v>368256</v>
      </c>
      <c r="C33" s="48">
        <v>353227</v>
      </c>
      <c r="D33" s="48">
        <v>978443</v>
      </c>
      <c r="E33" s="48">
        <v>1026015</v>
      </c>
      <c r="F33" s="49">
        <v>4.8600000000000003</v>
      </c>
      <c r="G33" s="13"/>
      <c r="H33" s="13"/>
      <c r="I33" s="13"/>
    </row>
    <row r="34" spans="1:9" x14ac:dyDescent="0.3">
      <c r="A34" s="50" t="s">
        <v>121</v>
      </c>
      <c r="B34" s="51">
        <v>103333</v>
      </c>
      <c r="C34" s="51">
        <v>100673</v>
      </c>
      <c r="D34" s="51">
        <v>309752</v>
      </c>
      <c r="E34" s="51">
        <v>275072</v>
      </c>
      <c r="F34" s="52">
        <v>-11.2</v>
      </c>
      <c r="G34" s="13"/>
      <c r="H34" s="13"/>
      <c r="I34" s="13"/>
    </row>
    <row r="35" spans="1:9" x14ac:dyDescent="0.3">
      <c r="A35" s="53" t="s">
        <v>122</v>
      </c>
      <c r="B35" s="54">
        <v>47260807</v>
      </c>
      <c r="C35" s="54">
        <v>43379016</v>
      </c>
      <c r="D35" s="54">
        <v>136579416</v>
      </c>
      <c r="E35" s="54">
        <v>130529207</v>
      </c>
      <c r="F35" s="55">
        <v>-4.43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E20A9-A671-4D9B-A0C2-4CBDEAD44D1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589574</v>
      </c>
      <c r="C7" s="48">
        <v>591146</v>
      </c>
      <c r="D7" s="48">
        <v>2190859</v>
      </c>
      <c r="E7" s="48">
        <v>1855627</v>
      </c>
      <c r="F7" s="49">
        <v>-15.3</v>
      </c>
      <c r="G7" s="13"/>
      <c r="H7" s="13"/>
      <c r="I7" s="13"/>
    </row>
    <row r="8" spans="1:12" x14ac:dyDescent="0.3">
      <c r="A8" s="50" t="s">
        <v>95</v>
      </c>
      <c r="B8" s="51">
        <v>3995</v>
      </c>
      <c r="C8" s="51">
        <v>0</v>
      </c>
      <c r="D8" s="51">
        <v>3995</v>
      </c>
      <c r="E8" s="51">
        <v>4951</v>
      </c>
      <c r="F8" s="52">
        <v>23.93</v>
      </c>
      <c r="G8" s="13"/>
      <c r="H8" s="13"/>
      <c r="I8" s="13"/>
    </row>
    <row r="9" spans="1:12" x14ac:dyDescent="0.3">
      <c r="A9" s="47" t="s">
        <v>96</v>
      </c>
      <c r="B9" s="48">
        <v>3508</v>
      </c>
      <c r="C9" s="48">
        <v>4004</v>
      </c>
      <c r="D9" s="48">
        <v>9220</v>
      </c>
      <c r="E9" s="48">
        <v>25114</v>
      </c>
      <c r="F9" s="49">
        <v>172.39</v>
      </c>
      <c r="G9" s="13"/>
      <c r="H9" s="13"/>
      <c r="I9" s="13"/>
    </row>
    <row r="10" spans="1:12" x14ac:dyDescent="0.3">
      <c r="A10" s="50" t="s">
        <v>97</v>
      </c>
      <c r="B10" s="51">
        <v>33628</v>
      </c>
      <c r="C10" s="51">
        <v>65525</v>
      </c>
      <c r="D10" s="51">
        <v>162002</v>
      </c>
      <c r="E10" s="51">
        <v>182969</v>
      </c>
      <c r="F10" s="52">
        <v>12.94</v>
      </c>
      <c r="G10" s="13"/>
      <c r="H10" s="13"/>
      <c r="I10" s="13"/>
    </row>
    <row r="11" spans="1:12" x14ac:dyDescent="0.3">
      <c r="A11" s="47" t="s">
        <v>98</v>
      </c>
      <c r="B11" s="48">
        <v>2864423</v>
      </c>
      <c r="C11" s="48">
        <v>2309570</v>
      </c>
      <c r="D11" s="48">
        <v>7300078</v>
      </c>
      <c r="E11" s="48">
        <v>7592311</v>
      </c>
      <c r="F11" s="49">
        <v>4</v>
      </c>
      <c r="G11" s="13"/>
      <c r="H11" s="13"/>
      <c r="I11" s="13"/>
    </row>
    <row r="12" spans="1:12" x14ac:dyDescent="0.3">
      <c r="A12" s="50" t="s">
        <v>99</v>
      </c>
      <c r="B12" s="51">
        <v>56148</v>
      </c>
      <c r="C12" s="51">
        <v>163796</v>
      </c>
      <c r="D12" s="51">
        <v>174135</v>
      </c>
      <c r="E12" s="51">
        <v>481665</v>
      </c>
      <c r="F12" s="52">
        <v>176.6</v>
      </c>
      <c r="G12" s="13"/>
      <c r="H12" s="13"/>
      <c r="I12" s="13"/>
    </row>
    <row r="13" spans="1:12" x14ac:dyDescent="0.3">
      <c r="A13" s="47" t="s">
        <v>100</v>
      </c>
      <c r="B13" s="48">
        <v>93185</v>
      </c>
      <c r="C13" s="48">
        <v>115019</v>
      </c>
      <c r="D13" s="48">
        <v>303770</v>
      </c>
      <c r="E13" s="48">
        <v>307282</v>
      </c>
      <c r="F13" s="49">
        <v>1.1599999999999999</v>
      </c>
      <c r="G13" s="13"/>
      <c r="H13" s="13"/>
      <c r="I13" s="13"/>
    </row>
    <row r="14" spans="1:12" x14ac:dyDescent="0.3">
      <c r="A14" s="50" t="s">
        <v>101</v>
      </c>
      <c r="B14" s="51">
        <v>1171463</v>
      </c>
      <c r="C14" s="51">
        <v>1258591</v>
      </c>
      <c r="D14" s="51">
        <v>3561208</v>
      </c>
      <c r="E14" s="51">
        <v>3567727</v>
      </c>
      <c r="F14" s="52">
        <v>0.18</v>
      </c>
      <c r="G14" s="13"/>
      <c r="H14" s="13"/>
      <c r="I14" s="13"/>
    </row>
    <row r="15" spans="1:12" x14ac:dyDescent="0.3">
      <c r="A15" s="47" t="s">
        <v>102</v>
      </c>
      <c r="B15" s="48">
        <v>1730210</v>
      </c>
      <c r="C15" s="48">
        <v>1716341</v>
      </c>
      <c r="D15" s="48">
        <v>5117413</v>
      </c>
      <c r="E15" s="48">
        <v>5109215</v>
      </c>
      <c r="F15" s="49">
        <v>-0.16</v>
      </c>
      <c r="G15" s="13"/>
      <c r="H15" s="13"/>
      <c r="I15" s="13"/>
    </row>
    <row r="16" spans="1:12" x14ac:dyDescent="0.3">
      <c r="A16" s="50" t="s">
        <v>103</v>
      </c>
      <c r="B16" s="51">
        <v>2142415</v>
      </c>
      <c r="C16" s="51">
        <v>2157838</v>
      </c>
      <c r="D16" s="51">
        <v>6334480</v>
      </c>
      <c r="E16" s="51">
        <v>6539569</v>
      </c>
      <c r="F16" s="52">
        <v>3.24</v>
      </c>
      <c r="G16" s="13"/>
      <c r="H16" s="13"/>
      <c r="I16" s="13"/>
    </row>
    <row r="17" spans="1:9" x14ac:dyDescent="0.3">
      <c r="A17" s="47" t="s">
        <v>104</v>
      </c>
      <c r="B17" s="48">
        <v>738471</v>
      </c>
      <c r="C17" s="48">
        <v>802630</v>
      </c>
      <c r="D17" s="48">
        <v>2492037</v>
      </c>
      <c r="E17" s="48">
        <v>2673053</v>
      </c>
      <c r="F17" s="49">
        <v>7.26</v>
      </c>
      <c r="G17" s="13"/>
      <c r="H17" s="13"/>
      <c r="I17" s="13"/>
    </row>
    <row r="18" spans="1:9" x14ac:dyDescent="0.3">
      <c r="A18" s="50" t="s">
        <v>105</v>
      </c>
      <c r="B18" s="51">
        <v>78282</v>
      </c>
      <c r="C18" s="51">
        <v>63590</v>
      </c>
      <c r="D18" s="51">
        <v>243196</v>
      </c>
      <c r="E18" s="51">
        <v>259375</v>
      </c>
      <c r="F18" s="52">
        <v>6.65</v>
      </c>
      <c r="G18" s="13"/>
      <c r="H18" s="13"/>
      <c r="I18" s="13"/>
    </row>
    <row r="19" spans="1:9" x14ac:dyDescent="0.3">
      <c r="A19" s="47" t="s">
        <v>106</v>
      </c>
      <c r="B19" s="48">
        <v>207165</v>
      </c>
      <c r="C19" s="48">
        <v>201701</v>
      </c>
      <c r="D19" s="48">
        <v>386702</v>
      </c>
      <c r="E19" s="48">
        <v>561784</v>
      </c>
      <c r="F19" s="49">
        <v>45.28</v>
      </c>
      <c r="G19" s="13"/>
      <c r="H19" s="13"/>
      <c r="I19" s="13"/>
    </row>
    <row r="20" spans="1:9" x14ac:dyDescent="0.3">
      <c r="A20" s="50" t="s">
        <v>107</v>
      </c>
      <c r="B20" s="51">
        <v>104408</v>
      </c>
      <c r="C20" s="51">
        <v>65020</v>
      </c>
      <c r="D20" s="51">
        <v>286894</v>
      </c>
      <c r="E20" s="51">
        <v>186076</v>
      </c>
      <c r="F20" s="52">
        <v>-35.14</v>
      </c>
      <c r="G20" s="13"/>
      <c r="H20" s="13"/>
      <c r="I20" s="13"/>
    </row>
    <row r="21" spans="1:9" x14ac:dyDescent="0.3">
      <c r="A21" s="47" t="s">
        <v>108</v>
      </c>
      <c r="B21" s="48">
        <v>2654281</v>
      </c>
      <c r="C21" s="48">
        <v>2623354</v>
      </c>
      <c r="D21" s="48">
        <v>7078370</v>
      </c>
      <c r="E21" s="48">
        <v>6782735</v>
      </c>
      <c r="F21" s="49">
        <v>-4.18</v>
      </c>
      <c r="G21" s="13"/>
      <c r="H21" s="13"/>
      <c r="I21" s="13"/>
    </row>
    <row r="22" spans="1:9" x14ac:dyDescent="0.3">
      <c r="A22" s="50" t="s">
        <v>109</v>
      </c>
      <c r="B22" s="51">
        <v>673810</v>
      </c>
      <c r="C22" s="51">
        <v>701087</v>
      </c>
      <c r="D22" s="51">
        <v>1930860</v>
      </c>
      <c r="E22" s="51">
        <v>2101135</v>
      </c>
      <c r="F22" s="52">
        <v>8.82</v>
      </c>
      <c r="G22" s="13"/>
      <c r="H22" s="13"/>
      <c r="I22" s="13"/>
    </row>
    <row r="23" spans="1:9" x14ac:dyDescent="0.3">
      <c r="A23" s="47" t="s">
        <v>110</v>
      </c>
      <c r="B23" s="48">
        <v>15320</v>
      </c>
      <c r="C23" s="48">
        <v>58636</v>
      </c>
      <c r="D23" s="48">
        <v>23189</v>
      </c>
      <c r="E23" s="48">
        <v>81697</v>
      </c>
      <c r="F23" s="49">
        <v>252.31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7918</v>
      </c>
      <c r="C25" s="48">
        <v>4786</v>
      </c>
      <c r="D25" s="48">
        <v>18113</v>
      </c>
      <c r="E25" s="48">
        <v>17973</v>
      </c>
      <c r="F25" s="49">
        <v>-0.77</v>
      </c>
      <c r="G25" s="13"/>
      <c r="H25" s="13"/>
      <c r="I25" s="13"/>
    </row>
    <row r="26" spans="1:9" x14ac:dyDescent="0.3">
      <c r="A26" s="50" t="s">
        <v>113</v>
      </c>
      <c r="B26" s="51">
        <v>107172</v>
      </c>
      <c r="C26" s="51">
        <v>123956</v>
      </c>
      <c r="D26" s="51">
        <v>340327</v>
      </c>
      <c r="E26" s="51">
        <v>343362</v>
      </c>
      <c r="F26" s="52">
        <v>0.89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437818</v>
      </c>
      <c r="C28" s="51">
        <v>351922</v>
      </c>
      <c r="D28" s="51">
        <v>1212276</v>
      </c>
      <c r="E28" s="51">
        <v>1123164</v>
      </c>
      <c r="F28" s="52">
        <v>-7.35</v>
      </c>
      <c r="G28" s="13"/>
      <c r="H28" s="13"/>
      <c r="I28" s="13"/>
    </row>
    <row r="29" spans="1:9" x14ac:dyDescent="0.3">
      <c r="A29" s="47" t="s">
        <v>116</v>
      </c>
      <c r="B29" s="48">
        <v>32101</v>
      </c>
      <c r="C29" s="48">
        <v>30116</v>
      </c>
      <c r="D29" s="48">
        <v>75205</v>
      </c>
      <c r="E29" s="48">
        <v>68832</v>
      </c>
      <c r="F29" s="49">
        <v>-8.4700000000000006</v>
      </c>
      <c r="G29" s="13"/>
      <c r="H29" s="13"/>
      <c r="I29" s="13"/>
    </row>
    <row r="30" spans="1:9" x14ac:dyDescent="0.3">
      <c r="A30" s="50" t="s">
        <v>117</v>
      </c>
      <c r="B30" s="51">
        <v>17772</v>
      </c>
      <c r="C30" s="51">
        <v>44545</v>
      </c>
      <c r="D30" s="51">
        <v>71069</v>
      </c>
      <c r="E30" s="51">
        <v>108769</v>
      </c>
      <c r="F30" s="52">
        <v>53.05</v>
      </c>
      <c r="G30" s="13"/>
      <c r="H30" s="13"/>
      <c r="I30" s="13"/>
    </row>
    <row r="31" spans="1:9" x14ac:dyDescent="0.3">
      <c r="A31" s="47" t="s">
        <v>118</v>
      </c>
      <c r="B31" s="48">
        <v>2025877</v>
      </c>
      <c r="C31" s="48">
        <v>1397921</v>
      </c>
      <c r="D31" s="48">
        <v>5545902</v>
      </c>
      <c r="E31" s="48">
        <v>4673994</v>
      </c>
      <c r="F31" s="49">
        <v>-15.72</v>
      </c>
      <c r="G31" s="13"/>
      <c r="H31" s="13"/>
      <c r="I31" s="13"/>
    </row>
    <row r="32" spans="1:9" x14ac:dyDescent="0.3">
      <c r="A32" s="50" t="s">
        <v>119</v>
      </c>
      <c r="B32" s="51">
        <v>140744</v>
      </c>
      <c r="C32" s="51">
        <v>126593</v>
      </c>
      <c r="D32" s="51">
        <v>387715</v>
      </c>
      <c r="E32" s="51">
        <v>416518</v>
      </c>
      <c r="F32" s="52">
        <v>7.43</v>
      </c>
      <c r="G32" s="13"/>
      <c r="H32" s="13"/>
      <c r="I32" s="13"/>
    </row>
    <row r="33" spans="1:9" x14ac:dyDescent="0.3">
      <c r="A33" s="47" t="s">
        <v>120</v>
      </c>
      <c r="B33" s="48">
        <v>8474</v>
      </c>
      <c r="C33" s="48">
        <v>3000</v>
      </c>
      <c r="D33" s="48">
        <v>14354</v>
      </c>
      <c r="E33" s="48">
        <v>10687</v>
      </c>
      <c r="F33" s="49">
        <v>-25.55</v>
      </c>
      <c r="G33" s="13"/>
      <c r="H33" s="13"/>
      <c r="I33" s="13"/>
    </row>
    <row r="34" spans="1:9" x14ac:dyDescent="0.3">
      <c r="A34" s="50" t="s">
        <v>121</v>
      </c>
      <c r="B34" s="51">
        <v>13217</v>
      </c>
      <c r="C34" s="51">
        <v>17865</v>
      </c>
      <c r="D34" s="51">
        <v>43064</v>
      </c>
      <c r="E34" s="51">
        <v>53394</v>
      </c>
      <c r="F34" s="52">
        <v>23.99</v>
      </c>
      <c r="G34" s="13"/>
      <c r="H34" s="13"/>
      <c r="I34" s="13"/>
    </row>
    <row r="35" spans="1:9" x14ac:dyDescent="0.3">
      <c r="A35" s="53" t="s">
        <v>122</v>
      </c>
      <c r="B35" s="54">
        <v>15951379</v>
      </c>
      <c r="C35" s="54">
        <v>14998552</v>
      </c>
      <c r="D35" s="54">
        <v>45306433</v>
      </c>
      <c r="E35" s="54">
        <v>45128978</v>
      </c>
      <c r="F35" s="55">
        <v>-0.39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F5184-5B8F-4DF4-B907-8D850F6DD95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184268</v>
      </c>
      <c r="C7" s="48">
        <v>152758</v>
      </c>
      <c r="D7" s="48">
        <v>897481</v>
      </c>
      <c r="E7" s="48">
        <v>568194</v>
      </c>
      <c r="F7" s="49">
        <v>-36.69</v>
      </c>
      <c r="G7" s="13"/>
      <c r="H7" s="13"/>
      <c r="I7" s="13"/>
    </row>
    <row r="8" spans="1:12" x14ac:dyDescent="0.3">
      <c r="A8" s="50" t="s">
        <v>95</v>
      </c>
      <c r="B8" s="51">
        <v>71116</v>
      </c>
      <c r="C8" s="51">
        <v>139120</v>
      </c>
      <c r="D8" s="51">
        <v>427995</v>
      </c>
      <c r="E8" s="51">
        <v>394317</v>
      </c>
      <c r="F8" s="52">
        <v>-7.87</v>
      </c>
      <c r="G8" s="13"/>
      <c r="H8" s="13"/>
      <c r="I8" s="13"/>
    </row>
    <row r="9" spans="1:12" x14ac:dyDescent="0.3">
      <c r="A9" s="47" t="s">
        <v>96</v>
      </c>
      <c r="B9" s="48">
        <v>303107</v>
      </c>
      <c r="C9" s="48">
        <v>468845</v>
      </c>
      <c r="D9" s="48">
        <v>1359307</v>
      </c>
      <c r="E9" s="48">
        <v>820830</v>
      </c>
      <c r="F9" s="49">
        <v>-39.61</v>
      </c>
      <c r="G9" s="13"/>
      <c r="H9" s="13"/>
      <c r="I9" s="13"/>
    </row>
    <row r="10" spans="1:12" x14ac:dyDescent="0.3">
      <c r="A10" s="50" t="s">
        <v>97</v>
      </c>
      <c r="B10" s="51">
        <v>194139</v>
      </c>
      <c r="C10" s="51">
        <v>231333</v>
      </c>
      <c r="D10" s="51">
        <v>638755</v>
      </c>
      <c r="E10" s="51">
        <v>724072</v>
      </c>
      <c r="F10" s="52">
        <v>13.36</v>
      </c>
      <c r="G10" s="13"/>
      <c r="H10" s="13"/>
      <c r="I10" s="13"/>
    </row>
    <row r="11" spans="1:12" x14ac:dyDescent="0.3">
      <c r="A11" s="47" t="s">
        <v>98</v>
      </c>
      <c r="B11" s="48">
        <v>52874</v>
      </c>
      <c r="C11" s="48">
        <v>46456</v>
      </c>
      <c r="D11" s="48">
        <v>490552</v>
      </c>
      <c r="E11" s="48">
        <v>123666</v>
      </c>
      <c r="F11" s="49">
        <v>-74.790000000000006</v>
      </c>
      <c r="G11" s="13"/>
      <c r="H11" s="13"/>
      <c r="I11" s="13"/>
    </row>
    <row r="12" spans="1:12" x14ac:dyDescent="0.3">
      <c r="A12" s="50" t="s">
        <v>99</v>
      </c>
      <c r="B12" s="51">
        <v>56656</v>
      </c>
      <c r="C12" s="51">
        <v>152999</v>
      </c>
      <c r="D12" s="51">
        <v>351438</v>
      </c>
      <c r="E12" s="51">
        <v>373857</v>
      </c>
      <c r="F12" s="52">
        <v>6.38</v>
      </c>
      <c r="G12" s="13"/>
      <c r="H12" s="13"/>
      <c r="I12" s="13"/>
    </row>
    <row r="13" spans="1:12" x14ac:dyDescent="0.3">
      <c r="A13" s="47" t="s">
        <v>100</v>
      </c>
      <c r="B13" s="48">
        <v>149351</v>
      </c>
      <c r="C13" s="48">
        <v>57855</v>
      </c>
      <c r="D13" s="48">
        <v>421614</v>
      </c>
      <c r="E13" s="48">
        <v>137203</v>
      </c>
      <c r="F13" s="49">
        <v>-67.459999999999994</v>
      </c>
      <c r="G13" s="13"/>
      <c r="H13" s="13"/>
      <c r="I13" s="13"/>
    </row>
    <row r="14" spans="1:12" x14ac:dyDescent="0.3">
      <c r="A14" s="50" t="s">
        <v>101</v>
      </c>
      <c r="B14" s="51">
        <v>292772</v>
      </c>
      <c r="C14" s="51">
        <v>271155</v>
      </c>
      <c r="D14" s="51">
        <v>1089059</v>
      </c>
      <c r="E14" s="51">
        <v>1000498</v>
      </c>
      <c r="F14" s="52">
        <v>-8.1300000000000008</v>
      </c>
      <c r="G14" s="13"/>
      <c r="H14" s="13"/>
      <c r="I14" s="13"/>
    </row>
    <row r="15" spans="1:12" x14ac:dyDescent="0.3">
      <c r="A15" s="47" t="s">
        <v>102</v>
      </c>
      <c r="B15" s="48">
        <v>414270</v>
      </c>
      <c r="C15" s="48">
        <v>343148</v>
      </c>
      <c r="D15" s="48">
        <v>1283995</v>
      </c>
      <c r="E15" s="48">
        <v>1088904</v>
      </c>
      <c r="F15" s="49">
        <v>-15.19</v>
      </c>
      <c r="G15" s="13"/>
      <c r="H15" s="13"/>
      <c r="I15" s="13"/>
    </row>
    <row r="16" spans="1:12" x14ac:dyDescent="0.3">
      <c r="A16" s="50" t="s">
        <v>103</v>
      </c>
      <c r="B16" s="51">
        <v>594634</v>
      </c>
      <c r="C16" s="51">
        <v>517816</v>
      </c>
      <c r="D16" s="51">
        <v>1575655</v>
      </c>
      <c r="E16" s="51">
        <v>1561488</v>
      </c>
      <c r="F16" s="52">
        <v>-0.9</v>
      </c>
      <c r="G16" s="13"/>
      <c r="H16" s="13"/>
      <c r="I16" s="13"/>
    </row>
    <row r="17" spans="1:9" x14ac:dyDescent="0.3">
      <c r="A17" s="47" t="s">
        <v>104</v>
      </c>
      <c r="B17" s="48">
        <v>405202</v>
      </c>
      <c r="C17" s="48">
        <v>388786</v>
      </c>
      <c r="D17" s="48">
        <v>1480366</v>
      </c>
      <c r="E17" s="48">
        <v>1519307</v>
      </c>
      <c r="F17" s="49">
        <v>2.63</v>
      </c>
      <c r="G17" s="13"/>
      <c r="H17" s="13"/>
      <c r="I17" s="13"/>
    </row>
    <row r="18" spans="1:9" x14ac:dyDescent="0.3">
      <c r="A18" s="50" t="s">
        <v>105</v>
      </c>
      <c r="B18" s="51">
        <v>7922</v>
      </c>
      <c r="C18" s="51">
        <v>4244</v>
      </c>
      <c r="D18" s="51">
        <v>9422</v>
      </c>
      <c r="E18" s="51">
        <v>11292</v>
      </c>
      <c r="F18" s="52">
        <v>19.850000000000001</v>
      </c>
      <c r="G18" s="13"/>
      <c r="H18" s="13"/>
      <c r="I18" s="13"/>
    </row>
    <row r="19" spans="1:9" x14ac:dyDescent="0.3">
      <c r="A19" s="47" t="s">
        <v>106</v>
      </c>
      <c r="B19" s="48">
        <v>973551</v>
      </c>
      <c r="C19" s="48">
        <v>607063</v>
      </c>
      <c r="D19" s="48">
        <v>2966868</v>
      </c>
      <c r="E19" s="48">
        <v>1644835</v>
      </c>
      <c r="F19" s="49">
        <v>-44.56</v>
      </c>
      <c r="G19" s="13"/>
      <c r="H19" s="13"/>
      <c r="I19" s="13"/>
    </row>
    <row r="20" spans="1:9" x14ac:dyDescent="0.3">
      <c r="A20" s="50" t="s">
        <v>107</v>
      </c>
      <c r="B20" s="51">
        <v>1268427</v>
      </c>
      <c r="C20" s="51">
        <v>1275888</v>
      </c>
      <c r="D20" s="51">
        <v>3863603</v>
      </c>
      <c r="E20" s="51">
        <v>4257791</v>
      </c>
      <c r="F20" s="52">
        <v>10.199999999999999</v>
      </c>
      <c r="G20" s="13"/>
      <c r="H20" s="13"/>
      <c r="I20" s="13"/>
    </row>
    <row r="21" spans="1:9" x14ac:dyDescent="0.3">
      <c r="A21" s="47" t="s">
        <v>108</v>
      </c>
      <c r="B21" s="48">
        <v>546001</v>
      </c>
      <c r="C21" s="48">
        <v>368904</v>
      </c>
      <c r="D21" s="48">
        <v>1435697</v>
      </c>
      <c r="E21" s="48">
        <v>1208692</v>
      </c>
      <c r="F21" s="49">
        <v>-15.81</v>
      </c>
      <c r="G21" s="13"/>
      <c r="H21" s="13"/>
      <c r="I21" s="13"/>
    </row>
    <row r="22" spans="1:9" x14ac:dyDescent="0.3">
      <c r="A22" s="50" t="s">
        <v>109</v>
      </c>
      <c r="B22" s="51">
        <v>38280</v>
      </c>
      <c r="C22" s="51">
        <v>33795</v>
      </c>
      <c r="D22" s="51">
        <v>118929</v>
      </c>
      <c r="E22" s="51">
        <v>108936</v>
      </c>
      <c r="F22" s="52">
        <v>-8.4</v>
      </c>
      <c r="G22" s="13"/>
      <c r="H22" s="13"/>
      <c r="I22" s="13"/>
    </row>
    <row r="23" spans="1:9" x14ac:dyDescent="0.3">
      <c r="A23" s="47" t="s">
        <v>110</v>
      </c>
      <c r="B23" s="48">
        <v>32037</v>
      </c>
      <c r="C23" s="48">
        <v>141857</v>
      </c>
      <c r="D23" s="48">
        <v>190013</v>
      </c>
      <c r="E23" s="48">
        <v>360557</v>
      </c>
      <c r="F23" s="49">
        <v>89.75</v>
      </c>
      <c r="G23" s="13"/>
      <c r="H23" s="13"/>
      <c r="I23" s="13"/>
    </row>
    <row r="24" spans="1:9" x14ac:dyDescent="0.3">
      <c r="A24" s="50" t="s">
        <v>111</v>
      </c>
      <c r="B24" s="51">
        <v>21058</v>
      </c>
      <c r="C24" s="51">
        <v>92680</v>
      </c>
      <c r="D24" s="51">
        <v>178593</v>
      </c>
      <c r="E24" s="51">
        <v>251316</v>
      </c>
      <c r="F24" s="52">
        <v>40.72</v>
      </c>
      <c r="G24" s="13"/>
      <c r="H24" s="13"/>
      <c r="I24" s="13"/>
    </row>
    <row r="25" spans="1:9" x14ac:dyDescent="0.3">
      <c r="A25" s="47" t="s">
        <v>112</v>
      </c>
      <c r="B25" s="48">
        <v>2750</v>
      </c>
      <c r="C25" s="48">
        <v>0</v>
      </c>
      <c r="D25" s="48">
        <v>2750</v>
      </c>
      <c r="E25" s="48">
        <v>2750</v>
      </c>
      <c r="F25" s="49">
        <v>0</v>
      </c>
      <c r="G25" s="13"/>
      <c r="H25" s="13"/>
      <c r="I25" s="13"/>
    </row>
    <row r="26" spans="1:9" x14ac:dyDescent="0.3">
      <c r="A26" s="50" t="s">
        <v>113</v>
      </c>
      <c r="B26" s="51">
        <v>34136</v>
      </c>
      <c r="C26" s="51">
        <v>36979</v>
      </c>
      <c r="D26" s="51">
        <v>143635</v>
      </c>
      <c r="E26" s="51">
        <v>99515</v>
      </c>
      <c r="F26" s="52">
        <v>-30.72</v>
      </c>
      <c r="G26" s="13"/>
      <c r="H26" s="13"/>
      <c r="I26" s="13"/>
    </row>
    <row r="27" spans="1:9" x14ac:dyDescent="0.3">
      <c r="A27" s="47" t="s">
        <v>114</v>
      </c>
      <c r="B27" s="48">
        <v>55451</v>
      </c>
      <c r="C27" s="48">
        <v>78177</v>
      </c>
      <c r="D27" s="48">
        <v>230018</v>
      </c>
      <c r="E27" s="48">
        <v>204297</v>
      </c>
      <c r="F27" s="49">
        <v>-11.18</v>
      </c>
      <c r="G27" s="13"/>
      <c r="H27" s="13"/>
      <c r="I27" s="13"/>
    </row>
    <row r="28" spans="1:9" x14ac:dyDescent="0.3">
      <c r="A28" s="50" t="s">
        <v>115</v>
      </c>
      <c r="B28" s="51">
        <v>35172</v>
      </c>
      <c r="C28" s="51">
        <v>13011</v>
      </c>
      <c r="D28" s="51">
        <v>114030</v>
      </c>
      <c r="E28" s="51">
        <v>64857</v>
      </c>
      <c r="F28" s="52">
        <v>-43.12</v>
      </c>
      <c r="G28" s="13"/>
      <c r="H28" s="13"/>
      <c r="I28" s="13"/>
    </row>
    <row r="29" spans="1:9" x14ac:dyDescent="0.3">
      <c r="A29" s="47" t="s">
        <v>116</v>
      </c>
      <c r="B29" s="48">
        <v>314147</v>
      </c>
      <c r="C29" s="48">
        <v>236848</v>
      </c>
      <c r="D29" s="48">
        <v>889273</v>
      </c>
      <c r="E29" s="48">
        <v>715788</v>
      </c>
      <c r="F29" s="49">
        <v>-19.510000000000002</v>
      </c>
      <c r="G29" s="13"/>
      <c r="H29" s="13"/>
      <c r="I29" s="13"/>
    </row>
    <row r="30" spans="1:9" x14ac:dyDescent="0.3">
      <c r="A30" s="50" t="s">
        <v>117</v>
      </c>
      <c r="B30" s="51">
        <v>214445</v>
      </c>
      <c r="C30" s="51">
        <v>227586</v>
      </c>
      <c r="D30" s="51">
        <v>544077</v>
      </c>
      <c r="E30" s="51">
        <v>605381</v>
      </c>
      <c r="F30" s="52">
        <v>11.27</v>
      </c>
      <c r="G30" s="13"/>
      <c r="H30" s="13"/>
      <c r="I30" s="13"/>
    </row>
    <row r="31" spans="1:9" x14ac:dyDescent="0.3">
      <c r="A31" s="47" t="s">
        <v>118</v>
      </c>
      <c r="B31" s="48">
        <v>907073</v>
      </c>
      <c r="C31" s="48">
        <v>400827</v>
      </c>
      <c r="D31" s="48">
        <v>2926645</v>
      </c>
      <c r="E31" s="48">
        <v>1563797</v>
      </c>
      <c r="F31" s="49">
        <v>-46.57</v>
      </c>
      <c r="G31" s="13"/>
      <c r="H31" s="13"/>
      <c r="I31" s="13"/>
    </row>
    <row r="32" spans="1:9" x14ac:dyDescent="0.3">
      <c r="A32" s="50" t="s">
        <v>119</v>
      </c>
      <c r="B32" s="51">
        <v>167020</v>
      </c>
      <c r="C32" s="51">
        <v>148750</v>
      </c>
      <c r="D32" s="51">
        <v>544000</v>
      </c>
      <c r="E32" s="51">
        <v>469300</v>
      </c>
      <c r="F32" s="52">
        <v>-13.73</v>
      </c>
      <c r="G32" s="13"/>
      <c r="H32" s="13"/>
      <c r="I32" s="13"/>
    </row>
    <row r="33" spans="1:9" x14ac:dyDescent="0.3">
      <c r="A33" s="47" t="s">
        <v>120</v>
      </c>
      <c r="B33" s="48">
        <v>33427</v>
      </c>
      <c r="C33" s="48">
        <v>24428</v>
      </c>
      <c r="D33" s="48">
        <v>69318</v>
      </c>
      <c r="E33" s="48">
        <v>64843</v>
      </c>
      <c r="F33" s="49">
        <v>-6.46</v>
      </c>
      <c r="G33" s="13"/>
      <c r="H33" s="13"/>
      <c r="I33" s="13"/>
    </row>
    <row r="34" spans="1:9" x14ac:dyDescent="0.3">
      <c r="A34" s="50" t="s">
        <v>121</v>
      </c>
      <c r="B34" s="51">
        <v>29399</v>
      </c>
      <c r="C34" s="51">
        <v>29410</v>
      </c>
      <c r="D34" s="51">
        <v>114472</v>
      </c>
      <c r="E34" s="51">
        <v>59537</v>
      </c>
      <c r="F34" s="52">
        <v>-47.99</v>
      </c>
      <c r="G34" s="13"/>
      <c r="H34" s="13"/>
      <c r="I34" s="13"/>
    </row>
    <row r="35" spans="1:9" x14ac:dyDescent="0.3">
      <c r="A35" s="53" t="s">
        <v>122</v>
      </c>
      <c r="B35" s="54">
        <v>7398685</v>
      </c>
      <c r="C35" s="54">
        <v>6490718</v>
      </c>
      <c r="D35" s="54">
        <v>24357560</v>
      </c>
      <c r="E35" s="54">
        <v>20005820</v>
      </c>
      <c r="F35" s="55">
        <v>-17.87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9526C-52CE-4667-AE1B-F1E472DE835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68982</v>
      </c>
      <c r="C7" s="48">
        <v>83617</v>
      </c>
      <c r="D7" s="48">
        <v>229315</v>
      </c>
      <c r="E7" s="48">
        <v>236727</v>
      </c>
      <c r="F7" s="49">
        <v>3.23</v>
      </c>
      <c r="G7" s="13"/>
      <c r="H7" s="13"/>
      <c r="I7" s="13"/>
    </row>
    <row r="8" spans="1:12" x14ac:dyDescent="0.3">
      <c r="A8" s="50" t="s">
        <v>95</v>
      </c>
      <c r="B8" s="51">
        <v>131325</v>
      </c>
      <c r="C8" s="51">
        <v>109894</v>
      </c>
      <c r="D8" s="51">
        <v>347112</v>
      </c>
      <c r="E8" s="51">
        <v>354732</v>
      </c>
      <c r="F8" s="52">
        <v>2.2000000000000002</v>
      </c>
      <c r="G8" s="13"/>
      <c r="H8" s="13"/>
      <c r="I8" s="13"/>
    </row>
    <row r="9" spans="1:12" x14ac:dyDescent="0.3">
      <c r="A9" s="47" t="s">
        <v>96</v>
      </c>
      <c r="B9" s="48">
        <v>79785</v>
      </c>
      <c r="C9" s="48">
        <v>102730</v>
      </c>
      <c r="D9" s="48">
        <v>220913</v>
      </c>
      <c r="E9" s="48">
        <v>304104</v>
      </c>
      <c r="F9" s="49">
        <v>37.659999999999997</v>
      </c>
      <c r="G9" s="13"/>
      <c r="H9" s="13"/>
      <c r="I9" s="13"/>
    </row>
    <row r="10" spans="1:12" x14ac:dyDescent="0.3">
      <c r="A10" s="50" t="s">
        <v>97</v>
      </c>
      <c r="B10" s="51">
        <v>196013</v>
      </c>
      <c r="C10" s="51">
        <v>67122</v>
      </c>
      <c r="D10" s="51">
        <v>442557</v>
      </c>
      <c r="E10" s="51">
        <v>209412</v>
      </c>
      <c r="F10" s="52">
        <v>-52.68</v>
      </c>
      <c r="G10" s="13"/>
      <c r="H10" s="13"/>
      <c r="I10" s="13"/>
    </row>
    <row r="11" spans="1:12" x14ac:dyDescent="0.3">
      <c r="A11" s="47" t="s">
        <v>98</v>
      </c>
      <c r="B11" s="48">
        <v>6272887</v>
      </c>
      <c r="C11" s="48">
        <v>6145570</v>
      </c>
      <c r="D11" s="48">
        <v>17988523</v>
      </c>
      <c r="E11" s="48">
        <v>18675312</v>
      </c>
      <c r="F11" s="49">
        <v>3.82</v>
      </c>
      <c r="G11" s="13"/>
      <c r="H11" s="13"/>
      <c r="I11" s="13"/>
    </row>
    <row r="12" spans="1:12" x14ac:dyDescent="0.3">
      <c r="A12" s="50" t="s">
        <v>99</v>
      </c>
      <c r="B12" s="51">
        <v>104396</v>
      </c>
      <c r="C12" s="51">
        <v>102800</v>
      </c>
      <c r="D12" s="51">
        <v>305327</v>
      </c>
      <c r="E12" s="51">
        <v>275791</v>
      </c>
      <c r="F12" s="52">
        <v>-9.67</v>
      </c>
      <c r="G12" s="13"/>
      <c r="H12" s="13"/>
      <c r="I12" s="13"/>
    </row>
    <row r="13" spans="1:12" x14ac:dyDescent="0.3">
      <c r="A13" s="47" t="s">
        <v>100</v>
      </c>
      <c r="B13" s="48">
        <v>1235588</v>
      </c>
      <c r="C13" s="48">
        <v>975913</v>
      </c>
      <c r="D13" s="48">
        <v>3228339</v>
      </c>
      <c r="E13" s="48">
        <v>2871456</v>
      </c>
      <c r="F13" s="49">
        <v>-11.05</v>
      </c>
      <c r="G13" s="13"/>
      <c r="H13" s="13"/>
      <c r="I13" s="13"/>
    </row>
    <row r="14" spans="1:12" x14ac:dyDescent="0.3">
      <c r="A14" s="50" t="s">
        <v>101</v>
      </c>
      <c r="B14" s="51">
        <v>3844379</v>
      </c>
      <c r="C14" s="51">
        <v>3337647</v>
      </c>
      <c r="D14" s="51">
        <v>11206591</v>
      </c>
      <c r="E14" s="51">
        <v>10241316</v>
      </c>
      <c r="F14" s="52">
        <v>-8.61</v>
      </c>
      <c r="G14" s="13"/>
      <c r="H14" s="13"/>
      <c r="I14" s="13"/>
    </row>
    <row r="15" spans="1:12" x14ac:dyDescent="0.3">
      <c r="A15" s="47" t="s">
        <v>102</v>
      </c>
      <c r="B15" s="48">
        <v>867031</v>
      </c>
      <c r="C15" s="48">
        <v>862060</v>
      </c>
      <c r="D15" s="48">
        <v>2536972</v>
      </c>
      <c r="E15" s="48">
        <v>2371163</v>
      </c>
      <c r="F15" s="49">
        <v>-6.54</v>
      </c>
      <c r="G15" s="13"/>
      <c r="H15" s="13"/>
      <c r="I15" s="13"/>
    </row>
    <row r="16" spans="1:12" x14ac:dyDescent="0.3">
      <c r="A16" s="50" t="s">
        <v>103</v>
      </c>
      <c r="B16" s="51">
        <v>96450</v>
      </c>
      <c r="C16" s="51">
        <v>89934</v>
      </c>
      <c r="D16" s="51">
        <v>299966</v>
      </c>
      <c r="E16" s="51">
        <v>261472</v>
      </c>
      <c r="F16" s="52">
        <v>-12.83</v>
      </c>
      <c r="G16" s="13"/>
      <c r="H16" s="13"/>
      <c r="I16" s="13"/>
    </row>
    <row r="17" spans="1:9" x14ac:dyDescent="0.3">
      <c r="A17" s="47" t="s">
        <v>104</v>
      </c>
      <c r="B17" s="48">
        <v>267058</v>
      </c>
      <c r="C17" s="48">
        <v>167769</v>
      </c>
      <c r="D17" s="48">
        <v>718715</v>
      </c>
      <c r="E17" s="48">
        <v>578349</v>
      </c>
      <c r="F17" s="49">
        <v>-19.53</v>
      </c>
      <c r="G17" s="13"/>
      <c r="H17" s="13"/>
      <c r="I17" s="13"/>
    </row>
    <row r="18" spans="1:9" x14ac:dyDescent="0.3">
      <c r="A18" s="50" t="s">
        <v>105</v>
      </c>
      <c r="B18" s="51">
        <v>69908</v>
      </c>
      <c r="C18" s="51">
        <v>48729</v>
      </c>
      <c r="D18" s="51">
        <v>215454</v>
      </c>
      <c r="E18" s="51">
        <v>146174</v>
      </c>
      <c r="F18" s="52">
        <v>-32.159999999999997</v>
      </c>
      <c r="G18" s="13"/>
      <c r="H18" s="13"/>
      <c r="I18" s="13"/>
    </row>
    <row r="19" spans="1:9" x14ac:dyDescent="0.3">
      <c r="A19" s="47" t="s">
        <v>106</v>
      </c>
      <c r="B19" s="48">
        <v>62142</v>
      </c>
      <c r="C19" s="48">
        <v>63294</v>
      </c>
      <c r="D19" s="48">
        <v>167934</v>
      </c>
      <c r="E19" s="48">
        <v>184908</v>
      </c>
      <c r="F19" s="49">
        <v>10.11</v>
      </c>
      <c r="G19" s="13"/>
      <c r="H19" s="13"/>
      <c r="I19" s="13"/>
    </row>
    <row r="20" spans="1:9" x14ac:dyDescent="0.3">
      <c r="A20" s="50" t="s">
        <v>107</v>
      </c>
      <c r="B20" s="51">
        <v>191239</v>
      </c>
      <c r="C20" s="51">
        <v>162225</v>
      </c>
      <c r="D20" s="51">
        <v>500310</v>
      </c>
      <c r="E20" s="51">
        <v>455228</v>
      </c>
      <c r="F20" s="52">
        <v>-9.01</v>
      </c>
      <c r="G20" s="13"/>
      <c r="H20" s="13"/>
      <c r="I20" s="13"/>
    </row>
    <row r="21" spans="1:9" x14ac:dyDescent="0.3">
      <c r="A21" s="47" t="s">
        <v>108</v>
      </c>
      <c r="B21" s="48">
        <v>92220</v>
      </c>
      <c r="C21" s="48">
        <v>124962</v>
      </c>
      <c r="D21" s="48">
        <v>278562</v>
      </c>
      <c r="E21" s="48">
        <v>363287</v>
      </c>
      <c r="F21" s="49">
        <v>30.42</v>
      </c>
      <c r="G21" s="13"/>
      <c r="H21" s="13"/>
      <c r="I21" s="13"/>
    </row>
    <row r="22" spans="1:9" x14ac:dyDescent="0.3">
      <c r="A22" s="50" t="s">
        <v>109</v>
      </c>
      <c r="B22" s="51">
        <v>1308722</v>
      </c>
      <c r="C22" s="51">
        <v>1256142</v>
      </c>
      <c r="D22" s="51">
        <v>3634156</v>
      </c>
      <c r="E22" s="51">
        <v>3647283</v>
      </c>
      <c r="F22" s="52">
        <v>0.36</v>
      </c>
      <c r="G22" s="13"/>
      <c r="H22" s="13"/>
      <c r="I22" s="13"/>
    </row>
    <row r="23" spans="1:9" x14ac:dyDescent="0.3">
      <c r="A23" s="47" t="s">
        <v>110</v>
      </c>
      <c r="B23" s="48">
        <v>167583</v>
      </c>
      <c r="C23" s="48">
        <v>117337</v>
      </c>
      <c r="D23" s="48">
        <v>511233</v>
      </c>
      <c r="E23" s="48">
        <v>283630</v>
      </c>
      <c r="F23" s="49">
        <v>-44.52</v>
      </c>
      <c r="G23" s="13"/>
      <c r="H23" s="13"/>
      <c r="I23" s="13"/>
    </row>
    <row r="24" spans="1:9" x14ac:dyDescent="0.3">
      <c r="A24" s="50" t="s">
        <v>111</v>
      </c>
      <c r="B24" s="51">
        <v>133983</v>
      </c>
      <c r="C24" s="51">
        <v>114371</v>
      </c>
      <c r="D24" s="51">
        <v>395911</v>
      </c>
      <c r="E24" s="51">
        <v>322900</v>
      </c>
      <c r="F24" s="52">
        <v>-18.440000000000001</v>
      </c>
      <c r="G24" s="13"/>
      <c r="H24" s="13"/>
      <c r="I24" s="13"/>
    </row>
    <row r="25" spans="1:9" x14ac:dyDescent="0.3">
      <c r="A25" s="47" t="s">
        <v>112</v>
      </c>
      <c r="B25" s="48">
        <v>67849</v>
      </c>
      <c r="C25" s="48">
        <v>47412</v>
      </c>
      <c r="D25" s="48">
        <v>187911</v>
      </c>
      <c r="E25" s="48">
        <v>165075</v>
      </c>
      <c r="F25" s="49">
        <v>-12.15</v>
      </c>
      <c r="G25" s="13"/>
      <c r="H25" s="13"/>
      <c r="I25" s="13"/>
    </row>
    <row r="26" spans="1:9" x14ac:dyDescent="0.3">
      <c r="A26" s="50" t="s">
        <v>113</v>
      </c>
      <c r="B26" s="51">
        <v>78781</v>
      </c>
      <c r="C26" s="51">
        <v>32763</v>
      </c>
      <c r="D26" s="51">
        <v>231604</v>
      </c>
      <c r="E26" s="51">
        <v>177759</v>
      </c>
      <c r="F26" s="52">
        <v>-23.25</v>
      </c>
      <c r="G26" s="13"/>
      <c r="H26" s="13"/>
      <c r="I26" s="13"/>
    </row>
    <row r="27" spans="1:9" x14ac:dyDescent="0.3">
      <c r="A27" s="47" t="s">
        <v>114</v>
      </c>
      <c r="B27" s="48">
        <v>213659</v>
      </c>
      <c r="C27" s="48">
        <v>200575</v>
      </c>
      <c r="D27" s="48">
        <v>550727</v>
      </c>
      <c r="E27" s="48">
        <v>557142</v>
      </c>
      <c r="F27" s="49">
        <v>1.1599999999999999</v>
      </c>
      <c r="G27" s="13"/>
      <c r="H27" s="13"/>
      <c r="I27" s="13"/>
    </row>
    <row r="28" spans="1:9" x14ac:dyDescent="0.3">
      <c r="A28" s="50" t="s">
        <v>115</v>
      </c>
      <c r="B28" s="51">
        <v>585623</v>
      </c>
      <c r="C28" s="51">
        <v>634536</v>
      </c>
      <c r="D28" s="51">
        <v>1715303</v>
      </c>
      <c r="E28" s="51">
        <v>1857976</v>
      </c>
      <c r="F28" s="52">
        <v>8.32</v>
      </c>
      <c r="G28" s="13"/>
      <c r="H28" s="13"/>
      <c r="I28" s="13"/>
    </row>
    <row r="29" spans="1:9" x14ac:dyDescent="0.3">
      <c r="A29" s="47" t="s">
        <v>116</v>
      </c>
      <c r="B29" s="48">
        <v>226312</v>
      </c>
      <c r="C29" s="48">
        <v>227633</v>
      </c>
      <c r="D29" s="48">
        <v>596535</v>
      </c>
      <c r="E29" s="48">
        <v>617698</v>
      </c>
      <c r="F29" s="49">
        <v>3.55</v>
      </c>
      <c r="G29" s="13"/>
      <c r="H29" s="13"/>
      <c r="I29" s="13"/>
    </row>
    <row r="30" spans="1:9" x14ac:dyDescent="0.3">
      <c r="A30" s="50" t="s">
        <v>117</v>
      </c>
      <c r="B30" s="51">
        <v>172187</v>
      </c>
      <c r="C30" s="51">
        <v>151233</v>
      </c>
      <c r="D30" s="51">
        <v>433086</v>
      </c>
      <c r="E30" s="51">
        <v>428894</v>
      </c>
      <c r="F30" s="52">
        <v>-0.97</v>
      </c>
      <c r="G30" s="13"/>
      <c r="H30" s="13"/>
      <c r="I30" s="13"/>
    </row>
    <row r="31" spans="1:9" x14ac:dyDescent="0.3">
      <c r="A31" s="47" t="s">
        <v>118</v>
      </c>
      <c r="B31" s="48">
        <v>192828</v>
      </c>
      <c r="C31" s="48">
        <v>147172</v>
      </c>
      <c r="D31" s="48">
        <v>457756</v>
      </c>
      <c r="E31" s="48">
        <v>449563</v>
      </c>
      <c r="F31" s="49">
        <v>-1.79</v>
      </c>
      <c r="G31" s="13"/>
      <c r="H31" s="13"/>
      <c r="I31" s="13"/>
    </row>
    <row r="32" spans="1:9" x14ac:dyDescent="0.3">
      <c r="A32" s="50" t="s">
        <v>119</v>
      </c>
      <c r="B32" s="51">
        <v>6796741</v>
      </c>
      <c r="C32" s="51">
        <v>6137109</v>
      </c>
      <c r="D32" s="51">
        <v>18467624</v>
      </c>
      <c r="E32" s="51">
        <v>18244432</v>
      </c>
      <c r="F32" s="52">
        <v>-1.21</v>
      </c>
      <c r="G32" s="13"/>
      <c r="H32" s="13"/>
      <c r="I32" s="13"/>
    </row>
    <row r="33" spans="1:9" x14ac:dyDescent="0.3">
      <c r="A33" s="47" t="s">
        <v>120</v>
      </c>
      <c r="B33" s="48">
        <v>326355</v>
      </c>
      <c r="C33" s="48">
        <v>325799</v>
      </c>
      <c r="D33" s="48">
        <v>894771</v>
      </c>
      <c r="E33" s="48">
        <v>950485</v>
      </c>
      <c r="F33" s="49">
        <v>6.23</v>
      </c>
      <c r="G33" s="13"/>
      <c r="H33" s="13"/>
      <c r="I33" s="13"/>
    </row>
    <row r="34" spans="1:9" x14ac:dyDescent="0.3">
      <c r="A34" s="50" t="s">
        <v>121</v>
      </c>
      <c r="B34" s="51">
        <v>60717</v>
      </c>
      <c r="C34" s="51">
        <v>53398</v>
      </c>
      <c r="D34" s="51">
        <v>152216</v>
      </c>
      <c r="E34" s="51">
        <v>162141</v>
      </c>
      <c r="F34" s="52">
        <v>6.52</v>
      </c>
      <c r="G34" s="13"/>
      <c r="H34" s="13"/>
      <c r="I34" s="13"/>
    </row>
    <row r="35" spans="1:9" x14ac:dyDescent="0.3">
      <c r="A35" s="53" t="s">
        <v>122</v>
      </c>
      <c r="B35" s="54">
        <v>23910743</v>
      </c>
      <c r="C35" s="54">
        <v>21889746</v>
      </c>
      <c r="D35" s="54">
        <v>66915423</v>
      </c>
      <c r="E35" s="54">
        <v>65394409</v>
      </c>
      <c r="F35" s="55">
        <v>-2.27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EF750-1A5C-40EA-9F64-8884C5B1A3B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2</v>
      </c>
      <c r="C7" s="48">
        <v>0</v>
      </c>
      <c r="D7" s="48">
        <v>15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114287</v>
      </c>
      <c r="C8" s="51">
        <v>97746</v>
      </c>
      <c r="D8" s="51">
        <v>306078</v>
      </c>
      <c r="E8" s="51">
        <v>313033</v>
      </c>
      <c r="F8" s="52">
        <v>2.27</v>
      </c>
      <c r="G8" s="13"/>
      <c r="H8" s="13"/>
      <c r="I8" s="13"/>
    </row>
    <row r="9" spans="1:12" x14ac:dyDescent="0.3">
      <c r="A9" s="47" t="s">
        <v>96</v>
      </c>
      <c r="B9" s="48">
        <v>22759</v>
      </c>
      <c r="C9" s="48">
        <v>41428</v>
      </c>
      <c r="D9" s="48">
        <v>67926</v>
      </c>
      <c r="E9" s="48">
        <v>103160</v>
      </c>
      <c r="F9" s="49">
        <v>51.87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5400899</v>
      </c>
      <c r="C11" s="48">
        <v>5251728</v>
      </c>
      <c r="D11" s="48">
        <v>15519809</v>
      </c>
      <c r="E11" s="48">
        <v>15953855</v>
      </c>
      <c r="F11" s="49">
        <v>2.8</v>
      </c>
      <c r="G11" s="13"/>
      <c r="H11" s="13"/>
      <c r="I11" s="13"/>
    </row>
    <row r="12" spans="1:12" x14ac:dyDescent="0.3">
      <c r="A12" s="50" t="s">
        <v>99</v>
      </c>
      <c r="B12" s="51">
        <v>33734</v>
      </c>
      <c r="C12" s="51">
        <v>33015</v>
      </c>
      <c r="D12" s="51">
        <v>104709</v>
      </c>
      <c r="E12" s="51">
        <v>96836</v>
      </c>
      <c r="F12" s="52">
        <v>-7.52</v>
      </c>
      <c r="G12" s="13"/>
      <c r="H12" s="13"/>
      <c r="I12" s="13"/>
    </row>
    <row r="13" spans="1:12" x14ac:dyDescent="0.3">
      <c r="A13" s="47" t="s">
        <v>100</v>
      </c>
      <c r="B13" s="48">
        <v>38197</v>
      </c>
      <c r="C13" s="48">
        <v>32521</v>
      </c>
      <c r="D13" s="48">
        <v>97599</v>
      </c>
      <c r="E13" s="48">
        <v>93407</v>
      </c>
      <c r="F13" s="49">
        <v>-4.3</v>
      </c>
      <c r="G13" s="13"/>
      <c r="H13" s="13"/>
      <c r="I13" s="13"/>
    </row>
    <row r="14" spans="1:12" x14ac:dyDescent="0.3">
      <c r="A14" s="50" t="s">
        <v>101</v>
      </c>
      <c r="B14" s="51">
        <v>2830311</v>
      </c>
      <c r="C14" s="51">
        <v>2420062</v>
      </c>
      <c r="D14" s="51">
        <v>8471571</v>
      </c>
      <c r="E14" s="51">
        <v>7586588</v>
      </c>
      <c r="F14" s="52">
        <v>-10.45</v>
      </c>
      <c r="G14" s="13"/>
      <c r="H14" s="13"/>
      <c r="I14" s="13"/>
    </row>
    <row r="15" spans="1:12" x14ac:dyDescent="0.3">
      <c r="A15" s="47" t="s">
        <v>102</v>
      </c>
      <c r="B15" s="48">
        <v>574543</v>
      </c>
      <c r="C15" s="48">
        <v>566294</v>
      </c>
      <c r="D15" s="48">
        <v>1716070</v>
      </c>
      <c r="E15" s="48">
        <v>1565044</v>
      </c>
      <c r="F15" s="49">
        <v>-8.8000000000000007</v>
      </c>
      <c r="G15" s="13"/>
      <c r="H15" s="13"/>
      <c r="I15" s="13"/>
    </row>
    <row r="16" spans="1:12" x14ac:dyDescent="0.3">
      <c r="A16" s="50" t="s">
        <v>103</v>
      </c>
      <c r="B16" s="51">
        <v>66296</v>
      </c>
      <c r="C16" s="51">
        <v>61217</v>
      </c>
      <c r="D16" s="51">
        <v>223060</v>
      </c>
      <c r="E16" s="51">
        <v>187188</v>
      </c>
      <c r="F16" s="52">
        <v>-16.079999999999998</v>
      </c>
      <c r="G16" s="13"/>
      <c r="H16" s="13"/>
      <c r="I16" s="13"/>
    </row>
    <row r="17" spans="1:9" x14ac:dyDescent="0.3">
      <c r="A17" s="47" t="s">
        <v>104</v>
      </c>
      <c r="B17" s="48">
        <v>247136</v>
      </c>
      <c r="C17" s="48">
        <v>158688</v>
      </c>
      <c r="D17" s="48">
        <v>677206</v>
      </c>
      <c r="E17" s="48">
        <v>550370</v>
      </c>
      <c r="F17" s="49">
        <v>-18.73</v>
      </c>
      <c r="G17" s="13"/>
      <c r="H17" s="13"/>
      <c r="I17" s="13"/>
    </row>
    <row r="18" spans="1:9" x14ac:dyDescent="0.3">
      <c r="A18" s="50" t="s">
        <v>105</v>
      </c>
      <c r="B18" s="51">
        <v>9642</v>
      </c>
      <c r="C18" s="51">
        <v>6651</v>
      </c>
      <c r="D18" s="51">
        <v>28883</v>
      </c>
      <c r="E18" s="51">
        <v>19380</v>
      </c>
      <c r="F18" s="52">
        <v>-32.9</v>
      </c>
      <c r="G18" s="13"/>
      <c r="H18" s="13"/>
      <c r="I18" s="13"/>
    </row>
    <row r="19" spans="1:9" x14ac:dyDescent="0.3">
      <c r="A19" s="47" t="s">
        <v>106</v>
      </c>
      <c r="B19" s="48">
        <v>5569</v>
      </c>
      <c r="C19" s="48">
        <v>7440</v>
      </c>
      <c r="D19" s="48">
        <v>19512</v>
      </c>
      <c r="E19" s="48">
        <v>22674</v>
      </c>
      <c r="F19" s="49">
        <v>16.21</v>
      </c>
      <c r="G19" s="13"/>
      <c r="H19" s="13"/>
      <c r="I19" s="13"/>
    </row>
    <row r="20" spans="1:9" x14ac:dyDescent="0.3">
      <c r="A20" s="50" t="s">
        <v>107</v>
      </c>
      <c r="B20" s="51">
        <v>95934</v>
      </c>
      <c r="C20" s="51">
        <v>95154</v>
      </c>
      <c r="D20" s="51">
        <v>255112</v>
      </c>
      <c r="E20" s="51">
        <v>246395</v>
      </c>
      <c r="F20" s="52">
        <v>-3.42</v>
      </c>
      <c r="G20" s="13"/>
      <c r="H20" s="13"/>
      <c r="I20" s="13"/>
    </row>
    <row r="21" spans="1:9" x14ac:dyDescent="0.3">
      <c r="A21" s="47" t="s">
        <v>108</v>
      </c>
      <c r="B21" s="48">
        <v>47380</v>
      </c>
      <c r="C21" s="48">
        <v>50837</v>
      </c>
      <c r="D21" s="48">
        <v>133136</v>
      </c>
      <c r="E21" s="48">
        <v>162229</v>
      </c>
      <c r="F21" s="49">
        <v>21.85</v>
      </c>
      <c r="G21" s="13"/>
      <c r="H21" s="13"/>
      <c r="I21" s="13"/>
    </row>
    <row r="22" spans="1:9" x14ac:dyDescent="0.3">
      <c r="A22" s="50" t="s">
        <v>109</v>
      </c>
      <c r="B22" s="51">
        <v>913842</v>
      </c>
      <c r="C22" s="51">
        <v>906687</v>
      </c>
      <c r="D22" s="51">
        <v>2498708</v>
      </c>
      <c r="E22" s="51">
        <v>2581408</v>
      </c>
      <c r="F22" s="52">
        <v>3.31</v>
      </c>
      <c r="G22" s="13"/>
      <c r="H22" s="13"/>
      <c r="I22" s="13"/>
    </row>
    <row r="23" spans="1:9" x14ac:dyDescent="0.3">
      <c r="A23" s="47" t="s">
        <v>110</v>
      </c>
      <c r="B23" s="48">
        <v>124365</v>
      </c>
      <c r="C23" s="48">
        <v>80281</v>
      </c>
      <c r="D23" s="48">
        <v>389386</v>
      </c>
      <c r="E23" s="48">
        <v>171321</v>
      </c>
      <c r="F23" s="49">
        <v>-56</v>
      </c>
      <c r="G23" s="13"/>
      <c r="H23" s="13"/>
      <c r="I23" s="13"/>
    </row>
    <row r="24" spans="1:9" x14ac:dyDescent="0.3">
      <c r="A24" s="50" t="s">
        <v>111</v>
      </c>
      <c r="B24" s="51">
        <v>87173</v>
      </c>
      <c r="C24" s="51">
        <v>51587</v>
      </c>
      <c r="D24" s="51">
        <v>221472</v>
      </c>
      <c r="E24" s="51">
        <v>139390</v>
      </c>
      <c r="F24" s="52">
        <v>-37.06</v>
      </c>
      <c r="G24" s="13"/>
      <c r="H24" s="13"/>
      <c r="I24" s="13"/>
    </row>
    <row r="25" spans="1:9" x14ac:dyDescent="0.3">
      <c r="A25" s="47" t="s">
        <v>112</v>
      </c>
      <c r="B25" s="48">
        <v>12051</v>
      </c>
      <c r="C25" s="48">
        <v>8455</v>
      </c>
      <c r="D25" s="48">
        <v>36467</v>
      </c>
      <c r="E25" s="48">
        <v>29912</v>
      </c>
      <c r="F25" s="49">
        <v>-17.98</v>
      </c>
      <c r="G25" s="13"/>
      <c r="H25" s="13"/>
      <c r="I25" s="13"/>
    </row>
    <row r="26" spans="1:9" x14ac:dyDescent="0.3">
      <c r="A26" s="50" t="s">
        <v>113</v>
      </c>
      <c r="B26" s="51">
        <v>935</v>
      </c>
      <c r="C26" s="51">
        <v>114</v>
      </c>
      <c r="D26" s="51">
        <v>2467</v>
      </c>
      <c r="E26" s="51">
        <v>493</v>
      </c>
      <c r="F26" s="52">
        <v>-80.02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263861</v>
      </c>
      <c r="C28" s="51">
        <v>310079</v>
      </c>
      <c r="D28" s="51">
        <v>775954</v>
      </c>
      <c r="E28" s="51">
        <v>892809</v>
      </c>
      <c r="F28" s="52">
        <v>15.06</v>
      </c>
      <c r="G28" s="13"/>
      <c r="H28" s="13"/>
      <c r="I28" s="13"/>
    </row>
    <row r="29" spans="1:9" x14ac:dyDescent="0.3">
      <c r="A29" s="47" t="s">
        <v>116</v>
      </c>
      <c r="B29" s="48">
        <v>16063</v>
      </c>
      <c r="C29" s="48">
        <v>21053</v>
      </c>
      <c r="D29" s="48">
        <v>42020</v>
      </c>
      <c r="E29" s="48">
        <v>60494</v>
      </c>
      <c r="F29" s="49">
        <v>43.96</v>
      </c>
      <c r="G29" s="13"/>
      <c r="H29" s="13"/>
      <c r="I29" s="13"/>
    </row>
    <row r="30" spans="1:9" x14ac:dyDescent="0.3">
      <c r="A30" s="50" t="s">
        <v>117</v>
      </c>
      <c r="B30" s="51">
        <v>95584</v>
      </c>
      <c r="C30" s="51">
        <v>81912</v>
      </c>
      <c r="D30" s="51">
        <v>267279</v>
      </c>
      <c r="E30" s="51">
        <v>239241</v>
      </c>
      <c r="F30" s="52">
        <v>-10.49</v>
      </c>
      <c r="G30" s="13"/>
      <c r="H30" s="13"/>
      <c r="I30" s="13"/>
    </row>
    <row r="31" spans="1:9" x14ac:dyDescent="0.3">
      <c r="A31" s="47" t="s">
        <v>118</v>
      </c>
      <c r="B31" s="48">
        <v>38331</v>
      </c>
      <c r="C31" s="48">
        <v>35254</v>
      </c>
      <c r="D31" s="48">
        <v>117754</v>
      </c>
      <c r="E31" s="48">
        <v>106232</v>
      </c>
      <c r="F31" s="49">
        <v>-9.7799999999999994</v>
      </c>
      <c r="G31" s="13"/>
      <c r="H31" s="13"/>
      <c r="I31" s="13"/>
    </row>
    <row r="32" spans="1:9" x14ac:dyDescent="0.3">
      <c r="A32" s="50" t="s">
        <v>119</v>
      </c>
      <c r="B32" s="51">
        <v>5473434</v>
      </c>
      <c r="C32" s="51">
        <v>4968422</v>
      </c>
      <c r="D32" s="51">
        <v>15040374</v>
      </c>
      <c r="E32" s="51">
        <v>14827430</v>
      </c>
      <c r="F32" s="52">
        <v>-1.42</v>
      </c>
      <c r="G32" s="13"/>
      <c r="H32" s="13"/>
      <c r="I32" s="13"/>
    </row>
    <row r="33" spans="1:9" x14ac:dyDescent="0.3">
      <c r="A33" s="47" t="s">
        <v>120</v>
      </c>
      <c r="B33" s="48">
        <v>218323</v>
      </c>
      <c r="C33" s="48">
        <v>228306</v>
      </c>
      <c r="D33" s="48">
        <v>632882</v>
      </c>
      <c r="E33" s="48">
        <v>651516</v>
      </c>
      <c r="F33" s="49">
        <v>2.94</v>
      </c>
      <c r="G33" s="13"/>
      <c r="H33" s="13"/>
      <c r="I33" s="13"/>
    </row>
    <row r="34" spans="1:9" x14ac:dyDescent="0.3">
      <c r="A34" s="50" t="s">
        <v>121</v>
      </c>
      <c r="B34" s="51">
        <v>31876</v>
      </c>
      <c r="C34" s="51">
        <v>27954</v>
      </c>
      <c r="D34" s="51">
        <v>79782</v>
      </c>
      <c r="E34" s="51">
        <v>87886</v>
      </c>
      <c r="F34" s="52">
        <v>10.16</v>
      </c>
      <c r="G34" s="13"/>
      <c r="H34" s="13"/>
      <c r="I34" s="13"/>
    </row>
    <row r="35" spans="1:9" x14ac:dyDescent="0.3">
      <c r="A35" s="53" t="s">
        <v>122</v>
      </c>
      <c r="B35" s="54">
        <v>16762527</v>
      </c>
      <c r="C35" s="54">
        <v>15542885</v>
      </c>
      <c r="D35" s="54">
        <v>47725231</v>
      </c>
      <c r="E35" s="54">
        <v>46688291</v>
      </c>
      <c r="F35" s="55">
        <v>-2.17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5BC60-946F-4386-AEA1-0432E3CEC01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2231</v>
      </c>
      <c r="C7" s="48">
        <v>2841</v>
      </c>
      <c r="D7" s="48">
        <v>6521</v>
      </c>
      <c r="E7" s="48">
        <v>6257</v>
      </c>
      <c r="F7" s="49">
        <v>-4.05</v>
      </c>
      <c r="G7" s="13"/>
      <c r="H7" s="13"/>
      <c r="I7" s="13"/>
    </row>
    <row r="8" spans="1:12" x14ac:dyDescent="0.3">
      <c r="A8" s="50" t="s">
        <v>95</v>
      </c>
      <c r="B8" s="51">
        <v>66</v>
      </c>
      <c r="C8" s="51">
        <v>13</v>
      </c>
      <c r="D8" s="51">
        <v>220</v>
      </c>
      <c r="E8" s="51">
        <v>75</v>
      </c>
      <c r="F8" s="52">
        <v>-65.88</v>
      </c>
      <c r="G8" s="13"/>
      <c r="H8" s="13"/>
      <c r="I8" s="13"/>
    </row>
    <row r="9" spans="1:12" x14ac:dyDescent="0.3">
      <c r="A9" s="47" t="s">
        <v>96</v>
      </c>
      <c r="B9" s="48">
        <v>166</v>
      </c>
      <c r="C9" s="48">
        <v>71</v>
      </c>
      <c r="D9" s="48">
        <v>577</v>
      </c>
      <c r="E9" s="48">
        <v>817</v>
      </c>
      <c r="F9" s="49">
        <v>41.63</v>
      </c>
      <c r="G9" s="13"/>
      <c r="H9" s="13"/>
      <c r="I9" s="13"/>
    </row>
    <row r="10" spans="1:12" x14ac:dyDescent="0.3">
      <c r="A10" s="50" t="s">
        <v>97</v>
      </c>
      <c r="B10" s="51">
        <v>2836</v>
      </c>
      <c r="C10" s="51">
        <v>4204</v>
      </c>
      <c r="D10" s="51">
        <v>4108</v>
      </c>
      <c r="E10" s="51">
        <v>5415</v>
      </c>
      <c r="F10" s="52">
        <v>31.82</v>
      </c>
      <c r="G10" s="13"/>
      <c r="H10" s="13"/>
      <c r="I10" s="13"/>
    </row>
    <row r="11" spans="1:12" x14ac:dyDescent="0.3">
      <c r="A11" s="47" t="s">
        <v>98</v>
      </c>
      <c r="B11" s="48">
        <v>39</v>
      </c>
      <c r="C11" s="48">
        <v>6</v>
      </c>
      <c r="D11" s="48">
        <v>164</v>
      </c>
      <c r="E11" s="48">
        <v>152</v>
      </c>
      <c r="F11" s="49">
        <v>-7.36</v>
      </c>
      <c r="G11" s="13"/>
      <c r="H11" s="13"/>
      <c r="I11" s="13"/>
    </row>
    <row r="12" spans="1:12" x14ac:dyDescent="0.3">
      <c r="A12" s="50" t="s">
        <v>99</v>
      </c>
      <c r="B12" s="51">
        <v>1124</v>
      </c>
      <c r="C12" s="51">
        <v>1158</v>
      </c>
      <c r="D12" s="51">
        <v>3250</v>
      </c>
      <c r="E12" s="51">
        <v>3134</v>
      </c>
      <c r="F12" s="52">
        <v>-3.57</v>
      </c>
      <c r="G12" s="13"/>
      <c r="H12" s="13"/>
      <c r="I12" s="13"/>
    </row>
    <row r="13" spans="1:12" x14ac:dyDescent="0.3">
      <c r="A13" s="47" t="s">
        <v>100</v>
      </c>
      <c r="B13" s="48">
        <v>191</v>
      </c>
      <c r="C13" s="48">
        <v>157</v>
      </c>
      <c r="D13" s="48">
        <v>504</v>
      </c>
      <c r="E13" s="48">
        <v>489</v>
      </c>
      <c r="F13" s="49">
        <v>-2.9</v>
      </c>
      <c r="G13" s="13"/>
      <c r="H13" s="13"/>
      <c r="I13" s="13"/>
    </row>
    <row r="14" spans="1:12" x14ac:dyDescent="0.3">
      <c r="A14" s="50" t="s">
        <v>101</v>
      </c>
      <c r="B14" s="51">
        <v>369</v>
      </c>
      <c r="C14" s="51">
        <v>195</v>
      </c>
      <c r="D14" s="51">
        <v>1003</v>
      </c>
      <c r="E14" s="51">
        <v>815</v>
      </c>
      <c r="F14" s="52">
        <v>-18.68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33</v>
      </c>
      <c r="C16" s="51">
        <v>27</v>
      </c>
      <c r="D16" s="51">
        <v>109</v>
      </c>
      <c r="E16" s="51">
        <v>114</v>
      </c>
      <c r="F16" s="52">
        <v>4.37</v>
      </c>
      <c r="G16" s="13"/>
      <c r="H16" s="13"/>
      <c r="I16" s="13"/>
    </row>
    <row r="17" spans="1:9" x14ac:dyDescent="0.3">
      <c r="A17" s="47" t="s">
        <v>104</v>
      </c>
      <c r="B17" s="48">
        <v>236</v>
      </c>
      <c r="C17" s="48">
        <v>344</v>
      </c>
      <c r="D17" s="48">
        <v>716</v>
      </c>
      <c r="E17" s="48">
        <v>882</v>
      </c>
      <c r="F17" s="49">
        <v>23.25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2</v>
      </c>
      <c r="C19" s="48">
        <v>8</v>
      </c>
      <c r="D19" s="48">
        <v>29</v>
      </c>
      <c r="E19" s="48">
        <v>22</v>
      </c>
      <c r="F19" s="49">
        <v>-22.63</v>
      </c>
      <c r="G19" s="13"/>
      <c r="H19" s="13"/>
      <c r="I19" s="13"/>
    </row>
    <row r="20" spans="1:9" x14ac:dyDescent="0.3">
      <c r="A20" s="50" t="s">
        <v>107</v>
      </c>
      <c r="B20" s="51">
        <v>1439</v>
      </c>
      <c r="C20" s="51">
        <v>1713</v>
      </c>
      <c r="D20" s="51">
        <v>1897</v>
      </c>
      <c r="E20" s="51">
        <v>1849</v>
      </c>
      <c r="F20" s="52">
        <v>-2.54</v>
      </c>
      <c r="G20" s="13"/>
      <c r="H20" s="13"/>
      <c r="I20" s="13"/>
    </row>
    <row r="21" spans="1:9" x14ac:dyDescent="0.3">
      <c r="A21" s="47" t="s">
        <v>108</v>
      </c>
      <c r="B21" s="48">
        <v>21</v>
      </c>
      <c r="C21" s="48">
        <v>7</v>
      </c>
      <c r="D21" s="48">
        <v>64</v>
      </c>
      <c r="E21" s="48">
        <v>53</v>
      </c>
      <c r="F21" s="49">
        <v>-17.46</v>
      </c>
      <c r="G21" s="13"/>
      <c r="H21" s="13"/>
      <c r="I21" s="13"/>
    </row>
    <row r="22" spans="1:9" x14ac:dyDescent="0.3">
      <c r="A22" s="50" t="s">
        <v>109</v>
      </c>
      <c r="B22" s="51">
        <v>33</v>
      </c>
      <c r="C22" s="51">
        <v>43</v>
      </c>
      <c r="D22" s="51">
        <v>85</v>
      </c>
      <c r="E22" s="51">
        <v>103</v>
      </c>
      <c r="F22" s="52">
        <v>22.06</v>
      </c>
      <c r="G22" s="13"/>
      <c r="H22" s="13"/>
      <c r="I22" s="13"/>
    </row>
    <row r="23" spans="1:9" x14ac:dyDescent="0.3">
      <c r="A23" s="47" t="s">
        <v>110</v>
      </c>
      <c r="B23" s="48">
        <v>26</v>
      </c>
      <c r="C23" s="48">
        <v>5</v>
      </c>
      <c r="D23" s="48">
        <v>106</v>
      </c>
      <c r="E23" s="48">
        <v>48</v>
      </c>
      <c r="F23" s="49">
        <v>-55.23</v>
      </c>
      <c r="G23" s="13"/>
      <c r="H23" s="13"/>
      <c r="I23" s="13"/>
    </row>
    <row r="24" spans="1:9" x14ac:dyDescent="0.3">
      <c r="A24" s="50" t="s">
        <v>111</v>
      </c>
      <c r="B24" s="51">
        <v>131</v>
      </c>
      <c r="C24" s="51">
        <v>168</v>
      </c>
      <c r="D24" s="51">
        <v>392</v>
      </c>
      <c r="E24" s="51">
        <v>486</v>
      </c>
      <c r="F24" s="52">
        <v>23.88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8</v>
      </c>
      <c r="C26" s="51">
        <v>0</v>
      </c>
      <c r="D26" s="51">
        <v>84</v>
      </c>
      <c r="E26" s="51">
        <v>132</v>
      </c>
      <c r="F26" s="52">
        <v>57.76</v>
      </c>
      <c r="G26" s="13"/>
      <c r="H26" s="13"/>
      <c r="I26" s="13"/>
    </row>
    <row r="27" spans="1:9" x14ac:dyDescent="0.3">
      <c r="A27" s="47" t="s">
        <v>114</v>
      </c>
      <c r="B27" s="48">
        <v>3921</v>
      </c>
      <c r="C27" s="48">
        <v>2808</v>
      </c>
      <c r="D27" s="48">
        <v>8199</v>
      </c>
      <c r="E27" s="48">
        <v>6494</v>
      </c>
      <c r="F27" s="49">
        <v>-20.8</v>
      </c>
      <c r="G27" s="13"/>
      <c r="H27" s="13"/>
      <c r="I27" s="13"/>
    </row>
    <row r="28" spans="1:9" x14ac:dyDescent="0.3">
      <c r="A28" s="50" t="s">
        <v>115</v>
      </c>
      <c r="B28" s="51">
        <v>358</v>
      </c>
      <c r="C28" s="51">
        <v>348</v>
      </c>
      <c r="D28" s="51">
        <v>959</v>
      </c>
      <c r="E28" s="51">
        <v>929</v>
      </c>
      <c r="F28" s="52">
        <v>-3.09</v>
      </c>
      <c r="G28" s="13"/>
      <c r="H28" s="13"/>
      <c r="I28" s="13"/>
    </row>
    <row r="29" spans="1:9" x14ac:dyDescent="0.3">
      <c r="A29" s="47" t="s">
        <v>116</v>
      </c>
      <c r="B29" s="48">
        <v>511</v>
      </c>
      <c r="C29" s="48">
        <v>794</v>
      </c>
      <c r="D29" s="48">
        <v>980</v>
      </c>
      <c r="E29" s="48">
        <v>1093</v>
      </c>
      <c r="F29" s="49">
        <v>11.48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369</v>
      </c>
      <c r="C31" s="48">
        <v>79</v>
      </c>
      <c r="D31" s="48">
        <v>662</v>
      </c>
      <c r="E31" s="48">
        <v>263</v>
      </c>
      <c r="F31" s="49">
        <v>-60.25</v>
      </c>
      <c r="G31" s="13"/>
      <c r="H31" s="13"/>
      <c r="I31" s="13"/>
    </row>
    <row r="32" spans="1:9" x14ac:dyDescent="0.3">
      <c r="A32" s="50" t="s">
        <v>119</v>
      </c>
      <c r="B32" s="51">
        <v>257</v>
      </c>
      <c r="C32" s="51">
        <v>117</v>
      </c>
      <c r="D32" s="51">
        <v>766</v>
      </c>
      <c r="E32" s="51">
        <v>693</v>
      </c>
      <c r="F32" s="52">
        <v>-9.4700000000000006</v>
      </c>
      <c r="G32" s="13"/>
      <c r="H32" s="13"/>
      <c r="I32" s="13"/>
    </row>
    <row r="33" spans="1:9" x14ac:dyDescent="0.3">
      <c r="A33" s="47" t="s">
        <v>120</v>
      </c>
      <c r="B33" s="48">
        <v>4642</v>
      </c>
      <c r="C33" s="48">
        <v>2840</v>
      </c>
      <c r="D33" s="48">
        <v>14451</v>
      </c>
      <c r="E33" s="48">
        <v>7756</v>
      </c>
      <c r="F33" s="49">
        <v>-46.33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19009</v>
      </c>
      <c r="C35" s="54">
        <v>17946</v>
      </c>
      <c r="D35" s="54">
        <v>45846</v>
      </c>
      <c r="E35" s="54">
        <v>38072</v>
      </c>
      <c r="F35" s="55">
        <v>-16.96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81733-D839-4698-84AC-FC4339505FD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4758</v>
      </c>
      <c r="C7" s="48">
        <v>3832</v>
      </c>
      <c r="D7" s="48">
        <v>11342</v>
      </c>
      <c r="E7" s="48">
        <v>9670</v>
      </c>
      <c r="F7" s="49">
        <v>-14.74</v>
      </c>
      <c r="G7" s="13"/>
      <c r="H7" s="13"/>
      <c r="I7" s="13"/>
    </row>
    <row r="8" spans="1:12" x14ac:dyDescent="0.3">
      <c r="A8" s="50" t="s">
        <v>95</v>
      </c>
      <c r="B8" s="51">
        <v>1250</v>
      </c>
      <c r="C8" s="51">
        <v>1283</v>
      </c>
      <c r="D8" s="51">
        <v>3867</v>
      </c>
      <c r="E8" s="51">
        <v>5265</v>
      </c>
      <c r="F8" s="52">
        <v>36.15</v>
      </c>
      <c r="G8" s="13"/>
      <c r="H8" s="13"/>
      <c r="I8" s="13"/>
    </row>
    <row r="9" spans="1:12" x14ac:dyDescent="0.3">
      <c r="A9" s="47" t="s">
        <v>96</v>
      </c>
      <c r="B9" s="48">
        <v>5294</v>
      </c>
      <c r="C9" s="48">
        <v>3615</v>
      </c>
      <c r="D9" s="48">
        <v>15408</v>
      </c>
      <c r="E9" s="48">
        <v>12264</v>
      </c>
      <c r="F9" s="49">
        <v>-20.399999999999999</v>
      </c>
      <c r="G9" s="13"/>
      <c r="H9" s="13"/>
      <c r="I9" s="13"/>
    </row>
    <row r="10" spans="1:12" x14ac:dyDescent="0.3">
      <c r="A10" s="50" t="s">
        <v>97</v>
      </c>
      <c r="B10" s="51">
        <v>3816</v>
      </c>
      <c r="C10" s="51">
        <v>5117</v>
      </c>
      <c r="D10" s="51">
        <v>10882</v>
      </c>
      <c r="E10" s="51">
        <v>12731</v>
      </c>
      <c r="F10" s="52">
        <v>16.989999999999998</v>
      </c>
      <c r="G10" s="13"/>
      <c r="H10" s="13"/>
      <c r="I10" s="13"/>
    </row>
    <row r="11" spans="1:12" x14ac:dyDescent="0.3">
      <c r="A11" s="47" t="s">
        <v>98</v>
      </c>
      <c r="B11" s="48">
        <v>206937</v>
      </c>
      <c r="C11" s="48">
        <v>180097</v>
      </c>
      <c r="D11" s="48">
        <v>645456</v>
      </c>
      <c r="E11" s="48">
        <v>518366</v>
      </c>
      <c r="F11" s="49">
        <v>-19.690000000000001</v>
      </c>
      <c r="G11" s="13"/>
      <c r="H11" s="13"/>
      <c r="I11" s="13"/>
    </row>
    <row r="12" spans="1:12" x14ac:dyDescent="0.3">
      <c r="A12" s="50" t="s">
        <v>99</v>
      </c>
      <c r="B12" s="51">
        <v>7870</v>
      </c>
      <c r="C12" s="51">
        <v>7157</v>
      </c>
      <c r="D12" s="51">
        <v>17643</v>
      </c>
      <c r="E12" s="51">
        <v>20656</v>
      </c>
      <c r="F12" s="52">
        <v>17.079999999999998</v>
      </c>
      <c r="G12" s="13"/>
      <c r="H12" s="13"/>
      <c r="I12" s="13"/>
    </row>
    <row r="13" spans="1:12" x14ac:dyDescent="0.3">
      <c r="A13" s="47" t="s">
        <v>100</v>
      </c>
      <c r="B13" s="48">
        <v>17237</v>
      </c>
      <c r="C13" s="48">
        <v>3680</v>
      </c>
      <c r="D13" s="48">
        <v>39435</v>
      </c>
      <c r="E13" s="48">
        <v>15081</v>
      </c>
      <c r="F13" s="49">
        <v>-61.76</v>
      </c>
      <c r="G13" s="13"/>
      <c r="H13" s="13"/>
      <c r="I13" s="13"/>
    </row>
    <row r="14" spans="1:12" x14ac:dyDescent="0.3">
      <c r="A14" s="50" t="s">
        <v>101</v>
      </c>
      <c r="B14" s="51">
        <v>123436</v>
      </c>
      <c r="C14" s="51">
        <v>97623</v>
      </c>
      <c r="D14" s="51">
        <v>338534</v>
      </c>
      <c r="E14" s="51">
        <v>295580</v>
      </c>
      <c r="F14" s="52">
        <v>-12.69</v>
      </c>
      <c r="G14" s="13"/>
      <c r="H14" s="13"/>
      <c r="I14" s="13"/>
    </row>
    <row r="15" spans="1:12" x14ac:dyDescent="0.3">
      <c r="A15" s="47" t="s">
        <v>102</v>
      </c>
      <c r="B15" s="48">
        <v>9325</v>
      </c>
      <c r="C15" s="48">
        <v>9705</v>
      </c>
      <c r="D15" s="48">
        <v>27163</v>
      </c>
      <c r="E15" s="48">
        <v>27449</v>
      </c>
      <c r="F15" s="49">
        <v>1.05</v>
      </c>
      <c r="G15" s="13"/>
      <c r="H15" s="13"/>
      <c r="I15" s="13"/>
    </row>
    <row r="16" spans="1:12" x14ac:dyDescent="0.3">
      <c r="A16" s="50" t="s">
        <v>103</v>
      </c>
      <c r="B16" s="51">
        <v>12620</v>
      </c>
      <c r="C16" s="51">
        <v>13288</v>
      </c>
      <c r="D16" s="51">
        <v>41456</v>
      </c>
      <c r="E16" s="51">
        <v>40309</v>
      </c>
      <c r="F16" s="52">
        <v>-2.77</v>
      </c>
      <c r="G16" s="13"/>
      <c r="H16" s="13"/>
      <c r="I16" s="13"/>
    </row>
    <row r="17" spans="1:9" x14ac:dyDescent="0.3">
      <c r="A17" s="47" t="s">
        <v>104</v>
      </c>
      <c r="B17" s="48">
        <v>994</v>
      </c>
      <c r="C17" s="48">
        <v>2362</v>
      </c>
      <c r="D17" s="48">
        <v>3952</v>
      </c>
      <c r="E17" s="48">
        <v>7144</v>
      </c>
      <c r="F17" s="49">
        <v>80.77</v>
      </c>
      <c r="G17" s="13"/>
      <c r="H17" s="13"/>
      <c r="I17" s="13"/>
    </row>
    <row r="18" spans="1:9" x14ac:dyDescent="0.3">
      <c r="A18" s="50" t="s">
        <v>105</v>
      </c>
      <c r="B18" s="51">
        <v>72635</v>
      </c>
      <c r="C18" s="51">
        <v>81590</v>
      </c>
      <c r="D18" s="51">
        <v>189193</v>
      </c>
      <c r="E18" s="51">
        <v>186976</v>
      </c>
      <c r="F18" s="52">
        <v>-1.17</v>
      </c>
      <c r="G18" s="13"/>
      <c r="H18" s="13"/>
      <c r="I18" s="13"/>
    </row>
    <row r="19" spans="1:9" x14ac:dyDescent="0.3">
      <c r="A19" s="47" t="s">
        <v>106</v>
      </c>
      <c r="B19" s="48">
        <v>868</v>
      </c>
      <c r="C19" s="48">
        <v>1018</v>
      </c>
      <c r="D19" s="48">
        <v>2391</v>
      </c>
      <c r="E19" s="48">
        <v>2850</v>
      </c>
      <c r="F19" s="49">
        <v>19.2</v>
      </c>
      <c r="G19" s="13"/>
      <c r="H19" s="13"/>
      <c r="I19" s="13"/>
    </row>
    <row r="20" spans="1:9" x14ac:dyDescent="0.3">
      <c r="A20" s="50" t="s">
        <v>107</v>
      </c>
      <c r="B20" s="51">
        <v>1915</v>
      </c>
      <c r="C20" s="51">
        <v>0</v>
      </c>
      <c r="D20" s="51">
        <v>5114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24670</v>
      </c>
      <c r="C21" s="48">
        <v>13038</v>
      </c>
      <c r="D21" s="48">
        <v>64696</v>
      </c>
      <c r="E21" s="48">
        <v>40741</v>
      </c>
      <c r="F21" s="49">
        <v>-37.03</v>
      </c>
      <c r="G21" s="13"/>
      <c r="H21" s="13"/>
      <c r="I21" s="13"/>
    </row>
    <row r="22" spans="1:9" x14ac:dyDescent="0.3">
      <c r="A22" s="50" t="s">
        <v>109</v>
      </c>
      <c r="B22" s="51">
        <v>214236</v>
      </c>
      <c r="C22" s="51">
        <v>216345</v>
      </c>
      <c r="D22" s="51">
        <v>622095</v>
      </c>
      <c r="E22" s="51">
        <v>644387</v>
      </c>
      <c r="F22" s="52">
        <v>3.58</v>
      </c>
      <c r="G22" s="13"/>
      <c r="H22" s="13"/>
      <c r="I22" s="13"/>
    </row>
    <row r="23" spans="1:9" x14ac:dyDescent="0.3">
      <c r="A23" s="47" t="s">
        <v>110</v>
      </c>
      <c r="B23" s="48">
        <v>7801</v>
      </c>
      <c r="C23" s="48">
        <v>7922</v>
      </c>
      <c r="D23" s="48">
        <v>21729</v>
      </c>
      <c r="E23" s="48">
        <v>21559</v>
      </c>
      <c r="F23" s="49">
        <v>-0.78</v>
      </c>
      <c r="G23" s="13"/>
      <c r="H23" s="13"/>
      <c r="I23" s="13"/>
    </row>
    <row r="24" spans="1:9" x14ac:dyDescent="0.3">
      <c r="A24" s="50" t="s">
        <v>111</v>
      </c>
      <c r="B24" s="51">
        <v>2476</v>
      </c>
      <c r="C24" s="51">
        <v>2219</v>
      </c>
      <c r="D24" s="51">
        <v>8289</v>
      </c>
      <c r="E24" s="51">
        <v>7296</v>
      </c>
      <c r="F24" s="52">
        <v>-11.98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1382</v>
      </c>
      <c r="E25" s="48">
        <v>13</v>
      </c>
      <c r="F25" s="49">
        <v>-99.06</v>
      </c>
      <c r="G25" s="13"/>
      <c r="H25" s="13"/>
      <c r="I25" s="13"/>
    </row>
    <row r="26" spans="1:9" x14ac:dyDescent="0.3">
      <c r="A26" s="50" t="s">
        <v>113</v>
      </c>
      <c r="B26" s="51">
        <v>1266</v>
      </c>
      <c r="C26" s="51">
        <v>1302</v>
      </c>
      <c r="D26" s="51">
        <v>8206</v>
      </c>
      <c r="E26" s="51">
        <v>5756</v>
      </c>
      <c r="F26" s="52">
        <v>-29.86</v>
      </c>
      <c r="G26" s="13"/>
      <c r="H26" s="13"/>
      <c r="I26" s="13"/>
    </row>
    <row r="27" spans="1:9" x14ac:dyDescent="0.3">
      <c r="A27" s="47" t="s">
        <v>114</v>
      </c>
      <c r="B27" s="48">
        <v>3294</v>
      </c>
      <c r="C27" s="48">
        <v>1587</v>
      </c>
      <c r="D27" s="48">
        <v>6807</v>
      </c>
      <c r="E27" s="48">
        <v>4821</v>
      </c>
      <c r="F27" s="49">
        <v>-29.18</v>
      </c>
      <c r="G27" s="13"/>
      <c r="H27" s="13"/>
      <c r="I27" s="13"/>
    </row>
    <row r="28" spans="1:9" x14ac:dyDescent="0.3">
      <c r="A28" s="50" t="s">
        <v>115</v>
      </c>
      <c r="B28" s="51">
        <v>78076</v>
      </c>
      <c r="C28" s="51">
        <v>65363</v>
      </c>
      <c r="D28" s="51">
        <v>186822</v>
      </c>
      <c r="E28" s="51">
        <v>163449</v>
      </c>
      <c r="F28" s="52">
        <v>-12.51</v>
      </c>
      <c r="G28" s="13"/>
      <c r="H28" s="13"/>
      <c r="I28" s="13"/>
    </row>
    <row r="29" spans="1:9" x14ac:dyDescent="0.3">
      <c r="A29" s="47" t="s">
        <v>116</v>
      </c>
      <c r="B29" s="48">
        <v>1440</v>
      </c>
      <c r="C29" s="48">
        <v>2755</v>
      </c>
      <c r="D29" s="48">
        <v>4544</v>
      </c>
      <c r="E29" s="48">
        <v>6758</v>
      </c>
      <c r="F29" s="49">
        <v>48.72</v>
      </c>
      <c r="G29" s="13"/>
      <c r="H29" s="13"/>
      <c r="I29" s="13"/>
    </row>
    <row r="30" spans="1:9" x14ac:dyDescent="0.3">
      <c r="A30" s="50" t="s">
        <v>117</v>
      </c>
      <c r="B30" s="51">
        <v>2142</v>
      </c>
      <c r="C30" s="51">
        <v>40</v>
      </c>
      <c r="D30" s="51">
        <v>6364</v>
      </c>
      <c r="E30" s="51">
        <v>1333</v>
      </c>
      <c r="F30" s="52">
        <v>-79.05</v>
      </c>
      <c r="G30" s="13"/>
      <c r="H30" s="13"/>
      <c r="I30" s="13"/>
    </row>
    <row r="31" spans="1:9" x14ac:dyDescent="0.3">
      <c r="A31" s="47" t="s">
        <v>118</v>
      </c>
      <c r="B31" s="48">
        <v>5040</v>
      </c>
      <c r="C31" s="48">
        <v>6052</v>
      </c>
      <c r="D31" s="48">
        <v>14383</v>
      </c>
      <c r="E31" s="48">
        <v>19027</v>
      </c>
      <c r="F31" s="49">
        <v>32.29</v>
      </c>
      <c r="G31" s="13"/>
      <c r="H31" s="13"/>
      <c r="I31" s="13"/>
    </row>
    <row r="32" spans="1:9" x14ac:dyDescent="0.3">
      <c r="A32" s="50" t="s">
        <v>119</v>
      </c>
      <c r="B32" s="51">
        <v>28461</v>
      </c>
      <c r="C32" s="51">
        <v>27278</v>
      </c>
      <c r="D32" s="51">
        <v>80908</v>
      </c>
      <c r="E32" s="51">
        <v>71483</v>
      </c>
      <c r="F32" s="52">
        <v>-11.65</v>
      </c>
      <c r="G32" s="13"/>
      <c r="H32" s="13"/>
      <c r="I32" s="13"/>
    </row>
    <row r="33" spans="1:9" x14ac:dyDescent="0.3">
      <c r="A33" s="47" t="s">
        <v>120</v>
      </c>
      <c r="B33" s="48">
        <v>10660</v>
      </c>
      <c r="C33" s="48">
        <v>7336</v>
      </c>
      <c r="D33" s="48">
        <v>32434</v>
      </c>
      <c r="E33" s="48">
        <v>31842</v>
      </c>
      <c r="F33" s="49">
        <v>-1.83</v>
      </c>
      <c r="G33" s="13"/>
      <c r="H33" s="13"/>
      <c r="I33" s="13"/>
    </row>
    <row r="34" spans="1:9" x14ac:dyDescent="0.3">
      <c r="A34" s="50" t="s">
        <v>121</v>
      </c>
      <c r="B34" s="51">
        <v>534</v>
      </c>
      <c r="C34" s="51">
        <v>407</v>
      </c>
      <c r="D34" s="51">
        <v>1640</v>
      </c>
      <c r="E34" s="51">
        <v>1436</v>
      </c>
      <c r="F34" s="52">
        <v>-12.44</v>
      </c>
      <c r="G34" s="13"/>
      <c r="H34" s="13"/>
      <c r="I34" s="13"/>
    </row>
    <row r="35" spans="1:9" x14ac:dyDescent="0.3">
      <c r="A35" s="53" t="s">
        <v>122</v>
      </c>
      <c r="B35" s="54">
        <v>849051</v>
      </c>
      <c r="C35" s="54">
        <v>762011</v>
      </c>
      <c r="D35" s="54">
        <v>2412135</v>
      </c>
      <c r="E35" s="54">
        <v>2174242</v>
      </c>
      <c r="F35" s="55">
        <v>-9.86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7DD20-E5A0-47D1-8938-3DD5A977E00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133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2740</v>
      </c>
      <c r="C7" s="48">
        <v>1990</v>
      </c>
      <c r="D7" s="48">
        <v>6824</v>
      </c>
      <c r="E7" s="48">
        <v>6983</v>
      </c>
      <c r="F7" s="49">
        <v>2.33</v>
      </c>
      <c r="G7" s="13"/>
      <c r="H7" s="13"/>
      <c r="I7" s="13"/>
    </row>
    <row r="8" spans="1:12" x14ac:dyDescent="0.3">
      <c r="A8" s="50" t="s">
        <v>95</v>
      </c>
      <c r="B8" s="51">
        <v>178</v>
      </c>
      <c r="C8" s="51">
        <v>0</v>
      </c>
      <c r="D8" s="51">
        <v>820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2571</v>
      </c>
      <c r="C9" s="48">
        <v>2193</v>
      </c>
      <c r="D9" s="48">
        <v>7279</v>
      </c>
      <c r="E9" s="48">
        <v>7803</v>
      </c>
      <c r="F9" s="49">
        <v>7.2</v>
      </c>
      <c r="G9" s="13"/>
      <c r="H9" s="13"/>
      <c r="I9" s="13"/>
    </row>
    <row r="10" spans="1:12" x14ac:dyDescent="0.3">
      <c r="A10" s="50" t="s">
        <v>97</v>
      </c>
      <c r="B10" s="51">
        <v>713</v>
      </c>
      <c r="C10" s="51">
        <v>1464</v>
      </c>
      <c r="D10" s="51">
        <v>2968</v>
      </c>
      <c r="E10" s="51">
        <v>4565</v>
      </c>
      <c r="F10" s="52">
        <v>53.81</v>
      </c>
      <c r="G10" s="13"/>
      <c r="H10" s="13"/>
      <c r="I10" s="13"/>
    </row>
    <row r="11" spans="1:12" x14ac:dyDescent="0.3">
      <c r="A11" s="47" t="s">
        <v>98</v>
      </c>
      <c r="B11" s="48">
        <v>189584</v>
      </c>
      <c r="C11" s="48">
        <v>168224</v>
      </c>
      <c r="D11" s="48">
        <v>593719</v>
      </c>
      <c r="E11" s="48">
        <v>476959</v>
      </c>
      <c r="F11" s="49">
        <v>-19.670000000000002</v>
      </c>
      <c r="G11" s="13"/>
      <c r="H11" s="13"/>
      <c r="I11" s="13"/>
    </row>
    <row r="12" spans="1:12" x14ac:dyDescent="0.3">
      <c r="A12" s="50" t="s">
        <v>99</v>
      </c>
      <c r="B12" s="51">
        <v>2234</v>
      </c>
      <c r="C12" s="51">
        <v>417</v>
      </c>
      <c r="D12" s="51">
        <v>3106</v>
      </c>
      <c r="E12" s="51">
        <v>5649</v>
      </c>
      <c r="F12" s="52">
        <v>81.87</v>
      </c>
      <c r="G12" s="13"/>
      <c r="H12" s="13"/>
      <c r="I12" s="13"/>
    </row>
    <row r="13" spans="1:12" x14ac:dyDescent="0.3">
      <c r="A13" s="47" t="s">
        <v>100</v>
      </c>
      <c r="B13" s="48">
        <v>568</v>
      </c>
      <c r="C13" s="48">
        <v>328</v>
      </c>
      <c r="D13" s="48">
        <v>965</v>
      </c>
      <c r="E13" s="48">
        <v>1260</v>
      </c>
      <c r="F13" s="49">
        <v>30.57</v>
      </c>
      <c r="G13" s="13"/>
      <c r="H13" s="13"/>
      <c r="I13" s="13"/>
    </row>
    <row r="14" spans="1:12" x14ac:dyDescent="0.3">
      <c r="A14" s="50" t="s">
        <v>101</v>
      </c>
      <c r="B14" s="51">
        <v>105684</v>
      </c>
      <c r="C14" s="51">
        <v>83463</v>
      </c>
      <c r="D14" s="51">
        <v>292618</v>
      </c>
      <c r="E14" s="51">
        <v>255940</v>
      </c>
      <c r="F14" s="52">
        <v>-12.53</v>
      </c>
      <c r="G14" s="13"/>
      <c r="H14" s="13"/>
      <c r="I14" s="13"/>
    </row>
    <row r="15" spans="1:12" x14ac:dyDescent="0.3">
      <c r="A15" s="47" t="s">
        <v>102</v>
      </c>
      <c r="B15" s="48">
        <v>5457</v>
      </c>
      <c r="C15" s="48">
        <v>5144</v>
      </c>
      <c r="D15" s="48">
        <v>15896</v>
      </c>
      <c r="E15" s="48">
        <v>14546</v>
      </c>
      <c r="F15" s="49">
        <v>-8.49</v>
      </c>
      <c r="G15" s="13"/>
      <c r="H15" s="13"/>
      <c r="I15" s="13"/>
    </row>
    <row r="16" spans="1:12" x14ac:dyDescent="0.3">
      <c r="A16" s="50" t="s">
        <v>103</v>
      </c>
      <c r="B16" s="51">
        <v>820</v>
      </c>
      <c r="C16" s="51">
        <v>1083</v>
      </c>
      <c r="D16" s="51">
        <v>3500</v>
      </c>
      <c r="E16" s="51">
        <v>3859</v>
      </c>
      <c r="F16" s="52">
        <v>10.26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71092</v>
      </c>
      <c r="C18" s="51">
        <v>79774</v>
      </c>
      <c r="D18" s="51">
        <v>183806</v>
      </c>
      <c r="E18" s="51">
        <v>181762</v>
      </c>
      <c r="F18" s="52">
        <v>-1.1100000000000001</v>
      </c>
      <c r="G18" s="13"/>
      <c r="H18" s="13"/>
      <c r="I18" s="13"/>
    </row>
    <row r="19" spans="1:9" x14ac:dyDescent="0.3">
      <c r="A19" s="47" t="s">
        <v>106</v>
      </c>
      <c r="B19" s="48">
        <v>598</v>
      </c>
      <c r="C19" s="48">
        <v>660</v>
      </c>
      <c r="D19" s="48">
        <v>1176</v>
      </c>
      <c r="E19" s="48">
        <v>1735</v>
      </c>
      <c r="F19" s="49">
        <v>47.53</v>
      </c>
      <c r="G19" s="13"/>
      <c r="H19" s="13"/>
      <c r="I19" s="13"/>
    </row>
    <row r="20" spans="1:9" x14ac:dyDescent="0.3">
      <c r="A20" s="50" t="s">
        <v>107</v>
      </c>
      <c r="B20" s="51">
        <v>1915</v>
      </c>
      <c r="C20" s="51">
        <v>0</v>
      </c>
      <c r="D20" s="51">
        <v>5114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21553</v>
      </c>
      <c r="C21" s="48">
        <v>10220</v>
      </c>
      <c r="D21" s="48">
        <v>57356</v>
      </c>
      <c r="E21" s="48">
        <v>33683</v>
      </c>
      <c r="F21" s="49">
        <v>-41.27</v>
      </c>
      <c r="G21" s="13"/>
      <c r="H21" s="13"/>
      <c r="I21" s="13"/>
    </row>
    <row r="22" spans="1:9" x14ac:dyDescent="0.3">
      <c r="A22" s="50" t="s">
        <v>109</v>
      </c>
      <c r="B22" s="51">
        <v>192903</v>
      </c>
      <c r="C22" s="51">
        <v>191903</v>
      </c>
      <c r="D22" s="51">
        <v>555861</v>
      </c>
      <c r="E22" s="51">
        <v>568292</v>
      </c>
      <c r="F22" s="52">
        <v>2.2400000000000002</v>
      </c>
      <c r="G22" s="13"/>
      <c r="H22" s="13"/>
      <c r="I22" s="13"/>
    </row>
    <row r="23" spans="1:9" x14ac:dyDescent="0.3">
      <c r="A23" s="47" t="s">
        <v>110</v>
      </c>
      <c r="B23" s="48">
        <v>2708</v>
      </c>
      <c r="C23" s="48">
        <v>4252</v>
      </c>
      <c r="D23" s="48">
        <v>7579</v>
      </c>
      <c r="E23" s="48">
        <v>11142</v>
      </c>
      <c r="F23" s="49">
        <v>47.01</v>
      </c>
      <c r="G23" s="13"/>
      <c r="H23" s="13"/>
      <c r="I23" s="13"/>
    </row>
    <row r="24" spans="1:9" x14ac:dyDescent="0.3">
      <c r="A24" s="50" t="s">
        <v>111</v>
      </c>
      <c r="B24" s="51">
        <v>1521</v>
      </c>
      <c r="C24" s="51">
        <v>825</v>
      </c>
      <c r="D24" s="51">
        <v>5736</v>
      </c>
      <c r="E24" s="51">
        <v>4079</v>
      </c>
      <c r="F24" s="52">
        <v>-28.89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607</v>
      </c>
      <c r="C26" s="51">
        <v>972</v>
      </c>
      <c r="D26" s="51">
        <v>2164</v>
      </c>
      <c r="E26" s="51">
        <v>3197</v>
      </c>
      <c r="F26" s="52">
        <v>47.74</v>
      </c>
      <c r="G26" s="13"/>
      <c r="H26" s="13"/>
      <c r="I26" s="13"/>
    </row>
    <row r="27" spans="1:9" x14ac:dyDescent="0.3">
      <c r="A27" s="47" t="s">
        <v>114</v>
      </c>
      <c r="B27" s="48">
        <v>1818</v>
      </c>
      <c r="C27" s="48">
        <v>380</v>
      </c>
      <c r="D27" s="48">
        <v>2788</v>
      </c>
      <c r="E27" s="48">
        <v>1117</v>
      </c>
      <c r="F27" s="49">
        <v>-59.94</v>
      </c>
      <c r="G27" s="13"/>
      <c r="H27" s="13"/>
      <c r="I27" s="13"/>
    </row>
    <row r="28" spans="1:9" x14ac:dyDescent="0.3">
      <c r="A28" s="50" t="s">
        <v>115</v>
      </c>
      <c r="B28" s="51">
        <v>65339</v>
      </c>
      <c r="C28" s="51">
        <v>49892</v>
      </c>
      <c r="D28" s="51">
        <v>156812</v>
      </c>
      <c r="E28" s="51">
        <v>114796</v>
      </c>
      <c r="F28" s="52">
        <v>-26.79</v>
      </c>
      <c r="G28" s="13"/>
      <c r="H28" s="13"/>
      <c r="I28" s="13"/>
    </row>
    <row r="29" spans="1:9" x14ac:dyDescent="0.3">
      <c r="A29" s="47" t="s">
        <v>116</v>
      </c>
      <c r="B29" s="48">
        <v>590</v>
      </c>
      <c r="C29" s="48">
        <v>1240</v>
      </c>
      <c r="D29" s="48">
        <v>2054</v>
      </c>
      <c r="E29" s="48">
        <v>3323</v>
      </c>
      <c r="F29" s="49">
        <v>61.78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1281</v>
      </c>
      <c r="C31" s="48">
        <v>1334</v>
      </c>
      <c r="D31" s="48">
        <v>3884</v>
      </c>
      <c r="E31" s="48">
        <v>4986</v>
      </c>
      <c r="F31" s="49">
        <v>28.37</v>
      </c>
      <c r="G31" s="13"/>
      <c r="H31" s="13"/>
      <c r="I31" s="13"/>
    </row>
    <row r="32" spans="1:9" x14ac:dyDescent="0.3">
      <c r="A32" s="50" t="s">
        <v>119</v>
      </c>
      <c r="B32" s="51">
        <v>22477</v>
      </c>
      <c r="C32" s="51">
        <v>21188</v>
      </c>
      <c r="D32" s="51">
        <v>64018</v>
      </c>
      <c r="E32" s="51">
        <v>53937</v>
      </c>
      <c r="F32" s="52">
        <v>-15.75</v>
      </c>
      <c r="G32" s="13"/>
      <c r="H32" s="13"/>
      <c r="I32" s="13"/>
    </row>
    <row r="33" spans="1:9" x14ac:dyDescent="0.3">
      <c r="A33" s="47" t="s">
        <v>120</v>
      </c>
      <c r="B33" s="48">
        <v>4376</v>
      </c>
      <c r="C33" s="48">
        <v>2879</v>
      </c>
      <c r="D33" s="48">
        <v>15306</v>
      </c>
      <c r="E33" s="48">
        <v>15593</v>
      </c>
      <c r="F33" s="49">
        <v>1.88</v>
      </c>
      <c r="G33" s="13"/>
      <c r="H33" s="13"/>
      <c r="I33" s="13"/>
    </row>
    <row r="34" spans="1:9" x14ac:dyDescent="0.3">
      <c r="A34" s="50" t="s">
        <v>121</v>
      </c>
      <c r="B34" s="51">
        <v>166</v>
      </c>
      <c r="C34" s="51">
        <v>183</v>
      </c>
      <c r="D34" s="51">
        <v>166</v>
      </c>
      <c r="E34" s="51">
        <v>258</v>
      </c>
      <c r="F34" s="52">
        <v>55.42</v>
      </c>
      <c r="G34" s="13"/>
      <c r="H34" s="13"/>
      <c r="I34" s="13"/>
    </row>
    <row r="35" spans="1:9" x14ac:dyDescent="0.3">
      <c r="A35" s="53" t="s">
        <v>122</v>
      </c>
      <c r="B35" s="54">
        <v>699493</v>
      </c>
      <c r="C35" s="54">
        <v>630008</v>
      </c>
      <c r="D35" s="54">
        <v>1991515</v>
      </c>
      <c r="E35" s="54">
        <v>1775464</v>
      </c>
      <c r="F35" s="55">
        <v>-10.85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AF3B-8AA3-4B05-A5D1-474A0E3A810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22051</v>
      </c>
      <c r="C7" s="48">
        <v>0</v>
      </c>
      <c r="D7" s="48">
        <v>71557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202755</v>
      </c>
      <c r="C11" s="48">
        <v>193475</v>
      </c>
      <c r="D11" s="48">
        <v>635786</v>
      </c>
      <c r="E11" s="48">
        <v>511301</v>
      </c>
      <c r="F11" s="49">
        <v>-19.579999999999998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14</v>
      </c>
      <c r="C13" s="48">
        <v>0</v>
      </c>
      <c r="D13" s="48">
        <v>2997</v>
      </c>
      <c r="E13" s="48">
        <v>100</v>
      </c>
      <c r="F13" s="49">
        <v>-96.66</v>
      </c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98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10128</v>
      </c>
      <c r="E21" s="48">
        <v>37100</v>
      </c>
      <c r="F21" s="49">
        <v>266.31</v>
      </c>
      <c r="G21" s="13"/>
      <c r="H21" s="13"/>
      <c r="I21" s="13"/>
    </row>
    <row r="22" spans="1:9" x14ac:dyDescent="0.3">
      <c r="A22" s="50" t="s">
        <v>109</v>
      </c>
      <c r="B22" s="51">
        <v>1</v>
      </c>
      <c r="C22" s="51">
        <v>0</v>
      </c>
      <c r="D22" s="51">
        <v>4</v>
      </c>
      <c r="E22" s="51">
        <v>0</v>
      </c>
      <c r="F22" s="52">
        <v>-100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38</v>
      </c>
      <c r="C28" s="51">
        <v>141</v>
      </c>
      <c r="D28" s="51">
        <v>76</v>
      </c>
      <c r="E28" s="51">
        <v>337</v>
      </c>
      <c r="F28" s="52">
        <v>343.42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12547</v>
      </c>
      <c r="F31" s="59"/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224859</v>
      </c>
      <c r="C35" s="54">
        <v>193616</v>
      </c>
      <c r="D35" s="54">
        <v>720548</v>
      </c>
      <c r="E35" s="54">
        <v>561483</v>
      </c>
      <c r="F35" s="55">
        <v>-22.08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08F09-9B9D-47D6-A2C5-1214E11D2E7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135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12323</v>
      </c>
      <c r="D7" s="48">
        <v>12168</v>
      </c>
      <c r="E7" s="48">
        <v>52241</v>
      </c>
      <c r="F7" s="49">
        <v>329.33</v>
      </c>
      <c r="G7" s="13"/>
      <c r="H7" s="13"/>
      <c r="I7" s="13"/>
    </row>
    <row r="8" spans="1:12" x14ac:dyDescent="0.3">
      <c r="A8" s="50" t="s">
        <v>95</v>
      </c>
      <c r="B8" s="51">
        <v>712</v>
      </c>
      <c r="C8" s="51">
        <v>343</v>
      </c>
      <c r="D8" s="51">
        <v>4345</v>
      </c>
      <c r="E8" s="51">
        <v>6413</v>
      </c>
      <c r="F8" s="52">
        <v>47.59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270</v>
      </c>
      <c r="D9" s="48">
        <v>174</v>
      </c>
      <c r="E9" s="48">
        <v>315</v>
      </c>
      <c r="F9" s="49">
        <v>81.03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6090552</v>
      </c>
      <c r="C11" s="48">
        <v>6157225</v>
      </c>
      <c r="D11" s="48">
        <v>17632984</v>
      </c>
      <c r="E11" s="48">
        <v>18583090</v>
      </c>
      <c r="F11" s="49">
        <v>5.39</v>
      </c>
      <c r="G11" s="13"/>
      <c r="H11" s="13"/>
      <c r="I11" s="13"/>
    </row>
    <row r="12" spans="1:12" x14ac:dyDescent="0.3">
      <c r="A12" s="50" t="s">
        <v>99</v>
      </c>
      <c r="B12" s="51">
        <v>41118</v>
      </c>
      <c r="C12" s="51">
        <v>167094</v>
      </c>
      <c r="D12" s="51">
        <v>145317</v>
      </c>
      <c r="E12" s="51">
        <v>486696</v>
      </c>
      <c r="F12" s="52">
        <v>234.92</v>
      </c>
      <c r="G12" s="13"/>
      <c r="H12" s="13"/>
      <c r="I12" s="13"/>
    </row>
    <row r="13" spans="1:12" x14ac:dyDescent="0.3">
      <c r="A13" s="47" t="s">
        <v>100</v>
      </c>
      <c r="B13" s="48">
        <v>705</v>
      </c>
      <c r="C13" s="48">
        <v>35</v>
      </c>
      <c r="D13" s="48">
        <v>1810</v>
      </c>
      <c r="E13" s="48">
        <v>153</v>
      </c>
      <c r="F13" s="49">
        <v>-91.55</v>
      </c>
      <c r="G13" s="13"/>
      <c r="H13" s="13"/>
      <c r="I13" s="13"/>
    </row>
    <row r="14" spans="1:12" x14ac:dyDescent="0.3">
      <c r="A14" s="50" t="s">
        <v>101</v>
      </c>
      <c r="B14" s="51">
        <v>1704401</v>
      </c>
      <c r="C14" s="51">
        <v>1524546</v>
      </c>
      <c r="D14" s="51">
        <v>5283954</v>
      </c>
      <c r="E14" s="51">
        <v>4668287</v>
      </c>
      <c r="F14" s="52">
        <v>-11.65</v>
      </c>
      <c r="G14" s="13"/>
      <c r="H14" s="13"/>
      <c r="I14" s="13"/>
    </row>
    <row r="15" spans="1:12" x14ac:dyDescent="0.3">
      <c r="A15" s="47" t="s">
        <v>102</v>
      </c>
      <c r="B15" s="48">
        <v>2301</v>
      </c>
      <c r="C15" s="48">
        <v>68771</v>
      </c>
      <c r="D15" s="48">
        <v>5266</v>
      </c>
      <c r="E15" s="48">
        <v>75609</v>
      </c>
      <c r="F15" s="49">
        <v>1335.8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24</v>
      </c>
      <c r="D16" s="51">
        <v>0</v>
      </c>
      <c r="E16" s="51">
        <v>2788</v>
      </c>
      <c r="F16" s="58"/>
      <c r="G16" s="13"/>
      <c r="H16" s="13"/>
      <c r="I16" s="13"/>
    </row>
    <row r="17" spans="1:9" x14ac:dyDescent="0.3">
      <c r="A17" s="47" t="s">
        <v>104</v>
      </c>
      <c r="B17" s="48">
        <v>6847</v>
      </c>
      <c r="C17" s="48">
        <v>7024</v>
      </c>
      <c r="D17" s="48">
        <v>23658</v>
      </c>
      <c r="E17" s="48">
        <v>18622</v>
      </c>
      <c r="F17" s="49">
        <v>-21.29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34943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24882</v>
      </c>
      <c r="F19" s="59"/>
      <c r="G19" s="13"/>
      <c r="H19" s="13"/>
      <c r="I19" s="13"/>
    </row>
    <row r="20" spans="1:9" x14ac:dyDescent="0.3">
      <c r="A20" s="50" t="s">
        <v>107</v>
      </c>
      <c r="B20" s="51">
        <v>17222</v>
      </c>
      <c r="C20" s="51">
        <v>199970</v>
      </c>
      <c r="D20" s="51">
        <v>37334</v>
      </c>
      <c r="E20" s="51">
        <v>573572</v>
      </c>
      <c r="F20" s="52">
        <v>1436.33</v>
      </c>
      <c r="G20" s="13"/>
      <c r="H20" s="13"/>
      <c r="I20" s="13"/>
    </row>
    <row r="21" spans="1:9" x14ac:dyDescent="0.3">
      <c r="A21" s="47" t="s">
        <v>108</v>
      </c>
      <c r="B21" s="48">
        <v>345640</v>
      </c>
      <c r="C21" s="48">
        <v>333645</v>
      </c>
      <c r="D21" s="48">
        <v>939782</v>
      </c>
      <c r="E21" s="48">
        <v>688593</v>
      </c>
      <c r="F21" s="49">
        <v>-26.73</v>
      </c>
      <c r="G21" s="13"/>
      <c r="H21" s="13"/>
      <c r="I21" s="13"/>
    </row>
    <row r="22" spans="1:9" x14ac:dyDescent="0.3">
      <c r="A22" s="50" t="s">
        <v>109</v>
      </c>
      <c r="B22" s="51">
        <v>895275</v>
      </c>
      <c r="C22" s="51">
        <v>846331</v>
      </c>
      <c r="D22" s="51">
        <v>2407127</v>
      </c>
      <c r="E22" s="51">
        <v>2573414</v>
      </c>
      <c r="F22" s="52">
        <v>6.91</v>
      </c>
      <c r="G22" s="13"/>
      <c r="H22" s="13"/>
      <c r="I22" s="13"/>
    </row>
    <row r="23" spans="1:9" x14ac:dyDescent="0.3">
      <c r="A23" s="47" t="s">
        <v>110</v>
      </c>
      <c r="B23" s="48">
        <v>88834</v>
      </c>
      <c r="C23" s="48">
        <v>81045</v>
      </c>
      <c r="D23" s="48">
        <v>289361</v>
      </c>
      <c r="E23" s="48">
        <v>117905</v>
      </c>
      <c r="F23" s="49">
        <v>-59.25</v>
      </c>
      <c r="G23" s="13"/>
      <c r="H23" s="13"/>
      <c r="I23" s="13"/>
    </row>
    <row r="24" spans="1:9" x14ac:dyDescent="0.3">
      <c r="A24" s="50" t="s">
        <v>111</v>
      </c>
      <c r="B24" s="51">
        <v>15201</v>
      </c>
      <c r="C24" s="51">
        <v>905</v>
      </c>
      <c r="D24" s="51">
        <v>15605</v>
      </c>
      <c r="E24" s="51">
        <v>1391</v>
      </c>
      <c r="F24" s="52">
        <v>-91.09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32</v>
      </c>
      <c r="C26" s="51">
        <v>0</v>
      </c>
      <c r="D26" s="51">
        <v>32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2865</v>
      </c>
      <c r="C27" s="48">
        <v>3889</v>
      </c>
      <c r="D27" s="48">
        <v>8531</v>
      </c>
      <c r="E27" s="48">
        <v>8702</v>
      </c>
      <c r="F27" s="49">
        <v>2</v>
      </c>
      <c r="G27" s="13"/>
      <c r="H27" s="13"/>
      <c r="I27" s="13"/>
    </row>
    <row r="28" spans="1:9" x14ac:dyDescent="0.3">
      <c r="A28" s="50" t="s">
        <v>115</v>
      </c>
      <c r="B28" s="51">
        <v>7017</v>
      </c>
      <c r="C28" s="51">
        <v>43926</v>
      </c>
      <c r="D28" s="51">
        <v>25058</v>
      </c>
      <c r="E28" s="51">
        <v>127357</v>
      </c>
      <c r="F28" s="52">
        <v>408.25</v>
      </c>
      <c r="G28" s="13"/>
      <c r="H28" s="13"/>
      <c r="I28" s="13"/>
    </row>
    <row r="29" spans="1:9" x14ac:dyDescent="0.3">
      <c r="A29" s="47" t="s">
        <v>116</v>
      </c>
      <c r="B29" s="48">
        <v>3745</v>
      </c>
      <c r="C29" s="48">
        <v>15942</v>
      </c>
      <c r="D29" s="48">
        <v>5291</v>
      </c>
      <c r="E29" s="48">
        <v>24464</v>
      </c>
      <c r="F29" s="49">
        <v>362.37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516663</v>
      </c>
      <c r="C31" s="48">
        <v>133394</v>
      </c>
      <c r="D31" s="48">
        <v>1183263</v>
      </c>
      <c r="E31" s="48">
        <v>392676</v>
      </c>
      <c r="F31" s="49">
        <v>-66.81</v>
      </c>
      <c r="G31" s="13"/>
      <c r="H31" s="13"/>
      <c r="I31" s="13"/>
    </row>
    <row r="32" spans="1:9" x14ac:dyDescent="0.3">
      <c r="A32" s="50" t="s">
        <v>119</v>
      </c>
      <c r="B32" s="51">
        <v>3397889</v>
      </c>
      <c r="C32" s="51">
        <v>2977814</v>
      </c>
      <c r="D32" s="51">
        <v>9161837</v>
      </c>
      <c r="E32" s="51">
        <v>9047840</v>
      </c>
      <c r="F32" s="52">
        <v>-1.24</v>
      </c>
      <c r="G32" s="13"/>
      <c r="H32" s="13"/>
      <c r="I32" s="13"/>
    </row>
    <row r="33" spans="1:9" x14ac:dyDescent="0.3">
      <c r="A33" s="47" t="s">
        <v>120</v>
      </c>
      <c r="B33" s="48">
        <v>25695</v>
      </c>
      <c r="C33" s="48">
        <v>21395</v>
      </c>
      <c r="D33" s="48">
        <v>62617</v>
      </c>
      <c r="E33" s="48">
        <v>48961</v>
      </c>
      <c r="F33" s="49">
        <v>-21.81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518</v>
      </c>
      <c r="D34" s="51">
        <v>138</v>
      </c>
      <c r="E34" s="51">
        <v>558</v>
      </c>
      <c r="F34" s="52">
        <v>304.35000000000002</v>
      </c>
      <c r="G34" s="13"/>
      <c r="H34" s="13"/>
      <c r="I34" s="13"/>
    </row>
    <row r="35" spans="1:9" x14ac:dyDescent="0.3">
      <c r="A35" s="53" t="s">
        <v>122</v>
      </c>
      <c r="B35" s="54">
        <v>13162714</v>
      </c>
      <c r="C35" s="54">
        <v>12596429</v>
      </c>
      <c r="D35" s="54">
        <v>37245652</v>
      </c>
      <c r="E35" s="54">
        <v>37559472</v>
      </c>
      <c r="F35" s="55">
        <v>0.84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D38C-B4A1-4DEF-AE9D-89A825359D7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712</v>
      </c>
      <c r="C8" s="51">
        <v>343</v>
      </c>
      <c r="D8" s="51">
        <v>4345</v>
      </c>
      <c r="E8" s="51">
        <v>6413</v>
      </c>
      <c r="F8" s="52">
        <v>47.59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270</v>
      </c>
      <c r="D9" s="48">
        <v>174</v>
      </c>
      <c r="E9" s="48">
        <v>270</v>
      </c>
      <c r="F9" s="49">
        <v>55.17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4928696</v>
      </c>
      <c r="C11" s="48">
        <v>4755644</v>
      </c>
      <c r="D11" s="48">
        <v>14136147</v>
      </c>
      <c r="E11" s="48">
        <v>14561081</v>
      </c>
      <c r="F11" s="49">
        <v>3.01</v>
      </c>
      <c r="G11" s="13"/>
      <c r="H11" s="13"/>
      <c r="I11" s="13"/>
    </row>
    <row r="12" spans="1:12" x14ac:dyDescent="0.3">
      <c r="A12" s="50" t="s">
        <v>99</v>
      </c>
      <c r="B12" s="51">
        <v>5</v>
      </c>
      <c r="C12" s="51">
        <v>713</v>
      </c>
      <c r="D12" s="51">
        <v>72</v>
      </c>
      <c r="E12" s="51">
        <v>713</v>
      </c>
      <c r="F12" s="52">
        <v>890.28</v>
      </c>
      <c r="G12" s="13"/>
      <c r="H12" s="13"/>
      <c r="I12" s="13"/>
    </row>
    <row r="13" spans="1:12" x14ac:dyDescent="0.3">
      <c r="A13" s="47" t="s">
        <v>100</v>
      </c>
      <c r="B13" s="48">
        <v>2</v>
      </c>
      <c r="C13" s="48">
        <v>0</v>
      </c>
      <c r="D13" s="48">
        <v>36</v>
      </c>
      <c r="E13" s="48">
        <v>6</v>
      </c>
      <c r="F13" s="49">
        <v>-83.33</v>
      </c>
      <c r="G13" s="13"/>
      <c r="H13" s="13"/>
      <c r="I13" s="13"/>
    </row>
    <row r="14" spans="1:12" x14ac:dyDescent="0.3">
      <c r="A14" s="50" t="s">
        <v>101</v>
      </c>
      <c r="B14" s="51">
        <v>1416570</v>
      </c>
      <c r="C14" s="51">
        <v>1003988</v>
      </c>
      <c r="D14" s="51">
        <v>4191416</v>
      </c>
      <c r="E14" s="51">
        <v>3256793</v>
      </c>
      <c r="F14" s="52">
        <v>-22.3</v>
      </c>
      <c r="G14" s="13"/>
      <c r="H14" s="13"/>
      <c r="I14" s="13"/>
    </row>
    <row r="15" spans="1:12" x14ac:dyDescent="0.3">
      <c r="A15" s="47" t="s">
        <v>102</v>
      </c>
      <c r="B15" s="48">
        <v>2076</v>
      </c>
      <c r="C15" s="48">
        <v>2841</v>
      </c>
      <c r="D15" s="48">
        <v>5041</v>
      </c>
      <c r="E15" s="48">
        <v>8836</v>
      </c>
      <c r="F15" s="49">
        <v>75.28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24</v>
      </c>
      <c r="D16" s="51">
        <v>0</v>
      </c>
      <c r="E16" s="51">
        <v>2788</v>
      </c>
      <c r="F16" s="58"/>
      <c r="G16" s="13"/>
      <c r="H16" s="13"/>
      <c r="I16" s="13"/>
    </row>
    <row r="17" spans="1:9" x14ac:dyDescent="0.3">
      <c r="A17" s="47" t="s">
        <v>104</v>
      </c>
      <c r="B17" s="48">
        <v>6847</v>
      </c>
      <c r="C17" s="48">
        <v>7024</v>
      </c>
      <c r="D17" s="48">
        <v>23658</v>
      </c>
      <c r="E17" s="48">
        <v>18622</v>
      </c>
      <c r="F17" s="49">
        <v>-21.29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9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544614</v>
      </c>
      <c r="C22" s="51">
        <v>536697</v>
      </c>
      <c r="D22" s="51">
        <v>1432562</v>
      </c>
      <c r="E22" s="51">
        <v>1506555</v>
      </c>
      <c r="F22" s="52">
        <v>5.17</v>
      </c>
      <c r="G22" s="13"/>
      <c r="H22" s="13"/>
      <c r="I22" s="13"/>
    </row>
    <row r="23" spans="1:9" x14ac:dyDescent="0.3">
      <c r="A23" s="47" t="s">
        <v>110</v>
      </c>
      <c r="B23" s="48">
        <v>87674</v>
      </c>
      <c r="C23" s="48">
        <v>51572</v>
      </c>
      <c r="D23" s="48">
        <v>288201</v>
      </c>
      <c r="E23" s="48">
        <v>83023</v>
      </c>
      <c r="F23" s="49">
        <v>-71.19</v>
      </c>
      <c r="G23" s="13"/>
      <c r="H23" s="13"/>
      <c r="I23" s="13"/>
    </row>
    <row r="24" spans="1:9" x14ac:dyDescent="0.3">
      <c r="A24" s="50" t="s">
        <v>111</v>
      </c>
      <c r="B24" s="51">
        <v>15201</v>
      </c>
      <c r="C24" s="51">
        <v>905</v>
      </c>
      <c r="D24" s="51">
        <v>15605</v>
      </c>
      <c r="E24" s="51">
        <v>1391</v>
      </c>
      <c r="F24" s="52">
        <v>-91.09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6360</v>
      </c>
      <c r="C28" s="51">
        <v>38214</v>
      </c>
      <c r="D28" s="51">
        <v>22643</v>
      </c>
      <c r="E28" s="51">
        <v>113105</v>
      </c>
      <c r="F28" s="52">
        <v>399.51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126</v>
      </c>
      <c r="C31" s="48">
        <v>728</v>
      </c>
      <c r="D31" s="48">
        <v>215</v>
      </c>
      <c r="E31" s="48">
        <v>847</v>
      </c>
      <c r="F31" s="49">
        <v>293.95</v>
      </c>
      <c r="G31" s="13"/>
      <c r="H31" s="13"/>
      <c r="I31" s="13"/>
    </row>
    <row r="32" spans="1:9" x14ac:dyDescent="0.3">
      <c r="A32" s="50" t="s">
        <v>119</v>
      </c>
      <c r="B32" s="51">
        <v>3383791</v>
      </c>
      <c r="C32" s="51">
        <v>2944038</v>
      </c>
      <c r="D32" s="51">
        <v>9130697</v>
      </c>
      <c r="E32" s="51">
        <v>8940998</v>
      </c>
      <c r="F32" s="52">
        <v>-2.08</v>
      </c>
      <c r="G32" s="13"/>
      <c r="H32" s="13"/>
      <c r="I32" s="13"/>
    </row>
    <row r="33" spans="1:9" x14ac:dyDescent="0.3">
      <c r="A33" s="47" t="s">
        <v>120</v>
      </c>
      <c r="B33" s="48">
        <v>13722</v>
      </c>
      <c r="C33" s="48">
        <v>11889</v>
      </c>
      <c r="D33" s="48">
        <v>37535</v>
      </c>
      <c r="E33" s="48">
        <v>30533</v>
      </c>
      <c r="F33" s="49">
        <v>-18.649999999999999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518</v>
      </c>
      <c r="D34" s="51">
        <v>138</v>
      </c>
      <c r="E34" s="51">
        <v>558</v>
      </c>
      <c r="F34" s="52">
        <v>304.35000000000002</v>
      </c>
      <c r="G34" s="13"/>
      <c r="H34" s="13"/>
      <c r="I34" s="13"/>
    </row>
    <row r="35" spans="1:9" x14ac:dyDescent="0.3">
      <c r="A35" s="53" t="s">
        <v>122</v>
      </c>
      <c r="B35" s="54">
        <v>10406396</v>
      </c>
      <c r="C35" s="54">
        <v>9355408</v>
      </c>
      <c r="D35" s="54">
        <v>29288494</v>
      </c>
      <c r="E35" s="54">
        <v>28532532</v>
      </c>
      <c r="F35" s="55">
        <v>-2.58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F1A23-BE19-49A6-A284-98B8191CE49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1253</v>
      </c>
      <c r="C8" s="51">
        <v>333</v>
      </c>
      <c r="D8" s="51">
        <v>5334</v>
      </c>
      <c r="E8" s="51">
        <v>2789</v>
      </c>
      <c r="F8" s="52">
        <v>-47.71</v>
      </c>
      <c r="G8" s="13"/>
      <c r="H8" s="13"/>
      <c r="I8" s="13"/>
    </row>
    <row r="9" spans="1:12" x14ac:dyDescent="0.3">
      <c r="A9" s="47" t="s">
        <v>96</v>
      </c>
      <c r="B9" s="48">
        <v>53286</v>
      </c>
      <c r="C9" s="48">
        <v>51543</v>
      </c>
      <c r="D9" s="48">
        <v>142407</v>
      </c>
      <c r="E9" s="48">
        <v>170824</v>
      </c>
      <c r="F9" s="49">
        <v>19.95</v>
      </c>
      <c r="G9" s="13"/>
      <c r="H9" s="13"/>
      <c r="I9" s="13"/>
    </row>
    <row r="10" spans="1:12" x14ac:dyDescent="0.3">
      <c r="A10" s="50" t="s">
        <v>97</v>
      </c>
      <c r="B10" s="51">
        <v>1</v>
      </c>
      <c r="C10" s="51">
        <v>0</v>
      </c>
      <c r="D10" s="51">
        <v>1</v>
      </c>
      <c r="E10" s="51">
        <v>0</v>
      </c>
      <c r="F10" s="52">
        <v>-100</v>
      </c>
      <c r="G10" s="13"/>
      <c r="H10" s="13"/>
      <c r="I10" s="13"/>
    </row>
    <row r="11" spans="1:12" x14ac:dyDescent="0.3">
      <c r="A11" s="47" t="s">
        <v>98</v>
      </c>
      <c r="B11" s="48">
        <v>870593</v>
      </c>
      <c r="C11" s="48">
        <v>874422</v>
      </c>
      <c r="D11" s="48">
        <v>2463235</v>
      </c>
      <c r="E11" s="48">
        <v>2668053</v>
      </c>
      <c r="F11" s="49">
        <v>8.32</v>
      </c>
      <c r="G11" s="13"/>
      <c r="H11" s="13"/>
      <c r="I11" s="13"/>
    </row>
    <row r="12" spans="1:12" x14ac:dyDescent="0.3">
      <c r="A12" s="50" t="s">
        <v>99</v>
      </c>
      <c r="B12" s="51">
        <v>80702</v>
      </c>
      <c r="C12" s="51">
        <v>75238</v>
      </c>
      <c r="D12" s="51">
        <v>214333</v>
      </c>
      <c r="E12" s="51">
        <v>205152</v>
      </c>
      <c r="F12" s="52">
        <v>-4.28</v>
      </c>
      <c r="G12" s="13"/>
      <c r="H12" s="13"/>
      <c r="I12" s="13"/>
    </row>
    <row r="13" spans="1:12" x14ac:dyDescent="0.3">
      <c r="A13" s="47" t="s">
        <v>100</v>
      </c>
      <c r="B13" s="48">
        <v>1218968</v>
      </c>
      <c r="C13" s="48">
        <v>975215</v>
      </c>
      <c r="D13" s="48">
        <v>3199754</v>
      </c>
      <c r="E13" s="48">
        <v>2842140</v>
      </c>
      <c r="F13" s="49">
        <v>-11.18</v>
      </c>
      <c r="G13" s="13"/>
      <c r="H13" s="13"/>
      <c r="I13" s="13"/>
    </row>
    <row r="14" spans="1:12" x14ac:dyDescent="0.3">
      <c r="A14" s="50" t="s">
        <v>101</v>
      </c>
      <c r="B14" s="51">
        <v>919363</v>
      </c>
      <c r="C14" s="51">
        <v>872679</v>
      </c>
      <c r="D14" s="51">
        <v>2501933</v>
      </c>
      <c r="E14" s="51">
        <v>2509539</v>
      </c>
      <c r="F14" s="52">
        <v>0.3</v>
      </c>
      <c r="G14" s="13"/>
      <c r="H14" s="13"/>
      <c r="I14" s="13"/>
    </row>
    <row r="15" spans="1:12" x14ac:dyDescent="0.3">
      <c r="A15" s="47" t="s">
        <v>102</v>
      </c>
      <c r="B15" s="48">
        <v>64748</v>
      </c>
      <c r="C15" s="48">
        <v>85755</v>
      </c>
      <c r="D15" s="48">
        <v>197987</v>
      </c>
      <c r="E15" s="48">
        <v>201658</v>
      </c>
      <c r="F15" s="49">
        <v>1.85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34243</v>
      </c>
      <c r="C17" s="48">
        <v>31354</v>
      </c>
      <c r="D17" s="48">
        <v>85244</v>
      </c>
      <c r="E17" s="48">
        <v>109049</v>
      </c>
      <c r="F17" s="49">
        <v>27.93</v>
      </c>
      <c r="G17" s="13"/>
      <c r="H17" s="13"/>
      <c r="I17" s="13"/>
    </row>
    <row r="18" spans="1:9" x14ac:dyDescent="0.3">
      <c r="A18" s="50" t="s">
        <v>105</v>
      </c>
      <c r="B18" s="51">
        <v>69908</v>
      </c>
      <c r="C18" s="51">
        <v>48534</v>
      </c>
      <c r="D18" s="51">
        <v>213879</v>
      </c>
      <c r="E18" s="51">
        <v>145859</v>
      </c>
      <c r="F18" s="52">
        <v>-31.8</v>
      </c>
      <c r="G18" s="13"/>
      <c r="H18" s="13"/>
      <c r="I18" s="13"/>
    </row>
    <row r="19" spans="1:9" x14ac:dyDescent="0.3">
      <c r="A19" s="47" t="s">
        <v>106</v>
      </c>
      <c r="B19" s="48">
        <v>4132</v>
      </c>
      <c r="C19" s="48">
        <v>5913</v>
      </c>
      <c r="D19" s="48">
        <v>13994</v>
      </c>
      <c r="E19" s="48">
        <v>13696</v>
      </c>
      <c r="F19" s="49">
        <v>-2.13</v>
      </c>
      <c r="G19" s="13"/>
      <c r="H19" s="13"/>
      <c r="I19" s="13"/>
    </row>
    <row r="20" spans="1:9" x14ac:dyDescent="0.3">
      <c r="A20" s="50" t="s">
        <v>107</v>
      </c>
      <c r="B20" s="51">
        <v>2504</v>
      </c>
      <c r="C20" s="51">
        <v>0</v>
      </c>
      <c r="D20" s="51">
        <v>2504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34899</v>
      </c>
      <c r="C21" s="48">
        <v>53683</v>
      </c>
      <c r="D21" s="48">
        <v>97185</v>
      </c>
      <c r="E21" s="48">
        <v>150045</v>
      </c>
      <c r="F21" s="49">
        <v>54.39</v>
      </c>
      <c r="G21" s="13"/>
      <c r="H21" s="13"/>
      <c r="I21" s="13"/>
    </row>
    <row r="22" spans="1:9" x14ac:dyDescent="0.3">
      <c r="A22" s="50" t="s">
        <v>109</v>
      </c>
      <c r="B22" s="51">
        <v>375900</v>
      </c>
      <c r="C22" s="51">
        <v>344810</v>
      </c>
      <c r="D22" s="51">
        <v>1090612</v>
      </c>
      <c r="E22" s="51">
        <v>1047140</v>
      </c>
      <c r="F22" s="52">
        <v>-3.99</v>
      </c>
      <c r="G22" s="13"/>
      <c r="H22" s="13"/>
      <c r="I22" s="13"/>
    </row>
    <row r="23" spans="1:9" x14ac:dyDescent="0.3">
      <c r="A23" s="47" t="s">
        <v>110</v>
      </c>
      <c r="B23" s="48">
        <v>50888</v>
      </c>
      <c r="C23" s="48">
        <v>42660</v>
      </c>
      <c r="D23" s="48">
        <v>142413</v>
      </c>
      <c r="E23" s="48">
        <v>127878</v>
      </c>
      <c r="F23" s="49">
        <v>-10.210000000000001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62968</v>
      </c>
      <c r="C25" s="48">
        <v>45920</v>
      </c>
      <c r="D25" s="48">
        <v>170239</v>
      </c>
      <c r="E25" s="48">
        <v>157437</v>
      </c>
      <c r="F25" s="49">
        <v>-7.52</v>
      </c>
      <c r="G25" s="13"/>
      <c r="H25" s="13"/>
      <c r="I25" s="13"/>
    </row>
    <row r="26" spans="1:9" x14ac:dyDescent="0.3">
      <c r="A26" s="50" t="s">
        <v>113</v>
      </c>
      <c r="B26" s="51">
        <v>69029</v>
      </c>
      <c r="C26" s="51">
        <v>26856</v>
      </c>
      <c r="D26" s="51">
        <v>202483</v>
      </c>
      <c r="E26" s="51">
        <v>134000</v>
      </c>
      <c r="F26" s="52">
        <v>-33.82</v>
      </c>
      <c r="G26" s="13"/>
      <c r="H26" s="13"/>
      <c r="I26" s="13"/>
    </row>
    <row r="27" spans="1:9" x14ac:dyDescent="0.3">
      <c r="A27" s="47" t="s">
        <v>114</v>
      </c>
      <c r="B27" s="48">
        <v>68718</v>
      </c>
      <c r="C27" s="48">
        <v>51898</v>
      </c>
      <c r="D27" s="48">
        <v>180139</v>
      </c>
      <c r="E27" s="48">
        <v>163054</v>
      </c>
      <c r="F27" s="49">
        <v>-9.48</v>
      </c>
      <c r="G27" s="13"/>
      <c r="H27" s="13"/>
      <c r="I27" s="13"/>
    </row>
    <row r="28" spans="1:9" x14ac:dyDescent="0.3">
      <c r="A28" s="50" t="s">
        <v>115</v>
      </c>
      <c r="B28" s="51">
        <v>335026</v>
      </c>
      <c r="C28" s="51">
        <v>348155</v>
      </c>
      <c r="D28" s="51">
        <v>982614</v>
      </c>
      <c r="E28" s="51">
        <v>1016254</v>
      </c>
      <c r="F28" s="52">
        <v>3.42</v>
      </c>
      <c r="G28" s="13"/>
      <c r="H28" s="13"/>
      <c r="I28" s="13"/>
    </row>
    <row r="29" spans="1:9" x14ac:dyDescent="0.3">
      <c r="A29" s="47" t="s">
        <v>116</v>
      </c>
      <c r="B29" s="48">
        <v>194218</v>
      </c>
      <c r="C29" s="48">
        <v>186523</v>
      </c>
      <c r="D29" s="48">
        <v>494263</v>
      </c>
      <c r="E29" s="48">
        <v>519962</v>
      </c>
      <c r="F29" s="49">
        <v>5.2</v>
      </c>
      <c r="G29" s="13"/>
      <c r="H29" s="13"/>
      <c r="I29" s="13"/>
    </row>
    <row r="30" spans="1:9" x14ac:dyDescent="0.3">
      <c r="A30" s="50" t="s">
        <v>117</v>
      </c>
      <c r="B30" s="51">
        <v>12583</v>
      </c>
      <c r="C30" s="51">
        <v>16714</v>
      </c>
      <c r="D30" s="51">
        <v>39961</v>
      </c>
      <c r="E30" s="51">
        <v>39260</v>
      </c>
      <c r="F30" s="52">
        <v>-1.75</v>
      </c>
      <c r="G30" s="13"/>
      <c r="H30" s="13"/>
      <c r="I30" s="13"/>
    </row>
    <row r="31" spans="1:9" x14ac:dyDescent="0.3">
      <c r="A31" s="47" t="s">
        <v>118</v>
      </c>
      <c r="B31" s="48">
        <v>31291</v>
      </c>
      <c r="C31" s="48">
        <v>18824</v>
      </c>
      <c r="D31" s="48">
        <v>75866</v>
      </c>
      <c r="E31" s="48">
        <v>64738</v>
      </c>
      <c r="F31" s="49">
        <v>-14.67</v>
      </c>
      <c r="G31" s="13"/>
      <c r="H31" s="13"/>
      <c r="I31" s="13"/>
    </row>
    <row r="32" spans="1:9" x14ac:dyDescent="0.3">
      <c r="A32" s="50" t="s">
        <v>119</v>
      </c>
      <c r="B32" s="51">
        <v>1150446</v>
      </c>
      <c r="C32" s="51">
        <v>1027432</v>
      </c>
      <c r="D32" s="51">
        <v>3035678</v>
      </c>
      <c r="E32" s="51">
        <v>2968022</v>
      </c>
      <c r="F32" s="52">
        <v>-2.23</v>
      </c>
      <c r="G32" s="13"/>
      <c r="H32" s="13"/>
      <c r="I32" s="13"/>
    </row>
    <row r="33" spans="1:9" x14ac:dyDescent="0.3">
      <c r="A33" s="47" t="s">
        <v>120</v>
      </c>
      <c r="B33" s="48">
        <v>99822</v>
      </c>
      <c r="C33" s="48">
        <v>85114</v>
      </c>
      <c r="D33" s="48">
        <v>276959</v>
      </c>
      <c r="E33" s="48">
        <v>272167</v>
      </c>
      <c r="F33" s="49">
        <v>-1.73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5805489</v>
      </c>
      <c r="C35" s="54">
        <v>5269575</v>
      </c>
      <c r="D35" s="54">
        <v>15829017</v>
      </c>
      <c r="E35" s="54">
        <v>15528716</v>
      </c>
      <c r="F35" s="55">
        <v>-1.9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11EEE-A6B0-492B-B8CE-B2F76B86B10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17</v>
      </c>
      <c r="C8" s="51">
        <v>5</v>
      </c>
      <c r="D8" s="51">
        <v>34</v>
      </c>
      <c r="E8" s="51">
        <v>36</v>
      </c>
      <c r="F8" s="52">
        <v>5.88</v>
      </c>
      <c r="G8" s="13"/>
      <c r="H8" s="13"/>
      <c r="I8" s="13"/>
    </row>
    <row r="9" spans="1:12" x14ac:dyDescent="0.3">
      <c r="A9" s="47" t="s">
        <v>96</v>
      </c>
      <c r="B9" s="48">
        <v>1309</v>
      </c>
      <c r="C9" s="48">
        <v>920</v>
      </c>
      <c r="D9" s="48">
        <v>3156</v>
      </c>
      <c r="E9" s="48">
        <v>2832</v>
      </c>
      <c r="F9" s="49">
        <v>-10.27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24291</v>
      </c>
      <c r="C11" s="48">
        <v>25084</v>
      </c>
      <c r="D11" s="48">
        <v>67927</v>
      </c>
      <c r="E11" s="48">
        <v>71182</v>
      </c>
      <c r="F11" s="49">
        <v>4.79</v>
      </c>
      <c r="G11" s="13"/>
      <c r="H11" s="13"/>
      <c r="I11" s="13"/>
    </row>
    <row r="12" spans="1:12" x14ac:dyDescent="0.3">
      <c r="A12" s="50" t="s">
        <v>99</v>
      </c>
      <c r="B12" s="51">
        <v>2446</v>
      </c>
      <c r="C12" s="51">
        <v>2090</v>
      </c>
      <c r="D12" s="51">
        <v>6425</v>
      </c>
      <c r="E12" s="51">
        <v>5936</v>
      </c>
      <c r="F12" s="52">
        <v>-7.61</v>
      </c>
      <c r="G12" s="13"/>
      <c r="H12" s="13"/>
      <c r="I12" s="13"/>
    </row>
    <row r="13" spans="1:12" x14ac:dyDescent="0.3">
      <c r="A13" s="47" t="s">
        <v>100</v>
      </c>
      <c r="B13" s="48">
        <v>25314</v>
      </c>
      <c r="C13" s="48">
        <v>20500</v>
      </c>
      <c r="D13" s="48">
        <v>68319</v>
      </c>
      <c r="E13" s="48">
        <v>59270</v>
      </c>
      <c r="F13" s="49">
        <v>-13.25</v>
      </c>
      <c r="G13" s="13"/>
      <c r="H13" s="13"/>
      <c r="I13" s="13"/>
    </row>
    <row r="14" spans="1:12" x14ac:dyDescent="0.3">
      <c r="A14" s="50" t="s">
        <v>101</v>
      </c>
      <c r="B14" s="51">
        <v>17354</v>
      </c>
      <c r="C14" s="51">
        <v>16867</v>
      </c>
      <c r="D14" s="51">
        <v>47371</v>
      </c>
      <c r="E14" s="51">
        <v>49581</v>
      </c>
      <c r="F14" s="52">
        <v>4.67</v>
      </c>
      <c r="G14" s="13"/>
      <c r="H14" s="13"/>
      <c r="I14" s="13"/>
    </row>
    <row r="15" spans="1:12" x14ac:dyDescent="0.3">
      <c r="A15" s="47" t="s">
        <v>102</v>
      </c>
      <c r="B15" s="48">
        <v>1891</v>
      </c>
      <c r="C15" s="48">
        <v>2564</v>
      </c>
      <c r="D15" s="48">
        <v>5468</v>
      </c>
      <c r="E15" s="48">
        <v>5671</v>
      </c>
      <c r="F15" s="49">
        <v>3.71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2005</v>
      </c>
      <c r="C18" s="51">
        <v>1127</v>
      </c>
      <c r="D18" s="51">
        <v>6392</v>
      </c>
      <c r="E18" s="51">
        <v>3545</v>
      </c>
      <c r="F18" s="52">
        <v>-44.54</v>
      </c>
      <c r="G18" s="13"/>
      <c r="H18" s="13"/>
      <c r="I18" s="13"/>
    </row>
    <row r="19" spans="1:9" x14ac:dyDescent="0.3">
      <c r="A19" s="47" t="s">
        <v>106</v>
      </c>
      <c r="B19" s="48">
        <v>40</v>
      </c>
      <c r="C19" s="48">
        <v>26</v>
      </c>
      <c r="D19" s="48">
        <v>109</v>
      </c>
      <c r="E19" s="48">
        <v>34</v>
      </c>
      <c r="F19" s="49">
        <v>-68.81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1630</v>
      </c>
      <c r="C21" s="48">
        <v>2569</v>
      </c>
      <c r="D21" s="48">
        <v>4391</v>
      </c>
      <c r="E21" s="48">
        <v>6750</v>
      </c>
      <c r="F21" s="49">
        <v>53.72</v>
      </c>
      <c r="G21" s="13"/>
      <c r="H21" s="13"/>
      <c r="I21" s="13"/>
    </row>
    <row r="22" spans="1:9" x14ac:dyDescent="0.3">
      <c r="A22" s="50" t="s">
        <v>109</v>
      </c>
      <c r="B22" s="51">
        <v>14241</v>
      </c>
      <c r="C22" s="51">
        <v>12981</v>
      </c>
      <c r="D22" s="51">
        <v>40797</v>
      </c>
      <c r="E22" s="51">
        <v>39051</v>
      </c>
      <c r="F22" s="52">
        <v>-4.28</v>
      </c>
      <c r="G22" s="13"/>
      <c r="H22" s="13"/>
      <c r="I22" s="13"/>
    </row>
    <row r="23" spans="1:9" x14ac:dyDescent="0.3">
      <c r="A23" s="47" t="s">
        <v>110</v>
      </c>
      <c r="B23" s="48">
        <v>1676</v>
      </c>
      <c r="C23" s="48">
        <v>1590</v>
      </c>
      <c r="D23" s="48">
        <v>5197</v>
      </c>
      <c r="E23" s="48">
        <v>4941</v>
      </c>
      <c r="F23" s="49">
        <v>-4.93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2307</v>
      </c>
      <c r="C25" s="48">
        <v>1783</v>
      </c>
      <c r="D25" s="48">
        <v>6342</v>
      </c>
      <c r="E25" s="48">
        <v>5919</v>
      </c>
      <c r="F25" s="49">
        <v>-6.67</v>
      </c>
      <c r="G25" s="13"/>
      <c r="H25" s="13"/>
      <c r="I25" s="13"/>
    </row>
    <row r="26" spans="1:9" x14ac:dyDescent="0.3">
      <c r="A26" s="50" t="s">
        <v>113</v>
      </c>
      <c r="B26" s="51">
        <v>2969</v>
      </c>
      <c r="C26" s="51">
        <v>1118</v>
      </c>
      <c r="D26" s="51">
        <v>8747</v>
      </c>
      <c r="E26" s="51">
        <v>5626</v>
      </c>
      <c r="F26" s="52">
        <v>-35.68</v>
      </c>
      <c r="G26" s="13"/>
      <c r="H26" s="13"/>
      <c r="I26" s="13"/>
    </row>
    <row r="27" spans="1:9" x14ac:dyDescent="0.3">
      <c r="A27" s="47" t="s">
        <v>114</v>
      </c>
      <c r="B27" s="48">
        <v>531</v>
      </c>
      <c r="C27" s="48">
        <v>399</v>
      </c>
      <c r="D27" s="48">
        <v>1524</v>
      </c>
      <c r="E27" s="48">
        <v>1160</v>
      </c>
      <c r="F27" s="49">
        <v>-23.88</v>
      </c>
      <c r="G27" s="13"/>
      <c r="H27" s="13"/>
      <c r="I27" s="13"/>
    </row>
    <row r="28" spans="1:9" x14ac:dyDescent="0.3">
      <c r="A28" s="50" t="s">
        <v>115</v>
      </c>
      <c r="B28" s="51">
        <v>11060</v>
      </c>
      <c r="C28" s="51">
        <v>11942</v>
      </c>
      <c r="D28" s="51">
        <v>32396</v>
      </c>
      <c r="E28" s="51">
        <v>34318</v>
      </c>
      <c r="F28" s="52">
        <v>5.93</v>
      </c>
      <c r="G28" s="13"/>
      <c r="H28" s="13"/>
      <c r="I28" s="13"/>
    </row>
    <row r="29" spans="1:9" x14ac:dyDescent="0.3">
      <c r="A29" s="47" t="s">
        <v>116</v>
      </c>
      <c r="B29" s="48">
        <v>3196</v>
      </c>
      <c r="C29" s="48">
        <v>2779</v>
      </c>
      <c r="D29" s="48">
        <v>8278</v>
      </c>
      <c r="E29" s="48">
        <v>9360</v>
      </c>
      <c r="F29" s="49">
        <v>13.07</v>
      </c>
      <c r="G29" s="13"/>
      <c r="H29" s="13"/>
      <c r="I29" s="13"/>
    </row>
    <row r="30" spans="1:9" x14ac:dyDescent="0.3">
      <c r="A30" s="50" t="s">
        <v>117</v>
      </c>
      <c r="B30" s="51">
        <v>498</v>
      </c>
      <c r="C30" s="51">
        <v>573</v>
      </c>
      <c r="D30" s="51">
        <v>1753</v>
      </c>
      <c r="E30" s="51">
        <v>1469</v>
      </c>
      <c r="F30" s="52">
        <v>-16.2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5</v>
      </c>
      <c r="D31" s="48">
        <v>0</v>
      </c>
      <c r="E31" s="48">
        <v>5</v>
      </c>
      <c r="F31" s="59"/>
      <c r="G31" s="13"/>
      <c r="H31" s="13"/>
      <c r="I31" s="13"/>
    </row>
    <row r="32" spans="1:9" x14ac:dyDescent="0.3">
      <c r="A32" s="50" t="s">
        <v>119</v>
      </c>
      <c r="B32" s="51">
        <v>26138</v>
      </c>
      <c r="C32" s="51">
        <v>23546</v>
      </c>
      <c r="D32" s="51">
        <v>71594</v>
      </c>
      <c r="E32" s="51">
        <v>67219</v>
      </c>
      <c r="F32" s="52">
        <v>-6.11</v>
      </c>
      <c r="G32" s="13"/>
      <c r="H32" s="13"/>
      <c r="I32" s="13"/>
    </row>
    <row r="33" spans="1:9" x14ac:dyDescent="0.3">
      <c r="A33" s="47" t="s">
        <v>120</v>
      </c>
      <c r="B33" s="48">
        <v>1707</v>
      </c>
      <c r="C33" s="48">
        <v>1246</v>
      </c>
      <c r="D33" s="48">
        <v>4570</v>
      </c>
      <c r="E33" s="48">
        <v>3459</v>
      </c>
      <c r="F33" s="49">
        <v>-24.31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140620</v>
      </c>
      <c r="C35" s="54">
        <v>129714</v>
      </c>
      <c r="D35" s="54">
        <v>390790</v>
      </c>
      <c r="E35" s="54">
        <v>377364</v>
      </c>
      <c r="F35" s="55">
        <v>-3.44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8ACC3-EF71-422F-882A-7943F1A801F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</v>
      </c>
      <c r="C7" s="48">
        <v>0</v>
      </c>
      <c r="D7" s="48">
        <v>3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15061</v>
      </c>
      <c r="C8" s="51">
        <v>14252</v>
      </c>
      <c r="D8" s="51">
        <v>39713</v>
      </c>
      <c r="E8" s="51">
        <v>46021</v>
      </c>
      <c r="F8" s="52">
        <v>15.88</v>
      </c>
      <c r="G8" s="13"/>
      <c r="H8" s="13"/>
      <c r="I8" s="13"/>
    </row>
    <row r="9" spans="1:12" x14ac:dyDescent="0.3">
      <c r="A9" s="47" t="s">
        <v>96</v>
      </c>
      <c r="B9" s="48">
        <v>1449</v>
      </c>
      <c r="C9" s="48">
        <v>2387</v>
      </c>
      <c r="D9" s="48">
        <v>4705</v>
      </c>
      <c r="E9" s="48">
        <v>6290</v>
      </c>
      <c r="F9" s="49">
        <v>33.69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412163</v>
      </c>
      <c r="C11" s="48">
        <v>418796</v>
      </c>
      <c r="D11" s="48">
        <v>1205920</v>
      </c>
      <c r="E11" s="48">
        <v>1298740</v>
      </c>
      <c r="F11" s="49">
        <v>7.7</v>
      </c>
      <c r="G11" s="13"/>
      <c r="H11" s="13"/>
      <c r="I11" s="13"/>
    </row>
    <row r="12" spans="1:12" x14ac:dyDescent="0.3">
      <c r="A12" s="50" t="s">
        <v>99</v>
      </c>
      <c r="B12" s="51">
        <v>5019</v>
      </c>
      <c r="C12" s="51">
        <v>4460</v>
      </c>
      <c r="D12" s="51">
        <v>17798</v>
      </c>
      <c r="E12" s="51">
        <v>13383</v>
      </c>
      <c r="F12" s="52">
        <v>-24.8</v>
      </c>
      <c r="G12" s="13"/>
      <c r="H12" s="13"/>
      <c r="I12" s="13"/>
    </row>
    <row r="13" spans="1:12" x14ac:dyDescent="0.3">
      <c r="A13" s="47" t="s">
        <v>100</v>
      </c>
      <c r="B13" s="48">
        <v>10600</v>
      </c>
      <c r="C13" s="48">
        <v>8910</v>
      </c>
      <c r="D13" s="48">
        <v>27400</v>
      </c>
      <c r="E13" s="48">
        <v>24984</v>
      </c>
      <c r="F13" s="49">
        <v>-8.82</v>
      </c>
      <c r="G13" s="13"/>
      <c r="H13" s="13"/>
      <c r="I13" s="13"/>
    </row>
    <row r="14" spans="1:12" x14ac:dyDescent="0.3">
      <c r="A14" s="50" t="s">
        <v>101</v>
      </c>
      <c r="B14" s="51">
        <v>271205</v>
      </c>
      <c r="C14" s="51">
        <v>220237</v>
      </c>
      <c r="D14" s="51">
        <v>842384</v>
      </c>
      <c r="E14" s="51">
        <v>725228</v>
      </c>
      <c r="F14" s="52">
        <v>-13.91</v>
      </c>
      <c r="G14" s="13"/>
      <c r="H14" s="13"/>
      <c r="I14" s="13"/>
    </row>
    <row r="15" spans="1:12" x14ac:dyDescent="0.3">
      <c r="A15" s="47" t="s">
        <v>102</v>
      </c>
      <c r="B15" s="48">
        <v>53776</v>
      </c>
      <c r="C15" s="48">
        <v>52866</v>
      </c>
      <c r="D15" s="48">
        <v>160588</v>
      </c>
      <c r="E15" s="48">
        <v>146012</v>
      </c>
      <c r="F15" s="49">
        <v>-9.08</v>
      </c>
      <c r="G15" s="13"/>
      <c r="H15" s="13"/>
      <c r="I15" s="13"/>
    </row>
    <row r="16" spans="1:12" x14ac:dyDescent="0.3">
      <c r="A16" s="50" t="s">
        <v>103</v>
      </c>
      <c r="B16" s="51">
        <v>4391</v>
      </c>
      <c r="C16" s="51">
        <v>4235</v>
      </c>
      <c r="D16" s="51">
        <v>15250</v>
      </c>
      <c r="E16" s="51">
        <v>13376</v>
      </c>
      <c r="F16" s="52">
        <v>-12.29</v>
      </c>
      <c r="G16" s="13"/>
      <c r="H16" s="13"/>
      <c r="I16" s="13"/>
    </row>
    <row r="17" spans="1:9" x14ac:dyDescent="0.3">
      <c r="A17" s="47" t="s">
        <v>104</v>
      </c>
      <c r="B17" s="48">
        <v>19605</v>
      </c>
      <c r="C17" s="48">
        <v>10404</v>
      </c>
      <c r="D17" s="48">
        <v>51539</v>
      </c>
      <c r="E17" s="48">
        <v>37523</v>
      </c>
      <c r="F17" s="49">
        <v>-27.2</v>
      </c>
      <c r="G17" s="13"/>
      <c r="H17" s="13"/>
      <c r="I17" s="13"/>
    </row>
    <row r="18" spans="1:9" x14ac:dyDescent="0.3">
      <c r="A18" s="50" t="s">
        <v>105</v>
      </c>
      <c r="B18" s="51">
        <v>836</v>
      </c>
      <c r="C18" s="51">
        <v>584</v>
      </c>
      <c r="D18" s="51">
        <v>2707</v>
      </c>
      <c r="E18" s="51">
        <v>1719</v>
      </c>
      <c r="F18" s="52">
        <v>-36.49</v>
      </c>
      <c r="G18" s="13"/>
      <c r="H18" s="13"/>
      <c r="I18" s="13"/>
    </row>
    <row r="19" spans="1:9" x14ac:dyDescent="0.3">
      <c r="A19" s="47" t="s">
        <v>106</v>
      </c>
      <c r="B19" s="48">
        <v>619</v>
      </c>
      <c r="C19" s="48">
        <v>636</v>
      </c>
      <c r="D19" s="48">
        <v>1847</v>
      </c>
      <c r="E19" s="48">
        <v>2055</v>
      </c>
      <c r="F19" s="49">
        <v>11.28</v>
      </c>
      <c r="G19" s="13"/>
      <c r="H19" s="13"/>
      <c r="I19" s="13"/>
    </row>
    <row r="20" spans="1:9" x14ac:dyDescent="0.3">
      <c r="A20" s="50" t="s">
        <v>107</v>
      </c>
      <c r="B20" s="51">
        <v>7687</v>
      </c>
      <c r="C20" s="51">
        <v>7502</v>
      </c>
      <c r="D20" s="51">
        <v>18633</v>
      </c>
      <c r="E20" s="51">
        <v>18697</v>
      </c>
      <c r="F20" s="52">
        <v>0.34</v>
      </c>
      <c r="G20" s="13"/>
      <c r="H20" s="13"/>
      <c r="I20" s="13"/>
    </row>
    <row r="21" spans="1:9" x14ac:dyDescent="0.3">
      <c r="A21" s="47" t="s">
        <v>108</v>
      </c>
      <c r="B21" s="48">
        <v>6034</v>
      </c>
      <c r="C21" s="48">
        <v>6385</v>
      </c>
      <c r="D21" s="48">
        <v>16540</v>
      </c>
      <c r="E21" s="48">
        <v>20962</v>
      </c>
      <c r="F21" s="49">
        <v>26.73</v>
      </c>
      <c r="G21" s="13"/>
      <c r="H21" s="13"/>
      <c r="I21" s="13"/>
    </row>
    <row r="22" spans="1:9" x14ac:dyDescent="0.3">
      <c r="A22" s="50" t="s">
        <v>109</v>
      </c>
      <c r="B22" s="51">
        <v>85437</v>
      </c>
      <c r="C22" s="51">
        <v>81325</v>
      </c>
      <c r="D22" s="51">
        <v>241521</v>
      </c>
      <c r="E22" s="51">
        <v>246290</v>
      </c>
      <c r="F22" s="52">
        <v>1.97</v>
      </c>
      <c r="G22" s="13"/>
      <c r="H22" s="13"/>
      <c r="I22" s="13"/>
    </row>
    <row r="23" spans="1:9" x14ac:dyDescent="0.3">
      <c r="A23" s="47" t="s">
        <v>110</v>
      </c>
      <c r="B23" s="48">
        <v>13457</v>
      </c>
      <c r="C23" s="48">
        <v>7654</v>
      </c>
      <c r="D23" s="48">
        <v>51762</v>
      </c>
      <c r="E23" s="48">
        <v>25101</v>
      </c>
      <c r="F23" s="49">
        <v>-51.51</v>
      </c>
      <c r="G23" s="13"/>
      <c r="H23" s="13"/>
      <c r="I23" s="13"/>
    </row>
    <row r="24" spans="1:9" x14ac:dyDescent="0.3">
      <c r="A24" s="50" t="s">
        <v>111</v>
      </c>
      <c r="B24" s="51">
        <v>7138</v>
      </c>
      <c r="C24" s="51">
        <v>3943</v>
      </c>
      <c r="D24" s="51">
        <v>19709</v>
      </c>
      <c r="E24" s="51">
        <v>11450</v>
      </c>
      <c r="F24" s="52">
        <v>-41.9</v>
      </c>
      <c r="G24" s="13"/>
      <c r="H24" s="13"/>
      <c r="I24" s="13"/>
    </row>
    <row r="25" spans="1:9" x14ac:dyDescent="0.3">
      <c r="A25" s="47" t="s">
        <v>112</v>
      </c>
      <c r="B25" s="48">
        <v>1553</v>
      </c>
      <c r="C25" s="48">
        <v>1200</v>
      </c>
      <c r="D25" s="48">
        <v>4735</v>
      </c>
      <c r="E25" s="48">
        <v>4154</v>
      </c>
      <c r="F25" s="49">
        <v>-12.28</v>
      </c>
      <c r="G25" s="13"/>
      <c r="H25" s="13"/>
      <c r="I25" s="13"/>
    </row>
    <row r="26" spans="1:9" x14ac:dyDescent="0.3">
      <c r="A26" s="50" t="s">
        <v>113</v>
      </c>
      <c r="B26" s="51">
        <v>114</v>
      </c>
      <c r="C26" s="51">
        <v>14</v>
      </c>
      <c r="D26" s="51">
        <v>292</v>
      </c>
      <c r="E26" s="51">
        <v>65</v>
      </c>
      <c r="F26" s="52">
        <v>-77.650000000000006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33971</v>
      </c>
      <c r="C28" s="51">
        <v>36158</v>
      </c>
      <c r="D28" s="51">
        <v>98937</v>
      </c>
      <c r="E28" s="51">
        <v>104420</v>
      </c>
      <c r="F28" s="52">
        <v>5.54</v>
      </c>
      <c r="G28" s="13"/>
      <c r="H28" s="13"/>
      <c r="I28" s="13"/>
    </row>
    <row r="29" spans="1:9" x14ac:dyDescent="0.3">
      <c r="A29" s="47" t="s">
        <v>116</v>
      </c>
      <c r="B29" s="48">
        <v>1225</v>
      </c>
      <c r="C29" s="48">
        <v>1803</v>
      </c>
      <c r="D29" s="48">
        <v>3385</v>
      </c>
      <c r="E29" s="48">
        <v>5190</v>
      </c>
      <c r="F29" s="49">
        <v>53.32</v>
      </c>
      <c r="G29" s="13"/>
      <c r="H29" s="13"/>
      <c r="I29" s="13"/>
    </row>
    <row r="30" spans="1:9" x14ac:dyDescent="0.3">
      <c r="A30" s="50" t="s">
        <v>117</v>
      </c>
      <c r="B30" s="51">
        <v>13218</v>
      </c>
      <c r="C30" s="51">
        <v>11622</v>
      </c>
      <c r="D30" s="51">
        <v>37144</v>
      </c>
      <c r="E30" s="51">
        <v>33375</v>
      </c>
      <c r="F30" s="52">
        <v>-10.15</v>
      </c>
      <c r="G30" s="13"/>
      <c r="H30" s="13"/>
      <c r="I30" s="13"/>
    </row>
    <row r="31" spans="1:9" x14ac:dyDescent="0.3">
      <c r="A31" s="47" t="s">
        <v>118</v>
      </c>
      <c r="B31" s="48">
        <v>3810</v>
      </c>
      <c r="C31" s="48">
        <v>3932</v>
      </c>
      <c r="D31" s="48">
        <v>12669</v>
      </c>
      <c r="E31" s="48">
        <v>10968</v>
      </c>
      <c r="F31" s="49">
        <v>-13.42</v>
      </c>
      <c r="G31" s="13"/>
      <c r="H31" s="13"/>
      <c r="I31" s="13"/>
    </row>
    <row r="32" spans="1:9" x14ac:dyDescent="0.3">
      <c r="A32" s="50" t="s">
        <v>119</v>
      </c>
      <c r="B32" s="51">
        <v>481607</v>
      </c>
      <c r="C32" s="51">
        <v>427388</v>
      </c>
      <c r="D32" s="51">
        <v>1357589</v>
      </c>
      <c r="E32" s="51">
        <v>1313191</v>
      </c>
      <c r="F32" s="52">
        <v>-3.27</v>
      </c>
      <c r="G32" s="13"/>
      <c r="H32" s="13"/>
      <c r="I32" s="13"/>
    </row>
    <row r="33" spans="1:9" x14ac:dyDescent="0.3">
      <c r="A33" s="47" t="s">
        <v>120</v>
      </c>
      <c r="B33" s="48">
        <v>14983</v>
      </c>
      <c r="C33" s="48">
        <v>16523</v>
      </c>
      <c r="D33" s="48">
        <v>42977</v>
      </c>
      <c r="E33" s="48">
        <v>46900</v>
      </c>
      <c r="F33" s="49">
        <v>9.1300000000000008</v>
      </c>
      <c r="G33" s="13"/>
      <c r="H33" s="13"/>
      <c r="I33" s="13"/>
    </row>
    <row r="34" spans="1:9" x14ac:dyDescent="0.3">
      <c r="A34" s="50" t="s">
        <v>121</v>
      </c>
      <c r="B34" s="51">
        <v>3668</v>
      </c>
      <c r="C34" s="51">
        <v>3309</v>
      </c>
      <c r="D34" s="51">
        <v>9507</v>
      </c>
      <c r="E34" s="51">
        <v>10551</v>
      </c>
      <c r="F34" s="52">
        <v>10.98</v>
      </c>
      <c r="G34" s="13"/>
      <c r="H34" s="13"/>
      <c r="I34" s="13"/>
    </row>
    <row r="35" spans="1:9" x14ac:dyDescent="0.3">
      <c r="A35" s="53" t="s">
        <v>122</v>
      </c>
      <c r="B35" s="54">
        <v>1468627</v>
      </c>
      <c r="C35" s="54">
        <v>1346524</v>
      </c>
      <c r="D35" s="54">
        <v>4285254</v>
      </c>
      <c r="E35" s="54">
        <v>4166644</v>
      </c>
      <c r="F35" s="55">
        <v>-2.77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CF4C-08A9-48BE-9FE7-A3CD7ABB432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45</v>
      </c>
      <c r="C8" s="51">
        <v>38</v>
      </c>
      <c r="D8" s="51">
        <v>364</v>
      </c>
      <c r="E8" s="51">
        <v>767</v>
      </c>
      <c r="F8" s="52">
        <v>110.58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34</v>
      </c>
      <c r="D9" s="48">
        <v>12</v>
      </c>
      <c r="E9" s="48">
        <v>34</v>
      </c>
      <c r="F9" s="49">
        <v>183.33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362806</v>
      </c>
      <c r="C11" s="48">
        <v>352320</v>
      </c>
      <c r="D11" s="48">
        <v>1051263</v>
      </c>
      <c r="E11" s="48">
        <v>1115109</v>
      </c>
      <c r="F11" s="49">
        <v>6.07</v>
      </c>
      <c r="G11" s="13"/>
      <c r="H11" s="13"/>
      <c r="I11" s="13"/>
    </row>
    <row r="12" spans="1:12" x14ac:dyDescent="0.3">
      <c r="A12" s="50" t="s">
        <v>99</v>
      </c>
      <c r="B12" s="51">
        <v>2</v>
      </c>
      <c r="C12" s="51">
        <v>286</v>
      </c>
      <c r="D12" s="51">
        <v>30</v>
      </c>
      <c r="E12" s="51">
        <v>286</v>
      </c>
      <c r="F12" s="52">
        <v>851.67</v>
      </c>
      <c r="G12" s="13"/>
      <c r="H12" s="13"/>
      <c r="I12" s="13"/>
    </row>
    <row r="13" spans="1:12" x14ac:dyDescent="0.3">
      <c r="A13" s="47" t="s">
        <v>100</v>
      </c>
      <c r="B13" s="48">
        <v>2</v>
      </c>
      <c r="C13" s="48">
        <v>0</v>
      </c>
      <c r="D13" s="48">
        <v>6</v>
      </c>
      <c r="E13" s="48">
        <v>4</v>
      </c>
      <c r="F13" s="49">
        <v>-33.33</v>
      </c>
      <c r="G13" s="13"/>
      <c r="H13" s="13"/>
      <c r="I13" s="13"/>
    </row>
    <row r="14" spans="1:12" x14ac:dyDescent="0.3">
      <c r="A14" s="50" t="s">
        <v>101</v>
      </c>
      <c r="B14" s="51">
        <v>121321</v>
      </c>
      <c r="C14" s="51">
        <v>75255</v>
      </c>
      <c r="D14" s="51">
        <v>377502</v>
      </c>
      <c r="E14" s="51">
        <v>275484</v>
      </c>
      <c r="F14" s="52">
        <v>-27.02</v>
      </c>
      <c r="G14" s="13"/>
      <c r="H14" s="13"/>
      <c r="I14" s="13"/>
    </row>
    <row r="15" spans="1:12" x14ac:dyDescent="0.3">
      <c r="A15" s="47" t="s">
        <v>102</v>
      </c>
      <c r="B15" s="48">
        <v>153</v>
      </c>
      <c r="C15" s="48">
        <v>231</v>
      </c>
      <c r="D15" s="48">
        <v>387</v>
      </c>
      <c r="E15" s="48">
        <v>720</v>
      </c>
      <c r="F15" s="49">
        <v>85.8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2</v>
      </c>
      <c r="D16" s="51">
        <v>0</v>
      </c>
      <c r="E16" s="51">
        <v>174</v>
      </c>
      <c r="F16" s="58"/>
      <c r="G16" s="13"/>
      <c r="H16" s="13"/>
      <c r="I16" s="13"/>
    </row>
    <row r="17" spans="1:9" x14ac:dyDescent="0.3">
      <c r="A17" s="47" t="s">
        <v>104</v>
      </c>
      <c r="B17" s="48">
        <v>422</v>
      </c>
      <c r="C17" s="48">
        <v>408</v>
      </c>
      <c r="D17" s="48">
        <v>1590</v>
      </c>
      <c r="E17" s="48">
        <v>1336</v>
      </c>
      <c r="F17" s="49">
        <v>-15.97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2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38118</v>
      </c>
      <c r="C22" s="51">
        <v>34087</v>
      </c>
      <c r="D22" s="51">
        <v>106876</v>
      </c>
      <c r="E22" s="51">
        <v>107165</v>
      </c>
      <c r="F22" s="52">
        <v>0.27</v>
      </c>
      <c r="G22" s="13"/>
      <c r="H22" s="13"/>
      <c r="I22" s="13"/>
    </row>
    <row r="23" spans="1:9" x14ac:dyDescent="0.3">
      <c r="A23" s="47" t="s">
        <v>110</v>
      </c>
      <c r="B23" s="48">
        <v>10331</v>
      </c>
      <c r="C23" s="48">
        <v>5007</v>
      </c>
      <c r="D23" s="48">
        <v>43060</v>
      </c>
      <c r="E23" s="48">
        <v>16704</v>
      </c>
      <c r="F23" s="49">
        <v>-61.21</v>
      </c>
      <c r="G23" s="13"/>
      <c r="H23" s="13"/>
      <c r="I23" s="13"/>
    </row>
    <row r="24" spans="1:9" x14ac:dyDescent="0.3">
      <c r="A24" s="50" t="s">
        <v>111</v>
      </c>
      <c r="B24" s="51">
        <v>1084</v>
      </c>
      <c r="C24" s="51">
        <v>412</v>
      </c>
      <c r="D24" s="51">
        <v>1244</v>
      </c>
      <c r="E24" s="51">
        <v>629</v>
      </c>
      <c r="F24" s="52">
        <v>-49.44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584</v>
      </c>
      <c r="C28" s="51">
        <v>1783</v>
      </c>
      <c r="D28" s="51">
        <v>1873</v>
      </c>
      <c r="E28" s="51">
        <v>5473</v>
      </c>
      <c r="F28" s="52">
        <v>192.21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8</v>
      </c>
      <c r="C31" s="48">
        <v>56</v>
      </c>
      <c r="D31" s="48">
        <v>14</v>
      </c>
      <c r="E31" s="48">
        <v>64</v>
      </c>
      <c r="F31" s="49">
        <v>357.14</v>
      </c>
      <c r="G31" s="13"/>
      <c r="H31" s="13"/>
      <c r="I31" s="13"/>
    </row>
    <row r="32" spans="1:9" x14ac:dyDescent="0.3">
      <c r="A32" s="50" t="s">
        <v>119</v>
      </c>
      <c r="B32" s="51">
        <v>269103</v>
      </c>
      <c r="C32" s="51">
        <v>236896</v>
      </c>
      <c r="D32" s="51">
        <v>745216</v>
      </c>
      <c r="E32" s="51">
        <v>729484</v>
      </c>
      <c r="F32" s="52">
        <v>-2.11</v>
      </c>
      <c r="G32" s="13"/>
      <c r="H32" s="13"/>
      <c r="I32" s="13"/>
    </row>
    <row r="33" spans="1:9" x14ac:dyDescent="0.3">
      <c r="A33" s="47" t="s">
        <v>120</v>
      </c>
      <c r="B33" s="48">
        <v>705</v>
      </c>
      <c r="C33" s="48">
        <v>812</v>
      </c>
      <c r="D33" s="48">
        <v>2070</v>
      </c>
      <c r="E33" s="48">
        <v>2154</v>
      </c>
      <c r="F33" s="49">
        <v>4.0599999999999996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32</v>
      </c>
      <c r="D34" s="51">
        <v>29</v>
      </c>
      <c r="E34" s="51">
        <v>52</v>
      </c>
      <c r="F34" s="52">
        <v>79.31</v>
      </c>
      <c r="G34" s="13"/>
      <c r="H34" s="13"/>
      <c r="I34" s="13"/>
    </row>
    <row r="35" spans="1:9" x14ac:dyDescent="0.3">
      <c r="A35" s="53" t="s">
        <v>122</v>
      </c>
      <c r="B35" s="54">
        <v>804684</v>
      </c>
      <c r="C35" s="54">
        <v>707658</v>
      </c>
      <c r="D35" s="54">
        <v>2331538</v>
      </c>
      <c r="E35" s="54">
        <v>2255638</v>
      </c>
      <c r="F35" s="55">
        <v>-3.26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02A2C-03FC-4A4A-A8B6-407B8EA31D1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13823</v>
      </c>
      <c r="C8" s="51">
        <v>12629</v>
      </c>
      <c r="D8" s="51">
        <v>35569</v>
      </c>
      <c r="E8" s="51">
        <v>39747</v>
      </c>
      <c r="F8" s="52">
        <v>11.75</v>
      </c>
      <c r="G8" s="13"/>
      <c r="H8" s="13"/>
      <c r="I8" s="13"/>
    </row>
    <row r="9" spans="1:12" x14ac:dyDescent="0.3">
      <c r="A9" s="47" t="s">
        <v>96</v>
      </c>
      <c r="B9" s="48">
        <v>123</v>
      </c>
      <c r="C9" s="48">
        <v>405</v>
      </c>
      <c r="D9" s="48">
        <v>821</v>
      </c>
      <c r="E9" s="48">
        <v>822</v>
      </c>
      <c r="F9" s="49">
        <v>0.15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12</v>
      </c>
      <c r="C11" s="48">
        <v>4</v>
      </c>
      <c r="D11" s="48">
        <v>92</v>
      </c>
      <c r="E11" s="48">
        <v>49</v>
      </c>
      <c r="F11" s="49">
        <v>-46.74</v>
      </c>
      <c r="G11" s="13"/>
      <c r="H11" s="13"/>
      <c r="I11" s="13"/>
    </row>
    <row r="12" spans="1:12" x14ac:dyDescent="0.3">
      <c r="A12" s="50" t="s">
        <v>99</v>
      </c>
      <c r="B12" s="51">
        <v>4690</v>
      </c>
      <c r="C12" s="51">
        <v>3475</v>
      </c>
      <c r="D12" s="51">
        <v>13801</v>
      </c>
      <c r="E12" s="51">
        <v>10983</v>
      </c>
      <c r="F12" s="52">
        <v>-20.420000000000002</v>
      </c>
      <c r="G12" s="13"/>
      <c r="H12" s="13"/>
      <c r="I12" s="13"/>
    </row>
    <row r="13" spans="1:12" x14ac:dyDescent="0.3">
      <c r="A13" s="47" t="s">
        <v>100</v>
      </c>
      <c r="B13" s="48">
        <v>10592</v>
      </c>
      <c r="C13" s="48">
        <v>8910</v>
      </c>
      <c r="D13" s="48">
        <v>27388</v>
      </c>
      <c r="E13" s="48">
        <v>24980</v>
      </c>
      <c r="F13" s="49">
        <v>-8.7899999999999991</v>
      </c>
      <c r="G13" s="13"/>
      <c r="H13" s="13"/>
      <c r="I13" s="13"/>
    </row>
    <row r="14" spans="1:12" x14ac:dyDescent="0.3">
      <c r="A14" s="50" t="s">
        <v>101</v>
      </c>
      <c r="B14" s="51">
        <v>21181</v>
      </c>
      <c r="C14" s="51">
        <v>19686</v>
      </c>
      <c r="D14" s="51">
        <v>57380</v>
      </c>
      <c r="E14" s="51">
        <v>55942</v>
      </c>
      <c r="F14" s="52">
        <v>-2.5099999999999998</v>
      </c>
      <c r="G14" s="13"/>
      <c r="H14" s="13"/>
      <c r="I14" s="13"/>
    </row>
    <row r="15" spans="1:12" x14ac:dyDescent="0.3">
      <c r="A15" s="47" t="s">
        <v>102</v>
      </c>
      <c r="B15" s="48">
        <v>5475</v>
      </c>
      <c r="C15" s="48">
        <v>4652</v>
      </c>
      <c r="D15" s="48">
        <v>16176</v>
      </c>
      <c r="E15" s="48">
        <v>15929</v>
      </c>
      <c r="F15" s="49">
        <v>-1.52</v>
      </c>
      <c r="G15" s="13"/>
      <c r="H15" s="13"/>
      <c r="I15" s="13"/>
    </row>
    <row r="16" spans="1:12" x14ac:dyDescent="0.3">
      <c r="A16" s="50" t="s">
        <v>103</v>
      </c>
      <c r="B16" s="51">
        <v>370</v>
      </c>
      <c r="C16" s="51">
        <v>859</v>
      </c>
      <c r="D16" s="51">
        <v>2243</v>
      </c>
      <c r="E16" s="51">
        <v>2569</v>
      </c>
      <c r="F16" s="52">
        <v>14.55</v>
      </c>
      <c r="G16" s="13"/>
      <c r="H16" s="13"/>
      <c r="I16" s="13"/>
    </row>
    <row r="17" spans="1:9" x14ac:dyDescent="0.3">
      <c r="A17" s="47" t="s">
        <v>104</v>
      </c>
      <c r="B17" s="48">
        <v>1483</v>
      </c>
      <c r="C17" s="48">
        <v>109</v>
      </c>
      <c r="D17" s="48">
        <v>2108</v>
      </c>
      <c r="E17" s="48">
        <v>494</v>
      </c>
      <c r="F17" s="49">
        <v>-76.569999999999993</v>
      </c>
      <c r="G17" s="13"/>
      <c r="H17" s="13"/>
      <c r="I17" s="13"/>
    </row>
    <row r="18" spans="1:9" x14ac:dyDescent="0.3">
      <c r="A18" s="50" t="s">
        <v>105</v>
      </c>
      <c r="B18" s="51">
        <v>619</v>
      </c>
      <c r="C18" s="51">
        <v>530</v>
      </c>
      <c r="D18" s="51">
        <v>2064</v>
      </c>
      <c r="E18" s="51">
        <v>1567</v>
      </c>
      <c r="F18" s="52">
        <v>-24.1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72</v>
      </c>
      <c r="D19" s="48">
        <v>211</v>
      </c>
      <c r="E19" s="48">
        <v>125</v>
      </c>
      <c r="F19" s="49">
        <v>-40.880000000000003</v>
      </c>
      <c r="G19" s="13"/>
      <c r="H19" s="13"/>
      <c r="I19" s="13"/>
    </row>
    <row r="20" spans="1:9" x14ac:dyDescent="0.3">
      <c r="A20" s="50" t="s">
        <v>107</v>
      </c>
      <c r="B20" s="51">
        <v>2285</v>
      </c>
      <c r="C20" s="51">
        <v>2651</v>
      </c>
      <c r="D20" s="51">
        <v>4517</v>
      </c>
      <c r="E20" s="51">
        <v>6204</v>
      </c>
      <c r="F20" s="52">
        <v>37.35</v>
      </c>
      <c r="G20" s="13"/>
      <c r="H20" s="13"/>
      <c r="I20" s="13"/>
    </row>
    <row r="21" spans="1:9" x14ac:dyDescent="0.3">
      <c r="A21" s="47" t="s">
        <v>108</v>
      </c>
      <c r="B21" s="48">
        <v>5166</v>
      </c>
      <c r="C21" s="48">
        <v>5391</v>
      </c>
      <c r="D21" s="48">
        <v>13601</v>
      </c>
      <c r="E21" s="48">
        <v>17401</v>
      </c>
      <c r="F21" s="49">
        <v>27.94</v>
      </c>
      <c r="G21" s="13"/>
      <c r="H21" s="13"/>
      <c r="I21" s="13"/>
    </row>
    <row r="22" spans="1:9" x14ac:dyDescent="0.3">
      <c r="A22" s="50" t="s">
        <v>109</v>
      </c>
      <c r="B22" s="51">
        <v>39942</v>
      </c>
      <c r="C22" s="51">
        <v>40092</v>
      </c>
      <c r="D22" s="51">
        <v>113021</v>
      </c>
      <c r="E22" s="51">
        <v>116221</v>
      </c>
      <c r="F22" s="52">
        <v>2.83</v>
      </c>
      <c r="G22" s="13"/>
      <c r="H22" s="13"/>
      <c r="I22" s="13"/>
    </row>
    <row r="23" spans="1:9" x14ac:dyDescent="0.3">
      <c r="A23" s="47" t="s">
        <v>110</v>
      </c>
      <c r="B23" s="48">
        <v>1199</v>
      </c>
      <c r="C23" s="48">
        <v>1162</v>
      </c>
      <c r="D23" s="48">
        <v>2920</v>
      </c>
      <c r="E23" s="48">
        <v>3700</v>
      </c>
      <c r="F23" s="49">
        <v>26.7</v>
      </c>
      <c r="G23" s="13"/>
      <c r="H23" s="13"/>
      <c r="I23" s="13"/>
    </row>
    <row r="24" spans="1:9" x14ac:dyDescent="0.3">
      <c r="A24" s="50" t="s">
        <v>111</v>
      </c>
      <c r="B24" s="51">
        <v>556</v>
      </c>
      <c r="C24" s="51">
        <v>135</v>
      </c>
      <c r="D24" s="51">
        <v>1941</v>
      </c>
      <c r="E24" s="51">
        <v>891</v>
      </c>
      <c r="F24" s="52">
        <v>-54.11</v>
      </c>
      <c r="G24" s="13"/>
      <c r="H24" s="13"/>
      <c r="I24" s="13"/>
    </row>
    <row r="25" spans="1:9" x14ac:dyDescent="0.3">
      <c r="A25" s="47" t="s">
        <v>112</v>
      </c>
      <c r="B25" s="48">
        <v>1244</v>
      </c>
      <c r="C25" s="48">
        <v>1073</v>
      </c>
      <c r="D25" s="48">
        <v>3643</v>
      </c>
      <c r="E25" s="48">
        <v>3599</v>
      </c>
      <c r="F25" s="49">
        <v>-1.22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29206</v>
      </c>
      <c r="C28" s="51">
        <v>31264</v>
      </c>
      <c r="D28" s="51">
        <v>86668</v>
      </c>
      <c r="E28" s="51">
        <v>89571</v>
      </c>
      <c r="F28" s="52">
        <v>3.35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12402</v>
      </c>
      <c r="C30" s="51">
        <v>11529</v>
      </c>
      <c r="D30" s="51">
        <v>34835</v>
      </c>
      <c r="E30" s="51">
        <v>33142</v>
      </c>
      <c r="F30" s="52">
        <v>-4.8600000000000003</v>
      </c>
      <c r="G30" s="13"/>
      <c r="H30" s="13"/>
      <c r="I30" s="13"/>
    </row>
    <row r="31" spans="1:9" x14ac:dyDescent="0.3">
      <c r="A31" s="47" t="s">
        <v>118</v>
      </c>
      <c r="B31" s="48">
        <v>631</v>
      </c>
      <c r="C31" s="48">
        <v>956</v>
      </c>
      <c r="D31" s="48">
        <v>2505</v>
      </c>
      <c r="E31" s="48">
        <v>2882</v>
      </c>
      <c r="F31" s="49">
        <v>15.06</v>
      </c>
      <c r="G31" s="13"/>
      <c r="H31" s="13"/>
      <c r="I31" s="13"/>
    </row>
    <row r="32" spans="1:9" x14ac:dyDescent="0.3">
      <c r="A32" s="50" t="s">
        <v>119</v>
      </c>
      <c r="B32" s="51">
        <v>18661</v>
      </c>
      <c r="C32" s="51">
        <v>16709</v>
      </c>
      <c r="D32" s="51">
        <v>53523</v>
      </c>
      <c r="E32" s="51">
        <v>50801</v>
      </c>
      <c r="F32" s="52">
        <v>-5.09</v>
      </c>
      <c r="G32" s="13"/>
      <c r="H32" s="13"/>
      <c r="I32" s="13"/>
    </row>
    <row r="33" spans="1:9" x14ac:dyDescent="0.3">
      <c r="A33" s="47" t="s">
        <v>120</v>
      </c>
      <c r="B33" s="48">
        <v>1247</v>
      </c>
      <c r="C33" s="48">
        <v>1107</v>
      </c>
      <c r="D33" s="48">
        <v>3520</v>
      </c>
      <c r="E33" s="48">
        <v>3850</v>
      </c>
      <c r="F33" s="49">
        <v>9.3800000000000008</v>
      </c>
      <c r="G33" s="13"/>
      <c r="H33" s="13"/>
      <c r="I33" s="13"/>
    </row>
    <row r="34" spans="1:9" x14ac:dyDescent="0.3">
      <c r="A34" s="50" t="s">
        <v>121</v>
      </c>
      <c r="B34" s="51">
        <v>3504</v>
      </c>
      <c r="C34" s="51">
        <v>3218</v>
      </c>
      <c r="D34" s="51">
        <v>9099</v>
      </c>
      <c r="E34" s="51">
        <v>10178</v>
      </c>
      <c r="F34" s="52">
        <v>11.86</v>
      </c>
      <c r="G34" s="13"/>
      <c r="H34" s="13"/>
      <c r="I34" s="13"/>
    </row>
    <row r="35" spans="1:9" x14ac:dyDescent="0.3">
      <c r="A35" s="53" t="s">
        <v>122</v>
      </c>
      <c r="B35" s="54">
        <v>174411</v>
      </c>
      <c r="C35" s="54">
        <v>166617</v>
      </c>
      <c r="D35" s="54">
        <v>487646</v>
      </c>
      <c r="E35" s="54">
        <v>491644</v>
      </c>
      <c r="F35" s="55">
        <v>0.82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143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C6A4A-1655-4E77-8643-1B3F015C304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</v>
      </c>
      <c r="C7" s="48">
        <v>0</v>
      </c>
      <c r="D7" s="48">
        <v>3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1193</v>
      </c>
      <c r="C8" s="51">
        <v>1585</v>
      </c>
      <c r="D8" s="51">
        <v>3780</v>
      </c>
      <c r="E8" s="51">
        <v>5508</v>
      </c>
      <c r="F8" s="52">
        <v>45.7</v>
      </c>
      <c r="G8" s="13"/>
      <c r="H8" s="13"/>
      <c r="I8" s="13"/>
    </row>
    <row r="9" spans="1:12" x14ac:dyDescent="0.3">
      <c r="A9" s="47" t="s">
        <v>96</v>
      </c>
      <c r="B9" s="48">
        <v>1326</v>
      </c>
      <c r="C9" s="48">
        <v>1948</v>
      </c>
      <c r="D9" s="48">
        <v>3872</v>
      </c>
      <c r="E9" s="48">
        <v>5434</v>
      </c>
      <c r="F9" s="49">
        <v>40.33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49345</v>
      </c>
      <c r="C11" s="48">
        <v>66472</v>
      </c>
      <c r="D11" s="48">
        <v>154565</v>
      </c>
      <c r="E11" s="48">
        <v>183582</v>
      </c>
      <c r="F11" s="49">
        <v>18.77</v>
      </c>
      <c r="G11" s="13"/>
      <c r="H11" s="13"/>
      <c r="I11" s="13"/>
    </row>
    <row r="12" spans="1:12" x14ac:dyDescent="0.3">
      <c r="A12" s="50" t="s">
        <v>99</v>
      </c>
      <c r="B12" s="51">
        <v>327</v>
      </c>
      <c r="C12" s="51">
        <v>699</v>
      </c>
      <c r="D12" s="51">
        <v>3967</v>
      </c>
      <c r="E12" s="51">
        <v>2115</v>
      </c>
      <c r="F12" s="52">
        <v>-46.69</v>
      </c>
      <c r="G12" s="13"/>
      <c r="H12" s="13"/>
      <c r="I12" s="13"/>
    </row>
    <row r="13" spans="1:12" x14ac:dyDescent="0.3">
      <c r="A13" s="47" t="s">
        <v>100</v>
      </c>
      <c r="B13" s="48">
        <v>6</v>
      </c>
      <c r="C13" s="48">
        <v>0</v>
      </c>
      <c r="D13" s="48">
        <v>6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128703</v>
      </c>
      <c r="C14" s="51">
        <v>125296</v>
      </c>
      <c r="D14" s="51">
        <v>407502</v>
      </c>
      <c r="E14" s="51">
        <v>393803</v>
      </c>
      <c r="F14" s="52">
        <v>-3.36</v>
      </c>
      <c r="G14" s="13"/>
      <c r="H14" s="13"/>
      <c r="I14" s="13"/>
    </row>
    <row r="15" spans="1:12" x14ac:dyDescent="0.3">
      <c r="A15" s="47" t="s">
        <v>102</v>
      </c>
      <c r="B15" s="48">
        <v>48147</v>
      </c>
      <c r="C15" s="48">
        <v>47984</v>
      </c>
      <c r="D15" s="48">
        <v>144026</v>
      </c>
      <c r="E15" s="48">
        <v>129363</v>
      </c>
      <c r="F15" s="49">
        <v>-10.18</v>
      </c>
      <c r="G15" s="13"/>
      <c r="H15" s="13"/>
      <c r="I15" s="13"/>
    </row>
    <row r="16" spans="1:12" x14ac:dyDescent="0.3">
      <c r="A16" s="50" t="s">
        <v>103</v>
      </c>
      <c r="B16" s="51">
        <v>4021</v>
      </c>
      <c r="C16" s="51">
        <v>3375</v>
      </c>
      <c r="D16" s="51">
        <v>13007</v>
      </c>
      <c r="E16" s="51">
        <v>10633</v>
      </c>
      <c r="F16" s="52">
        <v>-18.25</v>
      </c>
      <c r="G16" s="13"/>
      <c r="H16" s="13"/>
      <c r="I16" s="13"/>
    </row>
    <row r="17" spans="1:9" x14ac:dyDescent="0.3">
      <c r="A17" s="47" t="s">
        <v>104</v>
      </c>
      <c r="B17" s="48">
        <v>17700</v>
      </c>
      <c r="C17" s="48">
        <v>9887</v>
      </c>
      <c r="D17" s="48">
        <v>47841</v>
      </c>
      <c r="E17" s="48">
        <v>35693</v>
      </c>
      <c r="F17" s="49">
        <v>-25.39</v>
      </c>
      <c r="G17" s="13"/>
      <c r="H17" s="13"/>
      <c r="I17" s="13"/>
    </row>
    <row r="18" spans="1:9" x14ac:dyDescent="0.3">
      <c r="A18" s="50" t="s">
        <v>105</v>
      </c>
      <c r="B18" s="51">
        <v>217</v>
      </c>
      <c r="C18" s="51">
        <v>54</v>
      </c>
      <c r="D18" s="51">
        <v>643</v>
      </c>
      <c r="E18" s="51">
        <v>153</v>
      </c>
      <c r="F18" s="52">
        <v>-76.239999999999995</v>
      </c>
      <c r="G18" s="13"/>
      <c r="H18" s="13"/>
      <c r="I18" s="13"/>
    </row>
    <row r="19" spans="1:9" x14ac:dyDescent="0.3">
      <c r="A19" s="47" t="s">
        <v>106</v>
      </c>
      <c r="B19" s="48">
        <v>619</v>
      </c>
      <c r="C19" s="48">
        <v>564</v>
      </c>
      <c r="D19" s="48">
        <v>1636</v>
      </c>
      <c r="E19" s="48">
        <v>1931</v>
      </c>
      <c r="F19" s="49">
        <v>18</v>
      </c>
      <c r="G19" s="13"/>
      <c r="H19" s="13"/>
      <c r="I19" s="13"/>
    </row>
    <row r="20" spans="1:9" x14ac:dyDescent="0.3">
      <c r="A20" s="50" t="s">
        <v>107</v>
      </c>
      <c r="B20" s="51">
        <v>5402</v>
      </c>
      <c r="C20" s="51">
        <v>4851</v>
      </c>
      <c r="D20" s="51">
        <v>14116</v>
      </c>
      <c r="E20" s="51">
        <v>12493</v>
      </c>
      <c r="F20" s="52">
        <v>-11.5</v>
      </c>
      <c r="G20" s="13"/>
      <c r="H20" s="13"/>
      <c r="I20" s="13"/>
    </row>
    <row r="21" spans="1:9" x14ac:dyDescent="0.3">
      <c r="A21" s="47" t="s">
        <v>108</v>
      </c>
      <c r="B21" s="48">
        <v>869</v>
      </c>
      <c r="C21" s="48">
        <v>995</v>
      </c>
      <c r="D21" s="48">
        <v>2937</v>
      </c>
      <c r="E21" s="48">
        <v>3561</v>
      </c>
      <c r="F21" s="49">
        <v>21.24</v>
      </c>
      <c r="G21" s="13"/>
      <c r="H21" s="13"/>
      <c r="I21" s="13"/>
    </row>
    <row r="22" spans="1:9" x14ac:dyDescent="0.3">
      <c r="A22" s="50" t="s">
        <v>109</v>
      </c>
      <c r="B22" s="51">
        <v>7377</v>
      </c>
      <c r="C22" s="51">
        <v>7146</v>
      </c>
      <c r="D22" s="51">
        <v>21624</v>
      </c>
      <c r="E22" s="51">
        <v>22904</v>
      </c>
      <c r="F22" s="52">
        <v>5.92</v>
      </c>
      <c r="G22" s="13"/>
      <c r="H22" s="13"/>
      <c r="I22" s="13"/>
    </row>
    <row r="23" spans="1:9" x14ac:dyDescent="0.3">
      <c r="A23" s="47" t="s">
        <v>110</v>
      </c>
      <c r="B23" s="48">
        <v>1927</v>
      </c>
      <c r="C23" s="48">
        <v>1485</v>
      </c>
      <c r="D23" s="48">
        <v>5782</v>
      </c>
      <c r="E23" s="48">
        <v>4697</v>
      </c>
      <c r="F23" s="49">
        <v>-18.77</v>
      </c>
      <c r="G23" s="13"/>
      <c r="H23" s="13"/>
      <c r="I23" s="13"/>
    </row>
    <row r="24" spans="1:9" x14ac:dyDescent="0.3">
      <c r="A24" s="50" t="s">
        <v>111</v>
      </c>
      <c r="B24" s="51">
        <v>5498</v>
      </c>
      <c r="C24" s="51">
        <v>3396</v>
      </c>
      <c r="D24" s="51">
        <v>16524</v>
      </c>
      <c r="E24" s="51">
        <v>9931</v>
      </c>
      <c r="F24" s="52">
        <v>-39.9</v>
      </c>
      <c r="G24" s="13"/>
      <c r="H24" s="13"/>
      <c r="I24" s="13"/>
    </row>
    <row r="25" spans="1:9" x14ac:dyDescent="0.3">
      <c r="A25" s="47" t="s">
        <v>112</v>
      </c>
      <c r="B25" s="48">
        <v>309</v>
      </c>
      <c r="C25" s="48">
        <v>127</v>
      </c>
      <c r="D25" s="48">
        <v>1092</v>
      </c>
      <c r="E25" s="48">
        <v>555</v>
      </c>
      <c r="F25" s="49">
        <v>-49.18</v>
      </c>
      <c r="G25" s="13"/>
      <c r="H25" s="13"/>
      <c r="I25" s="13"/>
    </row>
    <row r="26" spans="1:9" x14ac:dyDescent="0.3">
      <c r="A26" s="50" t="s">
        <v>113</v>
      </c>
      <c r="B26" s="51">
        <v>114</v>
      </c>
      <c r="C26" s="51">
        <v>14</v>
      </c>
      <c r="D26" s="51">
        <v>292</v>
      </c>
      <c r="E26" s="51">
        <v>65</v>
      </c>
      <c r="F26" s="52">
        <v>-77.650000000000006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4181</v>
      </c>
      <c r="C28" s="51">
        <v>3111</v>
      </c>
      <c r="D28" s="51">
        <v>10396</v>
      </c>
      <c r="E28" s="51">
        <v>9376</v>
      </c>
      <c r="F28" s="52">
        <v>-9.81</v>
      </c>
      <c r="G28" s="13"/>
      <c r="H28" s="13"/>
      <c r="I28" s="13"/>
    </row>
    <row r="29" spans="1:9" x14ac:dyDescent="0.3">
      <c r="A29" s="47" t="s">
        <v>116</v>
      </c>
      <c r="B29" s="48">
        <v>1225</v>
      </c>
      <c r="C29" s="48">
        <v>1803</v>
      </c>
      <c r="D29" s="48">
        <v>3385</v>
      </c>
      <c r="E29" s="48">
        <v>5190</v>
      </c>
      <c r="F29" s="49">
        <v>53.32</v>
      </c>
      <c r="G29" s="13"/>
      <c r="H29" s="13"/>
      <c r="I29" s="13"/>
    </row>
    <row r="30" spans="1:9" x14ac:dyDescent="0.3">
      <c r="A30" s="50" t="s">
        <v>117</v>
      </c>
      <c r="B30" s="51">
        <v>816</v>
      </c>
      <c r="C30" s="51">
        <v>93</v>
      </c>
      <c r="D30" s="51">
        <v>2309</v>
      </c>
      <c r="E30" s="51">
        <v>233</v>
      </c>
      <c r="F30" s="52">
        <v>-89.92</v>
      </c>
      <c r="G30" s="13"/>
      <c r="H30" s="13"/>
      <c r="I30" s="13"/>
    </row>
    <row r="31" spans="1:9" x14ac:dyDescent="0.3">
      <c r="A31" s="47" t="s">
        <v>118</v>
      </c>
      <c r="B31" s="48">
        <v>3171</v>
      </c>
      <c r="C31" s="48">
        <v>2920</v>
      </c>
      <c r="D31" s="48">
        <v>10150</v>
      </c>
      <c r="E31" s="48">
        <v>8022</v>
      </c>
      <c r="F31" s="49">
        <v>-20.97</v>
      </c>
      <c r="G31" s="13"/>
      <c r="H31" s="13"/>
      <c r="I31" s="13"/>
    </row>
    <row r="32" spans="1:9" x14ac:dyDescent="0.3">
      <c r="A32" s="50" t="s">
        <v>119</v>
      </c>
      <c r="B32" s="51">
        <v>193843</v>
      </c>
      <c r="C32" s="51">
        <v>173783</v>
      </c>
      <c r="D32" s="51">
        <v>558850</v>
      </c>
      <c r="E32" s="51">
        <v>532906</v>
      </c>
      <c r="F32" s="52">
        <v>-4.6399999999999997</v>
      </c>
      <c r="G32" s="13"/>
      <c r="H32" s="13"/>
      <c r="I32" s="13"/>
    </row>
    <row r="33" spans="1:9" x14ac:dyDescent="0.3">
      <c r="A33" s="47" t="s">
        <v>120</v>
      </c>
      <c r="B33" s="48">
        <v>13031</v>
      </c>
      <c r="C33" s="48">
        <v>14604</v>
      </c>
      <c r="D33" s="48">
        <v>37387</v>
      </c>
      <c r="E33" s="48">
        <v>40896</v>
      </c>
      <c r="F33" s="49">
        <v>9.39</v>
      </c>
      <c r="G33" s="13"/>
      <c r="H33" s="13"/>
      <c r="I33" s="13"/>
    </row>
    <row r="34" spans="1:9" x14ac:dyDescent="0.3">
      <c r="A34" s="50" t="s">
        <v>121</v>
      </c>
      <c r="B34" s="51">
        <v>164</v>
      </c>
      <c r="C34" s="51">
        <v>59</v>
      </c>
      <c r="D34" s="51">
        <v>379</v>
      </c>
      <c r="E34" s="51">
        <v>321</v>
      </c>
      <c r="F34" s="52">
        <v>-15.3</v>
      </c>
      <c r="G34" s="13"/>
      <c r="H34" s="13"/>
      <c r="I34" s="13"/>
    </row>
    <row r="35" spans="1:9" x14ac:dyDescent="0.3">
      <c r="A35" s="53" t="s">
        <v>122</v>
      </c>
      <c r="B35" s="54">
        <v>489532</v>
      </c>
      <c r="C35" s="54">
        <v>472250</v>
      </c>
      <c r="D35" s="54">
        <v>1466071</v>
      </c>
      <c r="E35" s="54">
        <v>1419362</v>
      </c>
      <c r="F35" s="55">
        <v>-3.19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145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C7EBE-0384-4C2E-83AA-4630A0B4182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146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</v>
      </c>
      <c r="C7" s="48">
        <v>0</v>
      </c>
      <c r="D7" s="48">
        <v>3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15016</v>
      </c>
      <c r="C8" s="51">
        <v>14214</v>
      </c>
      <c r="D8" s="51">
        <v>39349</v>
      </c>
      <c r="E8" s="51">
        <v>45254</v>
      </c>
      <c r="F8" s="52">
        <v>15.01</v>
      </c>
      <c r="G8" s="13"/>
      <c r="H8" s="13"/>
      <c r="I8" s="13"/>
    </row>
    <row r="9" spans="1:12" x14ac:dyDescent="0.3">
      <c r="A9" s="47" t="s">
        <v>96</v>
      </c>
      <c r="B9" s="48">
        <v>1449</v>
      </c>
      <c r="C9" s="48">
        <v>2353</v>
      </c>
      <c r="D9" s="48">
        <v>4693</v>
      </c>
      <c r="E9" s="48">
        <v>6256</v>
      </c>
      <c r="F9" s="49">
        <v>33.299999999999997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49357</v>
      </c>
      <c r="C11" s="48">
        <v>66476</v>
      </c>
      <c r="D11" s="48">
        <v>154657</v>
      </c>
      <c r="E11" s="48">
        <v>183631</v>
      </c>
      <c r="F11" s="49">
        <v>18.73</v>
      </c>
      <c r="G11" s="13"/>
      <c r="H11" s="13"/>
      <c r="I11" s="13"/>
    </row>
    <row r="12" spans="1:12" x14ac:dyDescent="0.3">
      <c r="A12" s="50" t="s">
        <v>99</v>
      </c>
      <c r="B12" s="51">
        <v>5017</v>
      </c>
      <c r="C12" s="51">
        <v>4174</v>
      </c>
      <c r="D12" s="51">
        <v>17768</v>
      </c>
      <c r="E12" s="51">
        <v>13098</v>
      </c>
      <c r="F12" s="52">
        <v>-26.28</v>
      </c>
      <c r="G12" s="13"/>
      <c r="H12" s="13"/>
      <c r="I12" s="13"/>
    </row>
    <row r="13" spans="1:12" x14ac:dyDescent="0.3">
      <c r="A13" s="47" t="s">
        <v>100</v>
      </c>
      <c r="B13" s="48">
        <v>10598</v>
      </c>
      <c r="C13" s="48">
        <v>8910</v>
      </c>
      <c r="D13" s="48">
        <v>27394</v>
      </c>
      <c r="E13" s="48">
        <v>24980</v>
      </c>
      <c r="F13" s="49">
        <v>-8.81</v>
      </c>
      <c r="G13" s="13"/>
      <c r="H13" s="13"/>
      <c r="I13" s="13"/>
    </row>
    <row r="14" spans="1:12" x14ac:dyDescent="0.3">
      <c r="A14" s="50" t="s">
        <v>101</v>
      </c>
      <c r="B14" s="51">
        <v>149884</v>
      </c>
      <c r="C14" s="51">
        <v>144982</v>
      </c>
      <c r="D14" s="51">
        <v>464882</v>
      </c>
      <c r="E14" s="51">
        <v>449744</v>
      </c>
      <c r="F14" s="52">
        <v>-3.26</v>
      </c>
      <c r="G14" s="13"/>
      <c r="H14" s="13"/>
      <c r="I14" s="13"/>
    </row>
    <row r="15" spans="1:12" x14ac:dyDescent="0.3">
      <c r="A15" s="47" t="s">
        <v>102</v>
      </c>
      <c r="B15" s="48">
        <v>53622</v>
      </c>
      <c r="C15" s="48">
        <v>52636</v>
      </c>
      <c r="D15" s="48">
        <v>160201</v>
      </c>
      <c r="E15" s="48">
        <v>145292</v>
      </c>
      <c r="F15" s="49">
        <v>-9.31</v>
      </c>
      <c r="G15" s="13"/>
      <c r="H15" s="13"/>
      <c r="I15" s="13"/>
    </row>
    <row r="16" spans="1:12" x14ac:dyDescent="0.3">
      <c r="A16" s="50" t="s">
        <v>103</v>
      </c>
      <c r="B16" s="51">
        <v>4391</v>
      </c>
      <c r="C16" s="51">
        <v>4233</v>
      </c>
      <c r="D16" s="51">
        <v>15250</v>
      </c>
      <c r="E16" s="51">
        <v>13202</v>
      </c>
      <c r="F16" s="52">
        <v>-13.43</v>
      </c>
      <c r="G16" s="13"/>
      <c r="H16" s="13"/>
      <c r="I16" s="13"/>
    </row>
    <row r="17" spans="1:9" x14ac:dyDescent="0.3">
      <c r="A17" s="47" t="s">
        <v>104</v>
      </c>
      <c r="B17" s="48">
        <v>19183</v>
      </c>
      <c r="C17" s="48">
        <v>9996</v>
      </c>
      <c r="D17" s="48">
        <v>49949</v>
      </c>
      <c r="E17" s="48">
        <v>36187</v>
      </c>
      <c r="F17" s="49">
        <v>-27.55</v>
      </c>
      <c r="G17" s="13"/>
      <c r="H17" s="13"/>
      <c r="I17" s="13"/>
    </row>
    <row r="18" spans="1:9" x14ac:dyDescent="0.3">
      <c r="A18" s="50" t="s">
        <v>105</v>
      </c>
      <c r="B18" s="51">
        <v>836</v>
      </c>
      <c r="C18" s="51">
        <v>584</v>
      </c>
      <c r="D18" s="51">
        <v>2707</v>
      </c>
      <c r="E18" s="51">
        <v>1719</v>
      </c>
      <c r="F18" s="52">
        <v>-36.49</v>
      </c>
      <c r="G18" s="13"/>
      <c r="H18" s="13"/>
      <c r="I18" s="13"/>
    </row>
    <row r="19" spans="1:9" x14ac:dyDescent="0.3">
      <c r="A19" s="47" t="s">
        <v>106</v>
      </c>
      <c r="B19" s="48">
        <v>619</v>
      </c>
      <c r="C19" s="48">
        <v>636</v>
      </c>
      <c r="D19" s="48">
        <v>1847</v>
      </c>
      <c r="E19" s="48">
        <v>2055</v>
      </c>
      <c r="F19" s="49">
        <v>11.28</v>
      </c>
      <c r="G19" s="13"/>
      <c r="H19" s="13"/>
      <c r="I19" s="13"/>
    </row>
    <row r="20" spans="1:9" x14ac:dyDescent="0.3">
      <c r="A20" s="50" t="s">
        <v>107</v>
      </c>
      <c r="B20" s="51">
        <v>7687</v>
      </c>
      <c r="C20" s="51">
        <v>7502</v>
      </c>
      <c r="D20" s="51">
        <v>18633</v>
      </c>
      <c r="E20" s="51">
        <v>18697</v>
      </c>
      <c r="F20" s="52">
        <v>0.34</v>
      </c>
      <c r="G20" s="13"/>
      <c r="H20" s="13"/>
      <c r="I20" s="13"/>
    </row>
    <row r="21" spans="1:9" x14ac:dyDescent="0.3">
      <c r="A21" s="47" t="s">
        <v>108</v>
      </c>
      <c r="B21" s="48">
        <v>6034</v>
      </c>
      <c r="C21" s="48">
        <v>6385</v>
      </c>
      <c r="D21" s="48">
        <v>16538</v>
      </c>
      <c r="E21" s="48">
        <v>20962</v>
      </c>
      <c r="F21" s="49">
        <v>26.75</v>
      </c>
      <c r="G21" s="13"/>
      <c r="H21" s="13"/>
      <c r="I21" s="13"/>
    </row>
    <row r="22" spans="1:9" x14ac:dyDescent="0.3">
      <c r="A22" s="50" t="s">
        <v>109</v>
      </c>
      <c r="B22" s="51">
        <v>47319</v>
      </c>
      <c r="C22" s="51">
        <v>47238</v>
      </c>
      <c r="D22" s="51">
        <v>134645</v>
      </c>
      <c r="E22" s="51">
        <v>139125</v>
      </c>
      <c r="F22" s="52">
        <v>3.33</v>
      </c>
      <c r="G22" s="13"/>
      <c r="H22" s="13"/>
      <c r="I22" s="13"/>
    </row>
    <row r="23" spans="1:9" x14ac:dyDescent="0.3">
      <c r="A23" s="47" t="s">
        <v>110</v>
      </c>
      <c r="B23" s="48">
        <v>3126</v>
      </c>
      <c r="C23" s="48">
        <v>2647</v>
      </c>
      <c r="D23" s="48">
        <v>8702</v>
      </c>
      <c r="E23" s="48">
        <v>8397</v>
      </c>
      <c r="F23" s="49">
        <v>-3.51</v>
      </c>
      <c r="G23" s="13"/>
      <c r="H23" s="13"/>
      <c r="I23" s="13"/>
    </row>
    <row r="24" spans="1:9" x14ac:dyDescent="0.3">
      <c r="A24" s="50" t="s">
        <v>111</v>
      </c>
      <c r="B24" s="51">
        <v>6054</v>
      </c>
      <c r="C24" s="51">
        <v>3531</v>
      </c>
      <c r="D24" s="51">
        <v>18465</v>
      </c>
      <c r="E24" s="51">
        <v>10821</v>
      </c>
      <c r="F24" s="52">
        <v>-41.4</v>
      </c>
      <c r="G24" s="13"/>
      <c r="H24" s="13"/>
      <c r="I24" s="13"/>
    </row>
    <row r="25" spans="1:9" x14ac:dyDescent="0.3">
      <c r="A25" s="47" t="s">
        <v>112</v>
      </c>
      <c r="B25" s="48">
        <v>1553</v>
      </c>
      <c r="C25" s="48">
        <v>1200</v>
      </c>
      <c r="D25" s="48">
        <v>4735</v>
      </c>
      <c r="E25" s="48">
        <v>4154</v>
      </c>
      <c r="F25" s="49">
        <v>-12.28</v>
      </c>
      <c r="G25" s="13"/>
      <c r="H25" s="13"/>
      <c r="I25" s="13"/>
    </row>
    <row r="26" spans="1:9" x14ac:dyDescent="0.3">
      <c r="A26" s="50" t="s">
        <v>113</v>
      </c>
      <c r="B26" s="51">
        <v>114</v>
      </c>
      <c r="C26" s="51">
        <v>14</v>
      </c>
      <c r="D26" s="51">
        <v>292</v>
      </c>
      <c r="E26" s="51">
        <v>65</v>
      </c>
      <c r="F26" s="52">
        <v>-77.650000000000006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33387</v>
      </c>
      <c r="C28" s="51">
        <v>34375</v>
      </c>
      <c r="D28" s="51">
        <v>97064</v>
      </c>
      <c r="E28" s="51">
        <v>98947</v>
      </c>
      <c r="F28" s="52">
        <v>1.94</v>
      </c>
      <c r="G28" s="13"/>
      <c r="H28" s="13"/>
      <c r="I28" s="13"/>
    </row>
    <row r="29" spans="1:9" x14ac:dyDescent="0.3">
      <c r="A29" s="47" t="s">
        <v>116</v>
      </c>
      <c r="B29" s="48">
        <v>1225</v>
      </c>
      <c r="C29" s="48">
        <v>1803</v>
      </c>
      <c r="D29" s="48">
        <v>3385</v>
      </c>
      <c r="E29" s="48">
        <v>5190</v>
      </c>
      <c r="F29" s="49">
        <v>53.32</v>
      </c>
      <c r="G29" s="13"/>
      <c r="H29" s="13"/>
      <c r="I29" s="13"/>
    </row>
    <row r="30" spans="1:9" x14ac:dyDescent="0.3">
      <c r="A30" s="50" t="s">
        <v>117</v>
      </c>
      <c r="B30" s="51">
        <v>13218</v>
      </c>
      <c r="C30" s="51">
        <v>11622</v>
      </c>
      <c r="D30" s="51">
        <v>37144</v>
      </c>
      <c r="E30" s="51">
        <v>33375</v>
      </c>
      <c r="F30" s="52">
        <v>-10.15</v>
      </c>
      <c r="G30" s="13"/>
      <c r="H30" s="13"/>
      <c r="I30" s="13"/>
    </row>
    <row r="31" spans="1:9" x14ac:dyDescent="0.3">
      <c r="A31" s="47" t="s">
        <v>118</v>
      </c>
      <c r="B31" s="48">
        <v>3802</v>
      </c>
      <c r="C31" s="48">
        <v>3876</v>
      </c>
      <c r="D31" s="48">
        <v>12655</v>
      </c>
      <c r="E31" s="48">
        <v>10904</v>
      </c>
      <c r="F31" s="49">
        <v>-13.83</v>
      </c>
      <c r="G31" s="13"/>
      <c r="H31" s="13"/>
      <c r="I31" s="13"/>
    </row>
    <row r="32" spans="1:9" x14ac:dyDescent="0.3">
      <c r="A32" s="50" t="s">
        <v>119</v>
      </c>
      <c r="B32" s="51">
        <v>212504</v>
      </c>
      <c r="C32" s="51">
        <v>190492</v>
      </c>
      <c r="D32" s="51">
        <v>612373</v>
      </c>
      <c r="E32" s="51">
        <v>583707</v>
      </c>
      <c r="F32" s="52">
        <v>-4.68</v>
      </c>
      <c r="G32" s="13"/>
      <c r="H32" s="13"/>
      <c r="I32" s="13"/>
    </row>
    <row r="33" spans="1:9" x14ac:dyDescent="0.3">
      <c r="A33" s="47" t="s">
        <v>120</v>
      </c>
      <c r="B33" s="48">
        <v>14278</v>
      </c>
      <c r="C33" s="48">
        <v>15711</v>
      </c>
      <c r="D33" s="48">
        <v>40907</v>
      </c>
      <c r="E33" s="48">
        <v>44746</v>
      </c>
      <c r="F33" s="49">
        <v>9.3800000000000008</v>
      </c>
      <c r="G33" s="13"/>
      <c r="H33" s="13"/>
      <c r="I33" s="13"/>
    </row>
    <row r="34" spans="1:9" x14ac:dyDescent="0.3">
      <c r="A34" s="50" t="s">
        <v>121</v>
      </c>
      <c r="B34" s="51">
        <v>3668</v>
      </c>
      <c r="C34" s="51">
        <v>3277</v>
      </c>
      <c r="D34" s="51">
        <v>9478</v>
      </c>
      <c r="E34" s="51">
        <v>10499</v>
      </c>
      <c r="F34" s="52">
        <v>10.77</v>
      </c>
      <c r="G34" s="13"/>
      <c r="H34" s="13"/>
      <c r="I34" s="13"/>
    </row>
    <row r="35" spans="1:9" x14ac:dyDescent="0.3">
      <c r="A35" s="53" t="s">
        <v>122</v>
      </c>
      <c r="B35" s="54">
        <v>663943</v>
      </c>
      <c r="C35" s="54">
        <v>638866</v>
      </c>
      <c r="D35" s="54">
        <v>1953716</v>
      </c>
      <c r="E35" s="54">
        <v>1911006</v>
      </c>
      <c r="F35" s="55">
        <v>-2.19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147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FE752-B001-42B1-831A-A5FE800A5A3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8835</v>
      </c>
      <c r="C7" s="48">
        <v>0</v>
      </c>
      <c r="D7" s="48">
        <v>14308</v>
      </c>
      <c r="E7" s="48">
        <v>6586</v>
      </c>
      <c r="F7" s="49">
        <v>-53.97</v>
      </c>
      <c r="G7" s="13"/>
      <c r="H7" s="13"/>
      <c r="I7" s="13"/>
    </row>
    <row r="8" spans="1:12" x14ac:dyDescent="0.3">
      <c r="A8" s="50" t="s">
        <v>95</v>
      </c>
      <c r="B8" s="51">
        <v>17405</v>
      </c>
      <c r="C8" s="51">
        <v>5569</v>
      </c>
      <c r="D8" s="51">
        <v>36098</v>
      </c>
      <c r="E8" s="51">
        <v>21700</v>
      </c>
      <c r="F8" s="52">
        <v>-39.89</v>
      </c>
      <c r="G8" s="13"/>
      <c r="H8" s="13"/>
      <c r="I8" s="13"/>
    </row>
    <row r="9" spans="1:12" x14ac:dyDescent="0.3">
      <c r="A9" s="47" t="s">
        <v>96</v>
      </c>
      <c r="B9" s="48">
        <v>40297</v>
      </c>
      <c r="C9" s="48">
        <v>16597</v>
      </c>
      <c r="D9" s="48">
        <v>115634</v>
      </c>
      <c r="E9" s="48">
        <v>100736</v>
      </c>
      <c r="F9" s="49">
        <v>-12.88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324541</v>
      </c>
      <c r="C11" s="48">
        <v>161511</v>
      </c>
      <c r="D11" s="48">
        <v>981811</v>
      </c>
      <c r="E11" s="48">
        <v>878606</v>
      </c>
      <c r="F11" s="49">
        <v>-10.51</v>
      </c>
      <c r="G11" s="13"/>
      <c r="H11" s="13"/>
      <c r="I11" s="13"/>
    </row>
    <row r="12" spans="1:12" x14ac:dyDescent="0.3">
      <c r="A12" s="50" t="s">
        <v>99</v>
      </c>
      <c r="B12" s="51">
        <v>13435</v>
      </c>
      <c r="C12" s="51">
        <v>9265</v>
      </c>
      <c r="D12" s="51">
        <v>49694</v>
      </c>
      <c r="E12" s="51">
        <v>44658</v>
      </c>
      <c r="F12" s="52">
        <v>-10.130000000000001</v>
      </c>
      <c r="G12" s="13"/>
      <c r="H12" s="13"/>
      <c r="I12" s="13"/>
    </row>
    <row r="13" spans="1:12" x14ac:dyDescent="0.3">
      <c r="A13" s="47" t="s">
        <v>100</v>
      </c>
      <c r="B13" s="48">
        <v>384607</v>
      </c>
      <c r="C13" s="48">
        <v>170794</v>
      </c>
      <c r="D13" s="48">
        <v>943565</v>
      </c>
      <c r="E13" s="48">
        <v>744105</v>
      </c>
      <c r="F13" s="49">
        <v>-21.14</v>
      </c>
      <c r="G13" s="13"/>
      <c r="H13" s="13"/>
      <c r="I13" s="13"/>
    </row>
    <row r="14" spans="1:12" x14ac:dyDescent="0.3">
      <c r="A14" s="50" t="s">
        <v>101</v>
      </c>
      <c r="B14" s="51">
        <v>224004</v>
      </c>
      <c r="C14" s="51">
        <v>73041</v>
      </c>
      <c r="D14" s="51">
        <v>517705</v>
      </c>
      <c r="E14" s="51">
        <v>352551</v>
      </c>
      <c r="F14" s="52">
        <v>-31.9</v>
      </c>
      <c r="G14" s="13"/>
      <c r="H14" s="13"/>
      <c r="I14" s="13"/>
    </row>
    <row r="15" spans="1:12" x14ac:dyDescent="0.3">
      <c r="A15" s="47" t="s">
        <v>102</v>
      </c>
      <c r="B15" s="48">
        <v>4483</v>
      </c>
      <c r="C15" s="48">
        <v>4578</v>
      </c>
      <c r="D15" s="48">
        <v>14307</v>
      </c>
      <c r="E15" s="48">
        <v>15907</v>
      </c>
      <c r="F15" s="49">
        <v>11.18</v>
      </c>
      <c r="G15" s="13"/>
      <c r="H15" s="13"/>
      <c r="I15" s="13"/>
    </row>
    <row r="16" spans="1:12" x14ac:dyDescent="0.3">
      <c r="A16" s="50" t="s">
        <v>103</v>
      </c>
      <c r="B16" s="51">
        <v>7510</v>
      </c>
      <c r="C16" s="51">
        <v>1457</v>
      </c>
      <c r="D16" s="51">
        <v>24755</v>
      </c>
      <c r="E16" s="51">
        <v>18862</v>
      </c>
      <c r="F16" s="52">
        <v>-23.81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121701</v>
      </c>
      <c r="C18" s="51">
        <v>68964</v>
      </c>
      <c r="D18" s="51">
        <v>370982</v>
      </c>
      <c r="E18" s="51">
        <v>346008</v>
      </c>
      <c r="F18" s="52">
        <v>-6.73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795</v>
      </c>
      <c r="D19" s="48">
        <v>2758</v>
      </c>
      <c r="E19" s="48">
        <v>3040</v>
      </c>
      <c r="F19" s="49">
        <v>10.220000000000001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2538</v>
      </c>
      <c r="C21" s="48">
        <v>2062</v>
      </c>
      <c r="D21" s="48">
        <v>5938</v>
      </c>
      <c r="E21" s="48">
        <v>7797</v>
      </c>
      <c r="F21" s="49">
        <v>31.31</v>
      </c>
      <c r="G21" s="13"/>
      <c r="H21" s="13"/>
      <c r="I21" s="13"/>
    </row>
    <row r="22" spans="1:9" x14ac:dyDescent="0.3">
      <c r="A22" s="50" t="s">
        <v>109</v>
      </c>
      <c r="B22" s="51">
        <v>357664</v>
      </c>
      <c r="C22" s="51">
        <v>123224</v>
      </c>
      <c r="D22" s="51">
        <v>940576</v>
      </c>
      <c r="E22" s="51">
        <v>735836</v>
      </c>
      <c r="F22" s="52">
        <v>-21.77</v>
      </c>
      <c r="G22" s="13"/>
      <c r="H22" s="13"/>
      <c r="I22" s="13"/>
    </row>
    <row r="23" spans="1:9" x14ac:dyDescent="0.3">
      <c r="A23" s="47" t="s">
        <v>110</v>
      </c>
      <c r="B23" s="48">
        <v>53754</v>
      </c>
      <c r="C23" s="48">
        <v>27567</v>
      </c>
      <c r="D23" s="48">
        <v>128116</v>
      </c>
      <c r="E23" s="48">
        <v>101531</v>
      </c>
      <c r="F23" s="49">
        <v>-20.75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43937</v>
      </c>
      <c r="C25" s="48">
        <v>20881</v>
      </c>
      <c r="D25" s="48">
        <v>130348</v>
      </c>
      <c r="E25" s="48">
        <v>112029</v>
      </c>
      <c r="F25" s="49">
        <v>-14.05</v>
      </c>
      <c r="G25" s="13"/>
      <c r="H25" s="13"/>
      <c r="I25" s="13"/>
    </row>
    <row r="26" spans="1:9" x14ac:dyDescent="0.3">
      <c r="A26" s="50" t="s">
        <v>113</v>
      </c>
      <c r="B26" s="51">
        <v>7817</v>
      </c>
      <c r="C26" s="51">
        <v>2264</v>
      </c>
      <c r="D26" s="51">
        <v>20985</v>
      </c>
      <c r="E26" s="51">
        <v>18006</v>
      </c>
      <c r="F26" s="52">
        <v>-14.2</v>
      </c>
      <c r="G26" s="13"/>
      <c r="H26" s="13"/>
      <c r="I26" s="13"/>
    </row>
    <row r="27" spans="1:9" x14ac:dyDescent="0.3">
      <c r="A27" s="47" t="s">
        <v>114</v>
      </c>
      <c r="B27" s="48">
        <v>1</v>
      </c>
      <c r="C27" s="48">
        <v>0</v>
      </c>
      <c r="D27" s="48">
        <v>1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635236</v>
      </c>
      <c r="C28" s="51">
        <v>228441</v>
      </c>
      <c r="D28" s="51">
        <v>1587804</v>
      </c>
      <c r="E28" s="51">
        <v>1310585</v>
      </c>
      <c r="F28" s="52">
        <v>-17.46</v>
      </c>
      <c r="G28" s="13"/>
      <c r="H28" s="13"/>
      <c r="I28" s="13"/>
    </row>
    <row r="29" spans="1:9" x14ac:dyDescent="0.3">
      <c r="A29" s="47" t="s">
        <v>116</v>
      </c>
      <c r="B29" s="48">
        <v>8864</v>
      </c>
      <c r="C29" s="48">
        <v>3990</v>
      </c>
      <c r="D29" s="48">
        <v>21471</v>
      </c>
      <c r="E29" s="48">
        <v>18059</v>
      </c>
      <c r="F29" s="49">
        <v>-15.89</v>
      </c>
      <c r="G29" s="13"/>
      <c r="H29" s="13"/>
      <c r="I29" s="13"/>
    </row>
    <row r="30" spans="1:9" x14ac:dyDescent="0.3">
      <c r="A30" s="50" t="s">
        <v>117</v>
      </c>
      <c r="B30" s="51">
        <v>1360</v>
      </c>
      <c r="C30" s="51">
        <v>341</v>
      </c>
      <c r="D30" s="51">
        <v>2553</v>
      </c>
      <c r="E30" s="51">
        <v>721</v>
      </c>
      <c r="F30" s="52">
        <v>-71.760000000000005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1463</v>
      </c>
      <c r="D31" s="48">
        <v>0</v>
      </c>
      <c r="E31" s="48">
        <v>1463</v>
      </c>
      <c r="F31" s="59"/>
      <c r="G31" s="13"/>
      <c r="H31" s="13"/>
      <c r="I31" s="13"/>
    </row>
    <row r="32" spans="1:9" x14ac:dyDescent="0.3">
      <c r="A32" s="50" t="s">
        <v>119</v>
      </c>
      <c r="B32" s="51">
        <v>53444</v>
      </c>
      <c r="C32" s="51">
        <v>33073</v>
      </c>
      <c r="D32" s="51">
        <v>152976</v>
      </c>
      <c r="E32" s="51">
        <v>127305</v>
      </c>
      <c r="F32" s="52">
        <v>-16.78</v>
      </c>
      <c r="G32" s="13"/>
      <c r="H32" s="13"/>
      <c r="I32" s="13"/>
    </row>
    <row r="33" spans="1:9" x14ac:dyDescent="0.3">
      <c r="A33" s="47" t="s">
        <v>120</v>
      </c>
      <c r="B33" s="48">
        <v>3650</v>
      </c>
      <c r="C33" s="48">
        <v>1712</v>
      </c>
      <c r="D33" s="48">
        <v>7120</v>
      </c>
      <c r="E33" s="48">
        <v>9425</v>
      </c>
      <c r="F33" s="49">
        <v>32.369999999999997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2315083</v>
      </c>
      <c r="C35" s="54">
        <v>957589</v>
      </c>
      <c r="D35" s="54">
        <v>6069505</v>
      </c>
      <c r="E35" s="54">
        <v>4975516</v>
      </c>
      <c r="F35" s="55">
        <v>-18.02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68DA3-38D2-4D1D-8D79-A30AA154EA3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8835</v>
      </c>
      <c r="C7" s="48">
        <v>0</v>
      </c>
      <c r="D7" s="48">
        <v>14308</v>
      </c>
      <c r="E7" s="48">
        <v>6586</v>
      </c>
      <c r="F7" s="49">
        <v>-53.97</v>
      </c>
      <c r="G7" s="13"/>
      <c r="H7" s="13"/>
      <c r="I7" s="13"/>
    </row>
    <row r="8" spans="1:12" x14ac:dyDescent="0.3">
      <c r="A8" s="50" t="s">
        <v>95</v>
      </c>
      <c r="B8" s="51">
        <v>11309</v>
      </c>
      <c r="C8" s="51">
        <v>2413</v>
      </c>
      <c r="D8" s="51">
        <v>21398</v>
      </c>
      <c r="E8" s="51">
        <v>2413</v>
      </c>
      <c r="F8" s="52">
        <v>-88.72</v>
      </c>
      <c r="G8" s="13"/>
      <c r="H8" s="13"/>
      <c r="I8" s="13"/>
    </row>
    <row r="9" spans="1:12" x14ac:dyDescent="0.3">
      <c r="A9" s="47" t="s">
        <v>96</v>
      </c>
      <c r="B9" s="48">
        <v>322</v>
      </c>
      <c r="C9" s="48">
        <v>0</v>
      </c>
      <c r="D9" s="48">
        <v>322</v>
      </c>
      <c r="E9" s="48">
        <v>592</v>
      </c>
      <c r="F9" s="49">
        <v>83.85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3">
      <c r="A12" s="50" t="s">
        <v>99</v>
      </c>
      <c r="B12" s="51">
        <v>11780</v>
      </c>
      <c r="C12" s="51">
        <v>7795</v>
      </c>
      <c r="D12" s="51">
        <v>45204</v>
      </c>
      <c r="E12" s="51">
        <v>40641</v>
      </c>
      <c r="F12" s="52">
        <v>-10.09</v>
      </c>
      <c r="G12" s="13"/>
      <c r="H12" s="13"/>
      <c r="I12" s="13"/>
    </row>
    <row r="13" spans="1:12" x14ac:dyDescent="0.3">
      <c r="A13" s="47" t="s">
        <v>100</v>
      </c>
      <c r="B13" s="48">
        <v>66228</v>
      </c>
      <c r="C13" s="48">
        <v>29590</v>
      </c>
      <c r="D13" s="48">
        <v>193349</v>
      </c>
      <c r="E13" s="48">
        <v>156757</v>
      </c>
      <c r="F13" s="49">
        <v>-18.93</v>
      </c>
      <c r="G13" s="13"/>
      <c r="H13" s="13"/>
      <c r="I13" s="13"/>
    </row>
    <row r="14" spans="1:12" x14ac:dyDescent="0.3">
      <c r="A14" s="50" t="s">
        <v>101</v>
      </c>
      <c r="B14" s="51">
        <v>129666</v>
      </c>
      <c r="C14" s="51">
        <v>30008</v>
      </c>
      <c r="D14" s="51">
        <v>305851</v>
      </c>
      <c r="E14" s="51">
        <v>199337</v>
      </c>
      <c r="F14" s="52">
        <v>-34.83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7510</v>
      </c>
      <c r="C16" s="51">
        <v>1457</v>
      </c>
      <c r="D16" s="51">
        <v>24755</v>
      </c>
      <c r="E16" s="51">
        <v>18862</v>
      </c>
      <c r="F16" s="52">
        <v>-23.81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362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795</v>
      </c>
      <c r="D19" s="48">
        <v>2758</v>
      </c>
      <c r="E19" s="48">
        <v>3040</v>
      </c>
      <c r="F19" s="49">
        <v>10.220000000000001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894</v>
      </c>
      <c r="F21" s="59"/>
      <c r="G21" s="13"/>
      <c r="H21" s="13"/>
      <c r="I21" s="13"/>
    </row>
    <row r="22" spans="1:9" x14ac:dyDescent="0.3">
      <c r="A22" s="50" t="s">
        <v>109</v>
      </c>
      <c r="B22" s="51">
        <v>254569</v>
      </c>
      <c r="C22" s="51">
        <v>71102</v>
      </c>
      <c r="D22" s="51">
        <v>671699</v>
      </c>
      <c r="E22" s="51">
        <v>472859</v>
      </c>
      <c r="F22" s="52">
        <v>-29.6</v>
      </c>
      <c r="G22" s="13"/>
      <c r="H22" s="13"/>
      <c r="I22" s="13"/>
    </row>
    <row r="23" spans="1:9" x14ac:dyDescent="0.3">
      <c r="A23" s="47" t="s">
        <v>110</v>
      </c>
      <c r="B23" s="48">
        <v>29788</v>
      </c>
      <c r="C23" s="48">
        <v>15222</v>
      </c>
      <c r="D23" s="48">
        <v>54971</v>
      </c>
      <c r="E23" s="48">
        <v>40172</v>
      </c>
      <c r="F23" s="49">
        <v>-26.92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322</v>
      </c>
      <c r="C26" s="51">
        <v>0</v>
      </c>
      <c r="D26" s="51">
        <v>322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171916</v>
      </c>
      <c r="C28" s="51">
        <v>49134</v>
      </c>
      <c r="D28" s="51">
        <v>423923</v>
      </c>
      <c r="E28" s="51">
        <v>314653</v>
      </c>
      <c r="F28" s="52">
        <v>-25.78</v>
      </c>
      <c r="G28" s="13"/>
      <c r="H28" s="13"/>
      <c r="I28" s="13"/>
    </row>
    <row r="29" spans="1:9" x14ac:dyDescent="0.3">
      <c r="A29" s="47" t="s">
        <v>116</v>
      </c>
      <c r="B29" s="48">
        <v>100</v>
      </c>
      <c r="C29" s="48">
        <v>0</v>
      </c>
      <c r="D29" s="48">
        <v>100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1360</v>
      </c>
      <c r="C30" s="51">
        <v>341</v>
      </c>
      <c r="D30" s="51">
        <v>2553</v>
      </c>
      <c r="E30" s="51">
        <v>721</v>
      </c>
      <c r="F30" s="52">
        <v>-71.760000000000005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1463</v>
      </c>
      <c r="D31" s="48">
        <v>0</v>
      </c>
      <c r="E31" s="48">
        <v>1463</v>
      </c>
      <c r="F31" s="59"/>
      <c r="G31" s="13"/>
      <c r="H31" s="13"/>
      <c r="I31" s="13"/>
    </row>
    <row r="32" spans="1:9" x14ac:dyDescent="0.3">
      <c r="A32" s="50" t="s">
        <v>119</v>
      </c>
      <c r="B32" s="51">
        <v>9959</v>
      </c>
      <c r="C32" s="51">
        <v>5554</v>
      </c>
      <c r="D32" s="51">
        <v>32364</v>
      </c>
      <c r="E32" s="51">
        <v>26286</v>
      </c>
      <c r="F32" s="52">
        <v>-18.78</v>
      </c>
      <c r="G32" s="13"/>
      <c r="H32" s="13"/>
      <c r="I32" s="13"/>
    </row>
    <row r="33" spans="1:9" x14ac:dyDescent="0.3">
      <c r="A33" s="47" t="s">
        <v>120</v>
      </c>
      <c r="B33" s="48">
        <v>3650</v>
      </c>
      <c r="C33" s="48">
        <v>1712</v>
      </c>
      <c r="D33" s="48">
        <v>7120</v>
      </c>
      <c r="E33" s="48">
        <v>9425</v>
      </c>
      <c r="F33" s="49">
        <v>32.369999999999997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707314</v>
      </c>
      <c r="C35" s="54">
        <v>216586</v>
      </c>
      <c r="D35" s="54">
        <v>1801359</v>
      </c>
      <c r="E35" s="54">
        <v>1294701</v>
      </c>
      <c r="F35" s="55">
        <v>-28.13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29010-FF6C-44BB-BD08-FF26622F3C3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152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2014</v>
      </c>
      <c r="C8" s="51">
        <v>1266</v>
      </c>
      <c r="D8" s="51">
        <v>4763</v>
      </c>
      <c r="E8" s="51">
        <v>7575</v>
      </c>
      <c r="F8" s="52">
        <v>59.04</v>
      </c>
      <c r="G8" s="13"/>
      <c r="H8" s="13"/>
      <c r="I8" s="13"/>
    </row>
    <row r="9" spans="1:12" x14ac:dyDescent="0.3">
      <c r="A9" s="47" t="s">
        <v>96</v>
      </c>
      <c r="B9" s="48">
        <v>10272</v>
      </c>
      <c r="C9" s="48">
        <v>4560</v>
      </c>
      <c r="D9" s="48">
        <v>29215</v>
      </c>
      <c r="E9" s="48">
        <v>25791</v>
      </c>
      <c r="F9" s="49">
        <v>-11.72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62486</v>
      </c>
      <c r="C11" s="48">
        <v>30525</v>
      </c>
      <c r="D11" s="48">
        <v>194964</v>
      </c>
      <c r="E11" s="48">
        <v>175240</v>
      </c>
      <c r="F11" s="49">
        <v>-10.119999999999999</v>
      </c>
      <c r="G11" s="13"/>
      <c r="H11" s="13"/>
      <c r="I11" s="13"/>
    </row>
    <row r="12" spans="1:12" x14ac:dyDescent="0.3">
      <c r="A12" s="50" t="s">
        <v>99</v>
      </c>
      <c r="B12" s="51">
        <v>895</v>
      </c>
      <c r="C12" s="51">
        <v>706</v>
      </c>
      <c r="D12" s="51">
        <v>2535</v>
      </c>
      <c r="E12" s="51">
        <v>2273</v>
      </c>
      <c r="F12" s="52">
        <v>-10.34</v>
      </c>
      <c r="G12" s="13"/>
      <c r="H12" s="13"/>
      <c r="I12" s="13"/>
    </row>
    <row r="13" spans="1:12" x14ac:dyDescent="0.3">
      <c r="A13" s="47" t="s">
        <v>100</v>
      </c>
      <c r="B13" s="48">
        <v>55351</v>
      </c>
      <c r="C13" s="48">
        <v>25218</v>
      </c>
      <c r="D13" s="48">
        <v>132718</v>
      </c>
      <c r="E13" s="48">
        <v>104807</v>
      </c>
      <c r="F13" s="49">
        <v>-21.03</v>
      </c>
      <c r="G13" s="13"/>
      <c r="H13" s="13"/>
      <c r="I13" s="13"/>
    </row>
    <row r="14" spans="1:12" x14ac:dyDescent="0.3">
      <c r="A14" s="50" t="s">
        <v>101</v>
      </c>
      <c r="B14" s="51">
        <v>20899</v>
      </c>
      <c r="C14" s="51">
        <v>8971</v>
      </c>
      <c r="D14" s="51">
        <v>55000</v>
      </c>
      <c r="E14" s="51">
        <v>41508</v>
      </c>
      <c r="F14" s="52">
        <v>-24.53</v>
      </c>
      <c r="G14" s="13"/>
      <c r="H14" s="13"/>
      <c r="I14" s="13"/>
    </row>
    <row r="15" spans="1:12" x14ac:dyDescent="0.3">
      <c r="A15" s="47" t="s">
        <v>102</v>
      </c>
      <c r="B15" s="48">
        <v>2171</v>
      </c>
      <c r="C15" s="48">
        <v>2775</v>
      </c>
      <c r="D15" s="48">
        <v>6624</v>
      </c>
      <c r="E15" s="48">
        <v>8311</v>
      </c>
      <c r="F15" s="49">
        <v>25.47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23054</v>
      </c>
      <c r="C18" s="51">
        <v>14591</v>
      </c>
      <c r="D18" s="51">
        <v>75255</v>
      </c>
      <c r="E18" s="51">
        <v>74400</v>
      </c>
      <c r="F18" s="52">
        <v>-1.1399999999999999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1603</v>
      </c>
      <c r="C21" s="48">
        <v>1066</v>
      </c>
      <c r="D21" s="48">
        <v>3795</v>
      </c>
      <c r="E21" s="48">
        <v>3955</v>
      </c>
      <c r="F21" s="49">
        <v>4.22</v>
      </c>
      <c r="G21" s="13"/>
      <c r="H21" s="13"/>
      <c r="I21" s="13"/>
    </row>
    <row r="22" spans="1:9" x14ac:dyDescent="0.3">
      <c r="A22" s="50" t="s">
        <v>109</v>
      </c>
      <c r="B22" s="51">
        <v>39018</v>
      </c>
      <c r="C22" s="51">
        <v>22166</v>
      </c>
      <c r="D22" s="51">
        <v>108357</v>
      </c>
      <c r="E22" s="51">
        <v>106699</v>
      </c>
      <c r="F22" s="52">
        <v>-1.53</v>
      </c>
      <c r="G22" s="13"/>
      <c r="H22" s="13"/>
      <c r="I22" s="13"/>
    </row>
    <row r="23" spans="1:9" x14ac:dyDescent="0.3">
      <c r="A23" s="47" t="s">
        <v>110</v>
      </c>
      <c r="B23" s="48">
        <v>3418</v>
      </c>
      <c r="C23" s="48">
        <v>1714</v>
      </c>
      <c r="D23" s="48">
        <v>10566</v>
      </c>
      <c r="E23" s="48">
        <v>8552</v>
      </c>
      <c r="F23" s="49">
        <v>-19.059999999999999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7035</v>
      </c>
      <c r="C25" s="48">
        <v>3798</v>
      </c>
      <c r="D25" s="48">
        <v>21785</v>
      </c>
      <c r="E25" s="48">
        <v>20551</v>
      </c>
      <c r="F25" s="49">
        <v>-5.66</v>
      </c>
      <c r="G25" s="13"/>
      <c r="H25" s="13"/>
      <c r="I25" s="13"/>
    </row>
    <row r="26" spans="1:9" x14ac:dyDescent="0.3">
      <c r="A26" s="50" t="s">
        <v>113</v>
      </c>
      <c r="B26" s="51">
        <v>1844</v>
      </c>
      <c r="C26" s="51">
        <v>426</v>
      </c>
      <c r="D26" s="51">
        <v>4465</v>
      </c>
      <c r="E26" s="51">
        <v>3997</v>
      </c>
      <c r="F26" s="52">
        <v>-10.48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113170</v>
      </c>
      <c r="C28" s="51">
        <v>52067</v>
      </c>
      <c r="D28" s="51">
        <v>296171</v>
      </c>
      <c r="E28" s="51">
        <v>266467</v>
      </c>
      <c r="F28" s="52">
        <v>-10.029999999999999</v>
      </c>
      <c r="G28" s="13"/>
      <c r="H28" s="13"/>
      <c r="I28" s="13"/>
    </row>
    <row r="29" spans="1:9" x14ac:dyDescent="0.3">
      <c r="A29" s="47" t="s">
        <v>116</v>
      </c>
      <c r="B29" s="48">
        <v>3934</v>
      </c>
      <c r="C29" s="48">
        <v>1828</v>
      </c>
      <c r="D29" s="48">
        <v>9501</v>
      </c>
      <c r="E29" s="48">
        <v>8001</v>
      </c>
      <c r="F29" s="49">
        <v>-15.79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11115</v>
      </c>
      <c r="C32" s="51">
        <v>5746</v>
      </c>
      <c r="D32" s="51">
        <v>33407</v>
      </c>
      <c r="E32" s="51">
        <v>25188</v>
      </c>
      <c r="F32" s="52">
        <v>-24.6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358279</v>
      </c>
      <c r="C35" s="54">
        <v>177423</v>
      </c>
      <c r="D35" s="54">
        <v>989121</v>
      </c>
      <c r="E35" s="54">
        <v>883315</v>
      </c>
      <c r="F35" s="55">
        <v>-10.7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9AECC-2965-43D7-AFC8-D7E7F6442FB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153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123</v>
      </c>
      <c r="D8" s="51">
        <v>0</v>
      </c>
      <c r="E8" s="51">
        <v>409</v>
      </c>
      <c r="F8" s="58"/>
      <c r="G8" s="13"/>
      <c r="H8" s="13"/>
      <c r="I8" s="13"/>
    </row>
    <row r="9" spans="1:12" x14ac:dyDescent="0.3">
      <c r="A9" s="47" t="s">
        <v>96</v>
      </c>
      <c r="B9" s="48">
        <v>49</v>
      </c>
      <c r="C9" s="48">
        <v>61</v>
      </c>
      <c r="D9" s="48">
        <v>142</v>
      </c>
      <c r="E9" s="48">
        <v>298</v>
      </c>
      <c r="F9" s="49">
        <v>109.86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420</v>
      </c>
      <c r="C11" s="48">
        <v>264</v>
      </c>
      <c r="D11" s="48">
        <v>1440</v>
      </c>
      <c r="E11" s="48">
        <v>1000</v>
      </c>
      <c r="F11" s="49">
        <v>-30.56</v>
      </c>
      <c r="G11" s="13"/>
      <c r="H11" s="13"/>
      <c r="I11" s="13"/>
    </row>
    <row r="12" spans="1:12" x14ac:dyDescent="0.3">
      <c r="A12" s="50" t="s">
        <v>99</v>
      </c>
      <c r="B12" s="51">
        <v>1473</v>
      </c>
      <c r="C12" s="51">
        <v>1985</v>
      </c>
      <c r="D12" s="51">
        <v>3506</v>
      </c>
      <c r="E12" s="51">
        <v>3774</v>
      </c>
      <c r="F12" s="52">
        <v>7.64</v>
      </c>
      <c r="G12" s="13"/>
      <c r="H12" s="13"/>
      <c r="I12" s="13"/>
    </row>
    <row r="13" spans="1:12" x14ac:dyDescent="0.3">
      <c r="A13" s="47" t="s">
        <v>100</v>
      </c>
      <c r="B13" s="48">
        <v>18450</v>
      </c>
      <c r="C13" s="48">
        <v>10975</v>
      </c>
      <c r="D13" s="48">
        <v>35308</v>
      </c>
      <c r="E13" s="48">
        <v>28263</v>
      </c>
      <c r="F13" s="49">
        <v>-19.95</v>
      </c>
      <c r="G13" s="13"/>
      <c r="H13" s="13"/>
      <c r="I13" s="13"/>
    </row>
    <row r="14" spans="1:12" x14ac:dyDescent="0.3">
      <c r="A14" s="50" t="s">
        <v>101</v>
      </c>
      <c r="B14" s="51">
        <v>75864</v>
      </c>
      <c r="C14" s="51">
        <v>52400</v>
      </c>
      <c r="D14" s="51">
        <v>196483</v>
      </c>
      <c r="E14" s="51">
        <v>162048</v>
      </c>
      <c r="F14" s="52">
        <v>-17.53</v>
      </c>
      <c r="G14" s="13"/>
      <c r="H14" s="13"/>
      <c r="I14" s="13"/>
    </row>
    <row r="15" spans="1:12" x14ac:dyDescent="0.3">
      <c r="A15" s="47" t="s">
        <v>102</v>
      </c>
      <c r="B15" s="48">
        <v>808</v>
      </c>
      <c r="C15" s="48">
        <v>590</v>
      </c>
      <c r="D15" s="48">
        <v>2724</v>
      </c>
      <c r="E15" s="48">
        <v>1647</v>
      </c>
      <c r="F15" s="49">
        <v>-39.54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2</v>
      </c>
      <c r="E16" s="51">
        <v>1</v>
      </c>
      <c r="F16" s="52">
        <v>-50</v>
      </c>
      <c r="G16" s="13"/>
      <c r="H16" s="13"/>
      <c r="I16" s="13"/>
    </row>
    <row r="17" spans="1:9" x14ac:dyDescent="0.3">
      <c r="A17" s="47" t="s">
        <v>104</v>
      </c>
      <c r="B17" s="48">
        <v>9</v>
      </c>
      <c r="C17" s="48">
        <v>23</v>
      </c>
      <c r="D17" s="48">
        <v>31</v>
      </c>
      <c r="E17" s="48">
        <v>42</v>
      </c>
      <c r="F17" s="49">
        <v>35.479999999999997</v>
      </c>
      <c r="G17" s="13"/>
      <c r="H17" s="13"/>
      <c r="I17" s="13"/>
    </row>
    <row r="18" spans="1:9" x14ac:dyDescent="0.3">
      <c r="A18" s="50" t="s">
        <v>105</v>
      </c>
      <c r="B18" s="51">
        <v>105</v>
      </c>
      <c r="C18" s="51">
        <v>76</v>
      </c>
      <c r="D18" s="51">
        <v>333</v>
      </c>
      <c r="E18" s="51">
        <v>224</v>
      </c>
      <c r="F18" s="52">
        <v>-32.729999999999997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1</v>
      </c>
      <c r="E19" s="48">
        <v>2</v>
      </c>
      <c r="F19" s="49">
        <v>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201</v>
      </c>
      <c r="C21" s="48">
        <v>193</v>
      </c>
      <c r="D21" s="48">
        <v>395</v>
      </c>
      <c r="E21" s="48">
        <v>625</v>
      </c>
      <c r="F21" s="49">
        <v>58.23</v>
      </c>
      <c r="G21" s="13"/>
      <c r="H21" s="13"/>
      <c r="I21" s="13"/>
    </row>
    <row r="22" spans="1:9" x14ac:dyDescent="0.3">
      <c r="A22" s="50" t="s">
        <v>109</v>
      </c>
      <c r="B22" s="51">
        <v>8235</v>
      </c>
      <c r="C22" s="51">
        <v>5540</v>
      </c>
      <c r="D22" s="51">
        <v>19616</v>
      </c>
      <c r="E22" s="51">
        <v>15289</v>
      </c>
      <c r="F22" s="52">
        <v>-22.06</v>
      </c>
      <c r="G22" s="13"/>
      <c r="H22" s="13"/>
      <c r="I22" s="13"/>
    </row>
    <row r="23" spans="1:9" x14ac:dyDescent="0.3">
      <c r="A23" s="47" t="s">
        <v>110</v>
      </c>
      <c r="B23" s="48">
        <v>9757</v>
      </c>
      <c r="C23" s="48">
        <v>4827</v>
      </c>
      <c r="D23" s="48">
        <v>19632</v>
      </c>
      <c r="E23" s="48">
        <v>10044</v>
      </c>
      <c r="F23" s="49">
        <v>-48.84</v>
      </c>
      <c r="G23" s="13"/>
      <c r="H23" s="13"/>
      <c r="I23" s="13"/>
    </row>
    <row r="24" spans="1:9" x14ac:dyDescent="0.3">
      <c r="A24" s="50" t="s">
        <v>111</v>
      </c>
      <c r="B24" s="51">
        <v>1</v>
      </c>
      <c r="C24" s="51">
        <v>1</v>
      </c>
      <c r="D24" s="51">
        <v>2</v>
      </c>
      <c r="E24" s="51">
        <v>7</v>
      </c>
      <c r="F24" s="52">
        <v>250</v>
      </c>
      <c r="G24" s="13"/>
      <c r="H24" s="13"/>
      <c r="I24" s="13"/>
    </row>
    <row r="25" spans="1:9" x14ac:dyDescent="0.3">
      <c r="A25" s="47" t="s">
        <v>112</v>
      </c>
      <c r="B25" s="48">
        <v>100</v>
      </c>
      <c r="C25" s="48">
        <v>73</v>
      </c>
      <c r="D25" s="48">
        <v>380</v>
      </c>
      <c r="E25" s="48">
        <v>251</v>
      </c>
      <c r="F25" s="49">
        <v>-33.950000000000003</v>
      </c>
      <c r="G25" s="13"/>
      <c r="H25" s="13"/>
      <c r="I25" s="13"/>
    </row>
    <row r="26" spans="1:9" x14ac:dyDescent="0.3">
      <c r="A26" s="50" t="s">
        <v>113</v>
      </c>
      <c r="B26" s="51">
        <v>26</v>
      </c>
      <c r="C26" s="51">
        <v>23</v>
      </c>
      <c r="D26" s="51">
        <v>62</v>
      </c>
      <c r="E26" s="51">
        <v>63</v>
      </c>
      <c r="F26" s="52">
        <v>1.61</v>
      </c>
      <c r="G26" s="13"/>
      <c r="H26" s="13"/>
      <c r="I26" s="13"/>
    </row>
    <row r="27" spans="1:9" x14ac:dyDescent="0.3">
      <c r="A27" s="47" t="s">
        <v>114</v>
      </c>
      <c r="B27" s="48">
        <v>28662</v>
      </c>
      <c r="C27" s="48">
        <v>20947</v>
      </c>
      <c r="D27" s="48">
        <v>74024</v>
      </c>
      <c r="E27" s="48">
        <v>70415</v>
      </c>
      <c r="F27" s="49">
        <v>-4.88</v>
      </c>
      <c r="G27" s="13"/>
      <c r="H27" s="13"/>
      <c r="I27" s="13"/>
    </row>
    <row r="28" spans="1:9" x14ac:dyDescent="0.3">
      <c r="A28" s="50" t="s">
        <v>115</v>
      </c>
      <c r="B28" s="51">
        <v>6082</v>
      </c>
      <c r="C28" s="51">
        <v>4435</v>
      </c>
      <c r="D28" s="51">
        <v>17281</v>
      </c>
      <c r="E28" s="51">
        <v>14101</v>
      </c>
      <c r="F28" s="52">
        <v>-18.399999999999999</v>
      </c>
      <c r="G28" s="13"/>
      <c r="H28" s="13"/>
      <c r="I28" s="13"/>
    </row>
    <row r="29" spans="1:9" x14ac:dyDescent="0.3">
      <c r="A29" s="47" t="s">
        <v>116</v>
      </c>
      <c r="B29" s="48">
        <v>46962</v>
      </c>
      <c r="C29" s="48">
        <v>39380</v>
      </c>
      <c r="D29" s="48">
        <v>111135</v>
      </c>
      <c r="E29" s="48">
        <v>91079</v>
      </c>
      <c r="F29" s="49">
        <v>-18.05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22886</v>
      </c>
      <c r="C31" s="48">
        <v>13334</v>
      </c>
      <c r="D31" s="48">
        <v>54252</v>
      </c>
      <c r="E31" s="48">
        <v>46132</v>
      </c>
      <c r="F31" s="49">
        <v>-14.97</v>
      </c>
      <c r="G31" s="13"/>
      <c r="H31" s="13"/>
      <c r="I31" s="13"/>
    </row>
    <row r="32" spans="1:9" x14ac:dyDescent="0.3">
      <c r="A32" s="50" t="s">
        <v>119</v>
      </c>
      <c r="B32" s="51">
        <v>80578</v>
      </c>
      <c r="C32" s="51">
        <v>51998</v>
      </c>
      <c r="D32" s="51">
        <v>191087</v>
      </c>
      <c r="E32" s="51">
        <v>161115</v>
      </c>
      <c r="F32" s="52">
        <v>-15.69</v>
      </c>
      <c r="G32" s="13"/>
      <c r="H32" s="13"/>
      <c r="I32" s="13"/>
    </row>
    <row r="33" spans="1:9" x14ac:dyDescent="0.3">
      <c r="A33" s="47" t="s">
        <v>120</v>
      </c>
      <c r="B33" s="48">
        <v>41020</v>
      </c>
      <c r="C33" s="48">
        <v>38661</v>
      </c>
      <c r="D33" s="48">
        <v>116529</v>
      </c>
      <c r="E33" s="48">
        <v>137789</v>
      </c>
      <c r="F33" s="49">
        <v>18.239999999999998</v>
      </c>
      <c r="G33" s="13"/>
      <c r="H33" s="13"/>
      <c r="I33" s="13"/>
    </row>
    <row r="34" spans="1:9" x14ac:dyDescent="0.3">
      <c r="A34" s="50" t="s">
        <v>121</v>
      </c>
      <c r="B34" s="51">
        <v>3</v>
      </c>
      <c r="C34" s="51">
        <v>1</v>
      </c>
      <c r="D34" s="51">
        <v>10</v>
      </c>
      <c r="E34" s="51">
        <v>98</v>
      </c>
      <c r="F34" s="52">
        <v>880</v>
      </c>
      <c r="G34" s="13"/>
      <c r="H34" s="13"/>
      <c r="I34" s="13"/>
    </row>
    <row r="35" spans="1:9" x14ac:dyDescent="0.3">
      <c r="A35" s="53" t="s">
        <v>122</v>
      </c>
      <c r="B35" s="54">
        <v>341691</v>
      </c>
      <c r="C35" s="54">
        <v>245910</v>
      </c>
      <c r="D35" s="54">
        <v>844375</v>
      </c>
      <c r="E35" s="54">
        <v>744716</v>
      </c>
      <c r="F35" s="55">
        <v>-11.8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154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E0B2C-2799-448A-9BDD-A9562D0FF1E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155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101</v>
      </c>
      <c r="C7" s="48">
        <v>71</v>
      </c>
      <c r="D7" s="48">
        <v>292</v>
      </c>
      <c r="E7" s="48">
        <v>242</v>
      </c>
      <c r="F7" s="49">
        <v>-17.12</v>
      </c>
      <c r="G7" s="13"/>
      <c r="H7" s="13"/>
      <c r="I7" s="13"/>
    </row>
    <row r="8" spans="1:12" x14ac:dyDescent="0.3">
      <c r="A8" s="50" t="s">
        <v>95</v>
      </c>
      <c r="B8" s="51">
        <v>58</v>
      </c>
      <c r="C8" s="51">
        <v>49</v>
      </c>
      <c r="D8" s="51">
        <v>158</v>
      </c>
      <c r="E8" s="51">
        <v>160</v>
      </c>
      <c r="F8" s="52">
        <v>1.27</v>
      </c>
      <c r="G8" s="13"/>
      <c r="H8" s="13"/>
      <c r="I8" s="13"/>
    </row>
    <row r="9" spans="1:12" x14ac:dyDescent="0.3">
      <c r="A9" s="47" t="s">
        <v>96</v>
      </c>
      <c r="B9" s="48">
        <v>137</v>
      </c>
      <c r="C9" s="48">
        <v>117</v>
      </c>
      <c r="D9" s="48">
        <v>395</v>
      </c>
      <c r="E9" s="48">
        <v>400</v>
      </c>
      <c r="F9" s="49">
        <v>1.27</v>
      </c>
      <c r="G9" s="13"/>
      <c r="H9" s="13"/>
      <c r="I9" s="13"/>
    </row>
    <row r="10" spans="1:12" x14ac:dyDescent="0.3">
      <c r="A10" s="50" t="s">
        <v>97</v>
      </c>
      <c r="B10" s="51">
        <v>75</v>
      </c>
      <c r="C10" s="51">
        <v>64</v>
      </c>
      <c r="D10" s="51">
        <v>195</v>
      </c>
      <c r="E10" s="51">
        <v>177</v>
      </c>
      <c r="F10" s="52">
        <v>-9.23</v>
      </c>
      <c r="G10" s="13"/>
      <c r="H10" s="13"/>
      <c r="I10" s="13"/>
    </row>
    <row r="11" spans="1:12" x14ac:dyDescent="0.3">
      <c r="A11" s="47" t="s">
        <v>98</v>
      </c>
      <c r="B11" s="48">
        <v>1926</v>
      </c>
      <c r="C11" s="48">
        <v>1715</v>
      </c>
      <c r="D11" s="48">
        <v>6288</v>
      </c>
      <c r="E11" s="48">
        <v>6357</v>
      </c>
      <c r="F11" s="49">
        <v>1.1000000000000001</v>
      </c>
      <c r="G11" s="13"/>
      <c r="H11" s="13"/>
      <c r="I11" s="13"/>
    </row>
    <row r="12" spans="1:12" x14ac:dyDescent="0.3">
      <c r="A12" s="50" t="s">
        <v>99</v>
      </c>
      <c r="B12" s="51">
        <v>70</v>
      </c>
      <c r="C12" s="51">
        <v>92</v>
      </c>
      <c r="D12" s="51">
        <v>258</v>
      </c>
      <c r="E12" s="51">
        <v>307</v>
      </c>
      <c r="F12" s="52">
        <v>18.989999999999998</v>
      </c>
      <c r="G12" s="13"/>
      <c r="H12" s="13"/>
      <c r="I12" s="13"/>
    </row>
    <row r="13" spans="1:12" x14ac:dyDescent="0.3">
      <c r="A13" s="47" t="s">
        <v>100</v>
      </c>
      <c r="B13" s="48">
        <v>3211</v>
      </c>
      <c r="C13" s="48">
        <v>1689</v>
      </c>
      <c r="D13" s="48">
        <v>8280</v>
      </c>
      <c r="E13" s="48">
        <v>7107</v>
      </c>
      <c r="F13" s="49">
        <v>-14.17</v>
      </c>
      <c r="G13" s="13"/>
      <c r="H13" s="13"/>
      <c r="I13" s="13"/>
    </row>
    <row r="14" spans="1:12" x14ac:dyDescent="0.3">
      <c r="A14" s="50" t="s">
        <v>101</v>
      </c>
      <c r="B14" s="51">
        <v>694</v>
      </c>
      <c r="C14" s="51">
        <v>594</v>
      </c>
      <c r="D14" s="51">
        <v>2022</v>
      </c>
      <c r="E14" s="51">
        <v>1862</v>
      </c>
      <c r="F14" s="52">
        <v>-7.91</v>
      </c>
      <c r="G14" s="13"/>
      <c r="H14" s="13"/>
      <c r="I14" s="13"/>
    </row>
    <row r="15" spans="1:12" x14ac:dyDescent="0.3">
      <c r="A15" s="47" t="s">
        <v>102</v>
      </c>
      <c r="B15" s="48">
        <v>227</v>
      </c>
      <c r="C15" s="48">
        <v>227</v>
      </c>
      <c r="D15" s="48">
        <v>674</v>
      </c>
      <c r="E15" s="48">
        <v>644</v>
      </c>
      <c r="F15" s="49">
        <v>-4.45</v>
      </c>
      <c r="G15" s="13"/>
      <c r="H15" s="13"/>
      <c r="I15" s="13"/>
    </row>
    <row r="16" spans="1:12" x14ac:dyDescent="0.3">
      <c r="A16" s="50" t="s">
        <v>103</v>
      </c>
      <c r="B16" s="51">
        <v>184</v>
      </c>
      <c r="C16" s="51">
        <v>168</v>
      </c>
      <c r="D16" s="51">
        <v>500</v>
      </c>
      <c r="E16" s="51">
        <v>479</v>
      </c>
      <c r="F16" s="52">
        <v>-4.2</v>
      </c>
      <c r="G16" s="13"/>
      <c r="H16" s="13"/>
      <c r="I16" s="13"/>
    </row>
    <row r="17" spans="1:9" x14ac:dyDescent="0.3">
      <c r="A17" s="47" t="s">
        <v>104</v>
      </c>
      <c r="B17" s="48">
        <v>123</v>
      </c>
      <c r="C17" s="48">
        <v>122</v>
      </c>
      <c r="D17" s="48">
        <v>381</v>
      </c>
      <c r="E17" s="48">
        <v>416</v>
      </c>
      <c r="F17" s="49">
        <v>9.19</v>
      </c>
      <c r="G17" s="13"/>
      <c r="H17" s="13"/>
      <c r="I17" s="13"/>
    </row>
    <row r="18" spans="1:9" x14ac:dyDescent="0.3">
      <c r="A18" s="50" t="s">
        <v>105</v>
      </c>
      <c r="B18" s="51">
        <v>824</v>
      </c>
      <c r="C18" s="51">
        <v>694</v>
      </c>
      <c r="D18" s="51">
        <v>2580</v>
      </c>
      <c r="E18" s="51">
        <v>2460</v>
      </c>
      <c r="F18" s="52">
        <v>-4.6500000000000004</v>
      </c>
      <c r="G18" s="13"/>
      <c r="H18" s="13"/>
      <c r="I18" s="13"/>
    </row>
    <row r="19" spans="1:9" x14ac:dyDescent="0.3">
      <c r="A19" s="47" t="s">
        <v>106</v>
      </c>
      <c r="B19" s="48">
        <v>92</v>
      </c>
      <c r="C19" s="48">
        <v>93</v>
      </c>
      <c r="D19" s="48">
        <v>243</v>
      </c>
      <c r="E19" s="48">
        <v>263</v>
      </c>
      <c r="F19" s="49">
        <v>8.23</v>
      </c>
      <c r="G19" s="13"/>
      <c r="H19" s="13"/>
      <c r="I19" s="13"/>
    </row>
    <row r="20" spans="1:9" x14ac:dyDescent="0.3">
      <c r="A20" s="50" t="s">
        <v>107</v>
      </c>
      <c r="B20" s="51">
        <v>97</v>
      </c>
      <c r="C20" s="51">
        <v>104</v>
      </c>
      <c r="D20" s="51">
        <v>286</v>
      </c>
      <c r="E20" s="51">
        <v>305</v>
      </c>
      <c r="F20" s="52">
        <v>6.64</v>
      </c>
      <c r="G20" s="13"/>
      <c r="H20" s="13"/>
      <c r="I20" s="13"/>
    </row>
    <row r="21" spans="1:9" x14ac:dyDescent="0.3">
      <c r="A21" s="47" t="s">
        <v>108</v>
      </c>
      <c r="B21" s="48">
        <v>221</v>
      </c>
      <c r="C21" s="48">
        <v>208</v>
      </c>
      <c r="D21" s="48">
        <v>631</v>
      </c>
      <c r="E21" s="48">
        <v>588</v>
      </c>
      <c r="F21" s="49">
        <v>-6.81</v>
      </c>
      <c r="G21" s="13"/>
      <c r="H21" s="13"/>
      <c r="I21" s="13"/>
    </row>
    <row r="22" spans="1:9" x14ac:dyDescent="0.3">
      <c r="A22" s="50" t="s">
        <v>109</v>
      </c>
      <c r="B22" s="51">
        <v>1186</v>
      </c>
      <c r="C22" s="51">
        <v>1042</v>
      </c>
      <c r="D22" s="51">
        <v>3525</v>
      </c>
      <c r="E22" s="51">
        <v>3389</v>
      </c>
      <c r="F22" s="52">
        <v>-3.86</v>
      </c>
      <c r="G22" s="13"/>
      <c r="H22" s="13"/>
      <c r="I22" s="13"/>
    </row>
    <row r="23" spans="1:9" x14ac:dyDescent="0.3">
      <c r="A23" s="47" t="s">
        <v>110</v>
      </c>
      <c r="B23" s="48">
        <v>142</v>
      </c>
      <c r="C23" s="48">
        <v>106</v>
      </c>
      <c r="D23" s="48">
        <v>419</v>
      </c>
      <c r="E23" s="48">
        <v>318</v>
      </c>
      <c r="F23" s="49">
        <v>-24.11</v>
      </c>
      <c r="G23" s="13"/>
      <c r="H23" s="13"/>
      <c r="I23" s="13"/>
    </row>
    <row r="24" spans="1:9" x14ac:dyDescent="0.3">
      <c r="A24" s="50" t="s">
        <v>111</v>
      </c>
      <c r="B24" s="51">
        <v>31</v>
      </c>
      <c r="C24" s="51">
        <v>39</v>
      </c>
      <c r="D24" s="51">
        <v>103</v>
      </c>
      <c r="E24" s="51">
        <v>117</v>
      </c>
      <c r="F24" s="52">
        <v>13.59</v>
      </c>
      <c r="G24" s="13"/>
      <c r="H24" s="13"/>
      <c r="I24" s="13"/>
    </row>
    <row r="25" spans="1:9" x14ac:dyDescent="0.3">
      <c r="A25" s="47" t="s">
        <v>112</v>
      </c>
      <c r="B25" s="48">
        <v>125</v>
      </c>
      <c r="C25" s="48">
        <v>89</v>
      </c>
      <c r="D25" s="48">
        <v>364</v>
      </c>
      <c r="E25" s="48">
        <v>338</v>
      </c>
      <c r="F25" s="49">
        <v>-7.14</v>
      </c>
      <c r="G25" s="13"/>
      <c r="H25" s="13"/>
      <c r="I25" s="13"/>
    </row>
    <row r="26" spans="1:9" x14ac:dyDescent="0.3">
      <c r="A26" s="50" t="s">
        <v>113</v>
      </c>
      <c r="B26" s="51">
        <v>94</v>
      </c>
      <c r="C26" s="51">
        <v>53</v>
      </c>
      <c r="D26" s="51">
        <v>298</v>
      </c>
      <c r="E26" s="51">
        <v>263</v>
      </c>
      <c r="F26" s="52">
        <v>-11.74</v>
      </c>
      <c r="G26" s="13"/>
      <c r="H26" s="13"/>
      <c r="I26" s="13"/>
    </row>
    <row r="27" spans="1:9" x14ac:dyDescent="0.3">
      <c r="A27" s="47" t="s">
        <v>114</v>
      </c>
      <c r="B27" s="48">
        <v>75</v>
      </c>
      <c r="C27" s="48">
        <v>74</v>
      </c>
      <c r="D27" s="48">
        <v>220</v>
      </c>
      <c r="E27" s="48">
        <v>226</v>
      </c>
      <c r="F27" s="49">
        <v>2.73</v>
      </c>
      <c r="G27" s="13"/>
      <c r="H27" s="13"/>
      <c r="I27" s="13"/>
    </row>
    <row r="28" spans="1:9" x14ac:dyDescent="0.3">
      <c r="A28" s="50" t="s">
        <v>115</v>
      </c>
      <c r="B28" s="51">
        <v>1435</v>
      </c>
      <c r="C28" s="51">
        <v>1112</v>
      </c>
      <c r="D28" s="51">
        <v>4159</v>
      </c>
      <c r="E28" s="51">
        <v>3727</v>
      </c>
      <c r="F28" s="52">
        <v>-10.39</v>
      </c>
      <c r="G28" s="13"/>
      <c r="H28" s="13"/>
      <c r="I28" s="13"/>
    </row>
    <row r="29" spans="1:9" x14ac:dyDescent="0.3">
      <c r="A29" s="47" t="s">
        <v>116</v>
      </c>
      <c r="B29" s="48">
        <v>152</v>
      </c>
      <c r="C29" s="48">
        <v>121</v>
      </c>
      <c r="D29" s="48">
        <v>401</v>
      </c>
      <c r="E29" s="48">
        <v>341</v>
      </c>
      <c r="F29" s="49">
        <v>-14.96</v>
      </c>
      <c r="G29" s="13"/>
      <c r="H29" s="13"/>
      <c r="I29" s="13"/>
    </row>
    <row r="30" spans="1:9" x14ac:dyDescent="0.3">
      <c r="A30" s="50" t="s">
        <v>117</v>
      </c>
      <c r="B30" s="51">
        <v>97</v>
      </c>
      <c r="C30" s="51">
        <v>87</v>
      </c>
      <c r="D30" s="51">
        <v>240</v>
      </c>
      <c r="E30" s="51">
        <v>241</v>
      </c>
      <c r="F30" s="52">
        <v>0.42</v>
      </c>
      <c r="G30" s="13"/>
      <c r="H30" s="13"/>
      <c r="I30" s="13"/>
    </row>
    <row r="31" spans="1:9" x14ac:dyDescent="0.3">
      <c r="A31" s="47" t="s">
        <v>118</v>
      </c>
      <c r="B31" s="48">
        <v>229</v>
      </c>
      <c r="C31" s="48">
        <v>182</v>
      </c>
      <c r="D31" s="48">
        <v>643</v>
      </c>
      <c r="E31" s="48">
        <v>561</v>
      </c>
      <c r="F31" s="49">
        <v>-12.75</v>
      </c>
      <c r="G31" s="13"/>
      <c r="H31" s="13"/>
      <c r="I31" s="13"/>
    </row>
    <row r="32" spans="1:9" x14ac:dyDescent="0.3">
      <c r="A32" s="50" t="s">
        <v>119</v>
      </c>
      <c r="B32" s="51">
        <v>669</v>
      </c>
      <c r="C32" s="51">
        <v>604</v>
      </c>
      <c r="D32" s="51">
        <v>1871</v>
      </c>
      <c r="E32" s="51">
        <v>1797</v>
      </c>
      <c r="F32" s="52">
        <v>-3.96</v>
      </c>
      <c r="G32" s="13"/>
      <c r="H32" s="13"/>
      <c r="I32" s="13"/>
    </row>
    <row r="33" spans="1:9" x14ac:dyDescent="0.3">
      <c r="A33" s="47" t="s">
        <v>120</v>
      </c>
      <c r="B33" s="48">
        <v>153</v>
      </c>
      <c r="C33" s="48">
        <v>130</v>
      </c>
      <c r="D33" s="48">
        <v>400</v>
      </c>
      <c r="E33" s="48">
        <v>408</v>
      </c>
      <c r="F33" s="49">
        <v>2</v>
      </c>
      <c r="G33" s="13"/>
      <c r="H33" s="13"/>
      <c r="I33" s="13"/>
    </row>
    <row r="34" spans="1:9" x14ac:dyDescent="0.3">
      <c r="A34" s="50" t="s">
        <v>121</v>
      </c>
      <c r="B34" s="51">
        <v>29</v>
      </c>
      <c r="C34" s="51">
        <v>23</v>
      </c>
      <c r="D34" s="51">
        <v>84</v>
      </c>
      <c r="E34" s="51">
        <v>74</v>
      </c>
      <c r="F34" s="52">
        <v>-11.9</v>
      </c>
      <c r="G34" s="13"/>
      <c r="H34" s="13"/>
      <c r="I34" s="13"/>
    </row>
    <row r="35" spans="1:9" x14ac:dyDescent="0.3">
      <c r="A35" s="53" t="s">
        <v>122</v>
      </c>
      <c r="B35" s="54">
        <v>12457</v>
      </c>
      <c r="C35" s="54">
        <v>9669</v>
      </c>
      <c r="D35" s="54">
        <v>35910</v>
      </c>
      <c r="E35" s="54">
        <v>33567</v>
      </c>
      <c r="F35" s="55">
        <v>-6.52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C9B4C-7965-47AB-8A90-0717523BA3D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157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1314198</v>
      </c>
      <c r="C7" s="48">
        <v>932469</v>
      </c>
      <c r="D7" s="48">
        <v>4152462</v>
      </c>
      <c r="E7" s="48">
        <v>3123701</v>
      </c>
      <c r="F7" s="49">
        <v>-24.77</v>
      </c>
      <c r="G7" s="13"/>
      <c r="H7" s="13"/>
      <c r="I7" s="13"/>
    </row>
    <row r="8" spans="1:12" x14ac:dyDescent="0.3">
      <c r="A8" s="50" t="s">
        <v>95</v>
      </c>
      <c r="B8" s="51">
        <v>942143</v>
      </c>
      <c r="C8" s="51">
        <v>611873</v>
      </c>
      <c r="D8" s="51">
        <v>2368629</v>
      </c>
      <c r="E8" s="51">
        <v>1848302</v>
      </c>
      <c r="F8" s="52">
        <v>-21.97</v>
      </c>
      <c r="G8" s="13"/>
      <c r="H8" s="13"/>
      <c r="I8" s="13"/>
    </row>
    <row r="9" spans="1:12" x14ac:dyDescent="0.3">
      <c r="A9" s="47" t="s">
        <v>96</v>
      </c>
      <c r="B9" s="48">
        <v>2352800</v>
      </c>
      <c r="C9" s="48">
        <v>1900009</v>
      </c>
      <c r="D9" s="48">
        <v>6992957</v>
      </c>
      <c r="E9" s="48">
        <v>6523231</v>
      </c>
      <c r="F9" s="49">
        <v>-6.72</v>
      </c>
      <c r="G9" s="13"/>
      <c r="H9" s="13"/>
      <c r="I9" s="13"/>
    </row>
    <row r="10" spans="1:12" x14ac:dyDescent="0.3">
      <c r="A10" s="50" t="s">
        <v>97</v>
      </c>
      <c r="B10" s="51">
        <v>471510</v>
      </c>
      <c r="C10" s="51">
        <v>473969</v>
      </c>
      <c r="D10" s="51">
        <v>1311383</v>
      </c>
      <c r="E10" s="51">
        <v>1251940</v>
      </c>
      <c r="F10" s="52">
        <v>-4.53</v>
      </c>
      <c r="G10" s="13"/>
      <c r="H10" s="13"/>
      <c r="I10" s="13"/>
    </row>
    <row r="11" spans="1:12" x14ac:dyDescent="0.3">
      <c r="A11" s="47" t="s">
        <v>98</v>
      </c>
      <c r="B11" s="48">
        <v>29451519</v>
      </c>
      <c r="C11" s="48">
        <v>30703252</v>
      </c>
      <c r="D11" s="48">
        <v>94252408</v>
      </c>
      <c r="E11" s="48">
        <v>101467527</v>
      </c>
      <c r="F11" s="49">
        <v>7.66</v>
      </c>
      <c r="G11" s="13"/>
      <c r="H11" s="13"/>
      <c r="I11" s="13"/>
    </row>
    <row r="12" spans="1:12" x14ac:dyDescent="0.3">
      <c r="A12" s="50" t="s">
        <v>99</v>
      </c>
      <c r="B12" s="51">
        <v>1283342</v>
      </c>
      <c r="C12" s="51">
        <v>1380332</v>
      </c>
      <c r="D12" s="51">
        <v>4156134</v>
      </c>
      <c r="E12" s="51">
        <v>4720417</v>
      </c>
      <c r="F12" s="52">
        <v>13.58</v>
      </c>
      <c r="G12" s="13"/>
      <c r="H12" s="13"/>
      <c r="I12" s="13"/>
    </row>
    <row r="13" spans="1:12" x14ac:dyDescent="0.3">
      <c r="A13" s="47" t="s">
        <v>100</v>
      </c>
      <c r="B13" s="48">
        <v>16597819</v>
      </c>
      <c r="C13" s="48">
        <v>11796641</v>
      </c>
      <c r="D13" s="48">
        <v>45765684</v>
      </c>
      <c r="E13" s="48">
        <v>38433510</v>
      </c>
      <c r="F13" s="49">
        <v>-16.02</v>
      </c>
      <c r="G13" s="13"/>
      <c r="H13" s="13"/>
      <c r="I13" s="13"/>
    </row>
    <row r="14" spans="1:12" x14ac:dyDescent="0.3">
      <c r="A14" s="50" t="s">
        <v>101</v>
      </c>
      <c r="B14" s="51">
        <v>24515870</v>
      </c>
      <c r="C14" s="51">
        <v>19639400</v>
      </c>
      <c r="D14" s="51">
        <v>70581413</v>
      </c>
      <c r="E14" s="51">
        <v>64681066</v>
      </c>
      <c r="F14" s="52">
        <v>-8.36</v>
      </c>
      <c r="G14" s="13"/>
      <c r="H14" s="13"/>
      <c r="I14" s="13"/>
    </row>
    <row r="15" spans="1:12" x14ac:dyDescent="0.3">
      <c r="A15" s="47" t="s">
        <v>102</v>
      </c>
      <c r="B15" s="48">
        <v>3618608</v>
      </c>
      <c r="C15" s="48">
        <v>4139784</v>
      </c>
      <c r="D15" s="48">
        <v>10670521</v>
      </c>
      <c r="E15" s="48">
        <v>11368946</v>
      </c>
      <c r="F15" s="49">
        <v>6.55</v>
      </c>
      <c r="G15" s="13"/>
      <c r="H15" s="13"/>
      <c r="I15" s="13"/>
    </row>
    <row r="16" spans="1:12" x14ac:dyDescent="0.3">
      <c r="A16" s="50" t="s">
        <v>103</v>
      </c>
      <c r="B16" s="51">
        <v>3382611</v>
      </c>
      <c r="C16" s="51">
        <v>3198617</v>
      </c>
      <c r="D16" s="51">
        <v>9042850</v>
      </c>
      <c r="E16" s="51">
        <v>9393925</v>
      </c>
      <c r="F16" s="52">
        <v>3.88</v>
      </c>
      <c r="G16" s="13"/>
      <c r="H16" s="13"/>
      <c r="I16" s="13"/>
    </row>
    <row r="17" spans="1:9" x14ac:dyDescent="0.3">
      <c r="A17" s="47" t="s">
        <v>104</v>
      </c>
      <c r="B17" s="48">
        <v>2149542</v>
      </c>
      <c r="C17" s="48">
        <v>1698318</v>
      </c>
      <c r="D17" s="48">
        <v>6592032</v>
      </c>
      <c r="E17" s="48">
        <v>6078841</v>
      </c>
      <c r="F17" s="49">
        <v>-7.79</v>
      </c>
      <c r="G17" s="13"/>
      <c r="H17" s="13"/>
      <c r="I17" s="13"/>
    </row>
    <row r="18" spans="1:9" x14ac:dyDescent="0.3">
      <c r="A18" s="50" t="s">
        <v>105</v>
      </c>
      <c r="B18" s="51">
        <v>6161578</v>
      </c>
      <c r="C18" s="51">
        <v>5548146</v>
      </c>
      <c r="D18" s="51">
        <v>20178749</v>
      </c>
      <c r="E18" s="51">
        <v>16753779</v>
      </c>
      <c r="F18" s="52">
        <v>-16.97</v>
      </c>
      <c r="G18" s="13"/>
      <c r="H18" s="13"/>
      <c r="I18" s="13"/>
    </row>
    <row r="19" spans="1:9" x14ac:dyDescent="0.3">
      <c r="A19" s="47" t="s">
        <v>106</v>
      </c>
      <c r="B19" s="48">
        <v>1249438</v>
      </c>
      <c r="C19" s="48">
        <v>1094001</v>
      </c>
      <c r="D19" s="48">
        <v>3481520</v>
      </c>
      <c r="E19" s="48">
        <v>3639416</v>
      </c>
      <c r="F19" s="49">
        <v>4.54</v>
      </c>
      <c r="G19" s="13"/>
      <c r="H19" s="13"/>
      <c r="I19" s="13"/>
    </row>
    <row r="20" spans="1:9" x14ac:dyDescent="0.3">
      <c r="A20" s="50" t="s">
        <v>107</v>
      </c>
      <c r="B20" s="51">
        <v>1476057</v>
      </c>
      <c r="C20" s="51">
        <v>1586628</v>
      </c>
      <c r="D20" s="51">
        <v>4365378</v>
      </c>
      <c r="E20" s="51">
        <v>4940497</v>
      </c>
      <c r="F20" s="52">
        <v>13.17</v>
      </c>
      <c r="G20" s="13"/>
      <c r="H20" s="13"/>
      <c r="I20" s="13"/>
    </row>
    <row r="21" spans="1:9" x14ac:dyDescent="0.3">
      <c r="A21" s="47" t="s">
        <v>108</v>
      </c>
      <c r="B21" s="48">
        <v>3792170</v>
      </c>
      <c r="C21" s="48">
        <v>3722209</v>
      </c>
      <c r="D21" s="48">
        <v>10117127</v>
      </c>
      <c r="E21" s="48">
        <v>10430761</v>
      </c>
      <c r="F21" s="49">
        <v>3.1</v>
      </c>
      <c r="G21" s="13"/>
      <c r="H21" s="13"/>
      <c r="I21" s="13"/>
    </row>
    <row r="22" spans="1:9" x14ac:dyDescent="0.3">
      <c r="A22" s="50" t="s">
        <v>109</v>
      </c>
      <c r="B22" s="51">
        <v>25858904</v>
      </c>
      <c r="C22" s="51">
        <v>21715681</v>
      </c>
      <c r="D22" s="51">
        <v>74483107</v>
      </c>
      <c r="E22" s="51">
        <v>71596448</v>
      </c>
      <c r="F22" s="52">
        <v>-3.88</v>
      </c>
      <c r="G22" s="13"/>
      <c r="H22" s="13"/>
      <c r="I22" s="13"/>
    </row>
    <row r="23" spans="1:9" x14ac:dyDescent="0.3">
      <c r="A23" s="47" t="s">
        <v>110</v>
      </c>
      <c r="B23" s="48">
        <v>4225386</v>
      </c>
      <c r="C23" s="48">
        <v>2823425</v>
      </c>
      <c r="D23" s="48">
        <v>11071520</v>
      </c>
      <c r="E23" s="48">
        <v>8357014</v>
      </c>
      <c r="F23" s="49">
        <v>-24.52</v>
      </c>
      <c r="G23" s="13"/>
      <c r="H23" s="13"/>
      <c r="I23" s="13"/>
    </row>
    <row r="24" spans="1:9" x14ac:dyDescent="0.3">
      <c r="A24" s="50" t="s">
        <v>111</v>
      </c>
      <c r="B24" s="51">
        <v>281786</v>
      </c>
      <c r="C24" s="51">
        <v>249430</v>
      </c>
      <c r="D24" s="51">
        <v>933787</v>
      </c>
      <c r="E24" s="51">
        <v>707928</v>
      </c>
      <c r="F24" s="52">
        <v>-24.19</v>
      </c>
      <c r="G24" s="13"/>
      <c r="H24" s="13"/>
      <c r="I24" s="13"/>
    </row>
    <row r="25" spans="1:9" x14ac:dyDescent="0.3">
      <c r="A25" s="47" t="s">
        <v>112</v>
      </c>
      <c r="B25" s="48">
        <v>2487504</v>
      </c>
      <c r="C25" s="48">
        <v>2008506</v>
      </c>
      <c r="D25" s="48">
        <v>7350327</v>
      </c>
      <c r="E25" s="48">
        <v>7588755</v>
      </c>
      <c r="F25" s="49">
        <v>3.24</v>
      </c>
      <c r="G25" s="13"/>
      <c r="H25" s="13"/>
      <c r="I25" s="13"/>
    </row>
    <row r="26" spans="1:9" x14ac:dyDescent="0.3">
      <c r="A26" s="50" t="s">
        <v>113</v>
      </c>
      <c r="B26" s="51">
        <v>1021602</v>
      </c>
      <c r="C26" s="51">
        <v>670703</v>
      </c>
      <c r="D26" s="51">
        <v>3239125</v>
      </c>
      <c r="E26" s="51">
        <v>3379462</v>
      </c>
      <c r="F26" s="52">
        <v>4.33</v>
      </c>
      <c r="G26" s="13"/>
      <c r="H26" s="13"/>
      <c r="I26" s="13"/>
    </row>
    <row r="27" spans="1:9" x14ac:dyDescent="0.3">
      <c r="A27" s="47" t="s">
        <v>114</v>
      </c>
      <c r="B27" s="48">
        <v>650642</v>
      </c>
      <c r="C27" s="48">
        <v>543403</v>
      </c>
      <c r="D27" s="48">
        <v>1778376</v>
      </c>
      <c r="E27" s="48">
        <v>1733825</v>
      </c>
      <c r="F27" s="49">
        <v>-2.5099999999999998</v>
      </c>
      <c r="G27" s="13"/>
      <c r="H27" s="13"/>
      <c r="I27" s="13"/>
    </row>
    <row r="28" spans="1:9" x14ac:dyDescent="0.3">
      <c r="A28" s="50" t="s">
        <v>115</v>
      </c>
      <c r="B28" s="51">
        <v>19439658</v>
      </c>
      <c r="C28" s="51">
        <v>14915513</v>
      </c>
      <c r="D28" s="51">
        <v>53363752</v>
      </c>
      <c r="E28" s="51">
        <v>49631432</v>
      </c>
      <c r="F28" s="52">
        <v>-6.99</v>
      </c>
      <c r="G28" s="13"/>
      <c r="H28" s="13"/>
      <c r="I28" s="13"/>
    </row>
    <row r="29" spans="1:9" x14ac:dyDescent="0.3">
      <c r="A29" s="47" t="s">
        <v>116</v>
      </c>
      <c r="B29" s="48">
        <v>2535336</v>
      </c>
      <c r="C29" s="48">
        <v>2114556</v>
      </c>
      <c r="D29" s="48">
        <v>6633192</v>
      </c>
      <c r="E29" s="48">
        <v>6307346</v>
      </c>
      <c r="F29" s="49">
        <v>-4.91</v>
      </c>
      <c r="G29" s="13"/>
      <c r="H29" s="13"/>
      <c r="I29" s="13"/>
    </row>
    <row r="30" spans="1:9" x14ac:dyDescent="0.3">
      <c r="A30" s="50" t="s">
        <v>117</v>
      </c>
      <c r="B30" s="51">
        <v>474385</v>
      </c>
      <c r="C30" s="51">
        <v>468650</v>
      </c>
      <c r="D30" s="51">
        <v>1255929</v>
      </c>
      <c r="E30" s="51">
        <v>1275727</v>
      </c>
      <c r="F30" s="52">
        <v>1.58</v>
      </c>
      <c r="G30" s="13"/>
      <c r="H30" s="13"/>
      <c r="I30" s="13"/>
    </row>
    <row r="31" spans="1:9" x14ac:dyDescent="0.3">
      <c r="A31" s="47" t="s">
        <v>118</v>
      </c>
      <c r="B31" s="48">
        <v>4495574</v>
      </c>
      <c r="C31" s="48">
        <v>3107786</v>
      </c>
      <c r="D31" s="48">
        <v>12213103</v>
      </c>
      <c r="E31" s="48">
        <v>9658116</v>
      </c>
      <c r="F31" s="49">
        <v>-20.92</v>
      </c>
      <c r="G31" s="13"/>
      <c r="H31" s="13"/>
      <c r="I31" s="13"/>
    </row>
    <row r="32" spans="1:9" x14ac:dyDescent="0.3">
      <c r="A32" s="50" t="s">
        <v>119</v>
      </c>
      <c r="B32" s="51">
        <v>22618962</v>
      </c>
      <c r="C32" s="51">
        <v>20220779</v>
      </c>
      <c r="D32" s="51">
        <v>63390351</v>
      </c>
      <c r="E32" s="51">
        <v>62372123</v>
      </c>
      <c r="F32" s="52">
        <v>-1.61</v>
      </c>
      <c r="G32" s="13"/>
      <c r="H32" s="13"/>
      <c r="I32" s="13"/>
    </row>
    <row r="33" spans="1:9" x14ac:dyDescent="0.3">
      <c r="A33" s="47" t="s">
        <v>120</v>
      </c>
      <c r="B33" s="48">
        <v>2816397</v>
      </c>
      <c r="C33" s="48">
        <v>2495767</v>
      </c>
      <c r="D33" s="48">
        <v>7650457</v>
      </c>
      <c r="E33" s="48">
        <v>7862931</v>
      </c>
      <c r="F33" s="49">
        <v>2.78</v>
      </c>
      <c r="G33" s="13"/>
      <c r="H33" s="13"/>
      <c r="I33" s="13"/>
    </row>
    <row r="34" spans="1:9" x14ac:dyDescent="0.3">
      <c r="A34" s="50" t="s">
        <v>121</v>
      </c>
      <c r="B34" s="51">
        <v>198240</v>
      </c>
      <c r="C34" s="51">
        <v>156360</v>
      </c>
      <c r="D34" s="51">
        <v>622928</v>
      </c>
      <c r="E34" s="51">
        <v>519373</v>
      </c>
      <c r="F34" s="52">
        <v>-16.62</v>
      </c>
      <c r="G34" s="13"/>
      <c r="H34" s="13"/>
      <c r="I34" s="13"/>
    </row>
    <row r="35" spans="1:9" x14ac:dyDescent="0.3">
      <c r="A35" s="53" t="s">
        <v>122</v>
      </c>
      <c r="B35" s="54">
        <v>185863581</v>
      </c>
      <c r="C35" s="54">
        <v>159916207</v>
      </c>
      <c r="D35" s="54">
        <v>538015201</v>
      </c>
      <c r="E35" s="54">
        <v>515646339</v>
      </c>
      <c r="F35" s="55">
        <v>-4.16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158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BE454-C067-4C4A-AB58-31E79A249C5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159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8</v>
      </c>
      <c r="C7" s="48">
        <v>0</v>
      </c>
      <c r="D7" s="48">
        <v>13</v>
      </c>
      <c r="E7" s="48">
        <v>5</v>
      </c>
      <c r="F7" s="49">
        <v>-61.54</v>
      </c>
      <c r="G7" s="13"/>
      <c r="H7" s="13"/>
      <c r="I7" s="13"/>
    </row>
    <row r="8" spans="1:12" x14ac:dyDescent="0.3">
      <c r="A8" s="50" t="s">
        <v>95</v>
      </c>
      <c r="B8" s="51">
        <v>6</v>
      </c>
      <c r="C8" s="51">
        <v>1</v>
      </c>
      <c r="D8" s="51">
        <v>11</v>
      </c>
      <c r="E8" s="51">
        <v>1</v>
      </c>
      <c r="F8" s="52">
        <v>-90.91</v>
      </c>
      <c r="G8" s="13"/>
      <c r="H8" s="13"/>
      <c r="I8" s="13"/>
    </row>
    <row r="9" spans="1:12" x14ac:dyDescent="0.3">
      <c r="A9" s="47" t="s">
        <v>96</v>
      </c>
      <c r="B9" s="48">
        <v>1</v>
      </c>
      <c r="C9" s="48">
        <v>0</v>
      </c>
      <c r="D9" s="48">
        <v>1</v>
      </c>
      <c r="E9" s="48">
        <v>1</v>
      </c>
      <c r="F9" s="49">
        <v>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1</v>
      </c>
      <c r="D11" s="48">
        <v>0</v>
      </c>
      <c r="E11" s="48">
        <v>1</v>
      </c>
      <c r="F11" s="59"/>
      <c r="G11" s="13"/>
      <c r="H11" s="13"/>
      <c r="I11" s="13"/>
    </row>
    <row r="12" spans="1:12" x14ac:dyDescent="0.3">
      <c r="A12" s="50" t="s">
        <v>99</v>
      </c>
      <c r="B12" s="51">
        <v>13</v>
      </c>
      <c r="C12" s="51">
        <v>6</v>
      </c>
      <c r="D12" s="51">
        <v>34</v>
      </c>
      <c r="E12" s="51">
        <v>26</v>
      </c>
      <c r="F12" s="52">
        <v>-23.53</v>
      </c>
      <c r="G12" s="13"/>
      <c r="H12" s="13"/>
      <c r="I12" s="13"/>
    </row>
    <row r="13" spans="1:12" x14ac:dyDescent="0.3">
      <c r="A13" s="47" t="s">
        <v>100</v>
      </c>
      <c r="B13" s="48">
        <v>18</v>
      </c>
      <c r="C13" s="48">
        <v>11</v>
      </c>
      <c r="D13" s="48">
        <v>53</v>
      </c>
      <c r="E13" s="48">
        <v>39</v>
      </c>
      <c r="F13" s="49">
        <v>-26.42</v>
      </c>
      <c r="G13" s="13"/>
      <c r="H13" s="13"/>
      <c r="I13" s="13"/>
    </row>
    <row r="14" spans="1:12" x14ac:dyDescent="0.3">
      <c r="A14" s="50" t="s">
        <v>101</v>
      </c>
      <c r="B14" s="51">
        <v>38</v>
      </c>
      <c r="C14" s="51">
        <v>10</v>
      </c>
      <c r="D14" s="51">
        <v>86</v>
      </c>
      <c r="E14" s="51">
        <v>51</v>
      </c>
      <c r="F14" s="52">
        <v>-40.700000000000003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8</v>
      </c>
      <c r="C16" s="51">
        <v>1</v>
      </c>
      <c r="D16" s="51">
        <v>19</v>
      </c>
      <c r="E16" s="51">
        <v>10</v>
      </c>
      <c r="F16" s="52">
        <v>-47.37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1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1</v>
      </c>
      <c r="D19" s="48">
        <v>2</v>
      </c>
      <c r="E19" s="48">
        <v>2</v>
      </c>
      <c r="F19" s="49">
        <v>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</v>
      </c>
      <c r="F21" s="59"/>
      <c r="G21" s="13"/>
      <c r="H21" s="13"/>
      <c r="I21" s="13"/>
    </row>
    <row r="22" spans="1:9" x14ac:dyDescent="0.3">
      <c r="A22" s="50" t="s">
        <v>109</v>
      </c>
      <c r="B22" s="51">
        <v>76</v>
      </c>
      <c r="C22" s="51">
        <v>29</v>
      </c>
      <c r="D22" s="51">
        <v>210</v>
      </c>
      <c r="E22" s="51">
        <v>162</v>
      </c>
      <c r="F22" s="52">
        <v>-22.86</v>
      </c>
      <c r="G22" s="13"/>
      <c r="H22" s="13"/>
      <c r="I22" s="13"/>
    </row>
    <row r="23" spans="1:9" x14ac:dyDescent="0.3">
      <c r="A23" s="47" t="s">
        <v>110</v>
      </c>
      <c r="B23" s="48">
        <v>18</v>
      </c>
      <c r="C23" s="48">
        <v>8</v>
      </c>
      <c r="D23" s="48">
        <v>34</v>
      </c>
      <c r="E23" s="48">
        <v>21</v>
      </c>
      <c r="F23" s="49">
        <v>-38.24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1</v>
      </c>
      <c r="C26" s="51">
        <v>0</v>
      </c>
      <c r="D26" s="51">
        <v>1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74</v>
      </c>
      <c r="C28" s="51">
        <v>32</v>
      </c>
      <c r="D28" s="51">
        <v>175</v>
      </c>
      <c r="E28" s="51">
        <v>150</v>
      </c>
      <c r="F28" s="52">
        <v>-14.29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8</v>
      </c>
      <c r="C30" s="51">
        <v>2</v>
      </c>
      <c r="D30" s="51">
        <v>15</v>
      </c>
      <c r="E30" s="51">
        <v>4</v>
      </c>
      <c r="F30" s="52">
        <v>-73.33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1</v>
      </c>
      <c r="D31" s="48">
        <v>0</v>
      </c>
      <c r="E31" s="48">
        <v>1</v>
      </c>
      <c r="F31" s="59"/>
      <c r="G31" s="13"/>
      <c r="H31" s="13"/>
      <c r="I31" s="13"/>
    </row>
    <row r="32" spans="1:9" x14ac:dyDescent="0.3">
      <c r="A32" s="50" t="s">
        <v>119</v>
      </c>
      <c r="B32" s="51">
        <v>9</v>
      </c>
      <c r="C32" s="51">
        <v>3</v>
      </c>
      <c r="D32" s="51">
        <v>22</v>
      </c>
      <c r="E32" s="51">
        <v>12</v>
      </c>
      <c r="F32" s="52">
        <v>-45.45</v>
      </c>
      <c r="G32" s="13"/>
      <c r="H32" s="13"/>
      <c r="I32" s="13"/>
    </row>
    <row r="33" spans="1:9" x14ac:dyDescent="0.3">
      <c r="A33" s="47" t="s">
        <v>120</v>
      </c>
      <c r="B33" s="48">
        <v>2</v>
      </c>
      <c r="C33" s="48">
        <v>1</v>
      </c>
      <c r="D33" s="48">
        <v>5</v>
      </c>
      <c r="E33" s="48">
        <v>7</v>
      </c>
      <c r="F33" s="49">
        <v>40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280</v>
      </c>
      <c r="C35" s="54">
        <v>107</v>
      </c>
      <c r="D35" s="54">
        <v>682</v>
      </c>
      <c r="E35" s="54">
        <v>494</v>
      </c>
      <c r="F35" s="55">
        <v>-27.57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15</A_x00f1_o>
  </documentManagement>
</p:properties>
</file>

<file path=customXml/itemProps1.xml><?xml version="1.0" encoding="utf-8"?>
<ds:datastoreItem xmlns:ds="http://schemas.openxmlformats.org/officeDocument/2006/customXml" ds:itemID="{2338A0D1-7E2E-48E2-B785-B22F15225A1A}"/>
</file>

<file path=customXml/itemProps2.xml><?xml version="1.0" encoding="utf-8"?>
<ds:datastoreItem xmlns:ds="http://schemas.openxmlformats.org/officeDocument/2006/customXml" ds:itemID="{E90CAAF3-5B41-40D6-B336-F6C1AD836DCC}"/>
</file>

<file path=customXml/itemProps3.xml><?xml version="1.0" encoding="utf-8"?>
<ds:datastoreItem xmlns:ds="http://schemas.openxmlformats.org/officeDocument/2006/customXml" ds:itemID="{A5E42280-8056-4149-95B1-CBA144E843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2021-01-26T12:49:45Z</dcterms:created>
  <dcterms:modified xsi:type="dcterms:W3CDTF">2021-01-26T12:55:00Z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