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6D2047A0-739D-4A14-B9D1-C72939DB4E68}" xr6:coauthVersionLast="45" xr6:coauthVersionMax="45" xr10:uidLastSave="{00000000-0000-0000-0000-000000000000}"/>
  <bookViews>
    <workbookView xWindow="2160" yWindow="2160" windowWidth="21600" windowHeight="12735" xr2:uid="{A4D45E40-113C-4309-8A09-244234151992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<sst xmlns="http://schemas.openxmlformats.org/spreadsheetml/2006/main" count="1032" uniqueCount="160">
  <si>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</si>
  <si>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</si>
  <si>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</si>
  <si>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Abril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</si>
  <si>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</si>
  <si>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</si>
  <si>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</si>
  <si>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</si>
  <si>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</si>
  <si>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</si>
  <si>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</si>
  <si>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</si>
  <si>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</si>
  <si>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</si>
  <si>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</si>
  <si>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</si>
  <si>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</si>
  <si>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</si>
  <si>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</si>
  <si>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</si>
  <si>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</si>
  <si>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</si>
  <si>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</si>
  <si>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</si>
  <si>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</si>
  <si>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</si>
  <si>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</si>
  <si>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</si>
  <si>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</si>
  <si>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</si>
  <si>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</si>
  <si>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</si>
  <si>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</si>
  <si>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</si>
  <si>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</si>
  <si>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</si>
  <si>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</si>
  <si>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</si>
  <si>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</si>
  <si>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</si>
  <si>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</si>
  <si>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</si>
  <si>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</si>
  <si>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</si>
  <si>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</si>
  <si>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</si>
  <si>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</si>
  <si>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</si>
  <si>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</si>
  <si>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</si>
  <si>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</si>
  <si>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</si>
  <si>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</si>
  <si>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</si>
  <si>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</si>
  <si>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</si>
  <si>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</si>
  <si>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</si>
  <si>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</si>
  <si>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</si>
  <si>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</si>
  <si>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</si>
  <si>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</si>
  <si>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</si>
  <si>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</si>
  <si>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</si>
  <si>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</si>
  <si>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</si>
  <si>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</si>
  <si>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</si>
  <si>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</si>
  <si>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</si>
  <si>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</si>
  <si>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</si>
  <si>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</si>
  <si>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</si>
  <si>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</si>
  <si>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</si>
  <si>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</si>
  <si>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</si>
  <si>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</si>
  <si>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</si>
  <si>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</si>
  <si>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</si>
  <si>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</si>
  <si>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</si>
  <si>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Abril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</si>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</sst>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184EAAF-DA78-412D-BF67-DA33A03B83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CE940FB-425D-4A05-87DB-1A28DBA8BB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F51237BB-45A8-40C3-9E6D-E5B7AF98F2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AC2D9556-0ED4-42C7-9D61-5AC7D7A112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D4F431CF-8686-411B-BC60-142D837002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1F828910-CF20-4B4C-9E43-10876F172A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6EBB0605-FCDF-4960-8785-514E0D08A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42F3A71C-78E2-4F71-AFB3-E1FF198E2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E0E058A7-81F7-4FF2-BF4C-24153004D7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F67FB0AC-6AFE-4263-A780-D785A3F7C1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8A6F07A9-1271-4A08-A1D7-F870689B48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341D227E-7451-4CEB-BBB4-8810EBE600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DF2E396F-A6AE-455D-83C7-B7823C88C7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C9238F4C-7EDC-4ECF-82D0-4FDCCEDFF1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7466C84B-B49A-4801-ADFE-ADC56EE59E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569A0E76-BBF1-4303-8EAA-425540150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F633919D-2E92-42E9-82BD-4388F0F3E9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DF689973-B830-4BD6-8E9C-968BA8839F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A0C564E0-C86E-48FD-A0B3-27A162E778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08C53D71-A2B7-4272-A274-EDAC94EEF0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4DA9B649-3FC1-4C0C-945D-C0E6A914E8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43B0DE4E-751B-4410-B464-4B308FC2F3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D435B194-4410-478E-AADF-36220AA01A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E14A0F39-C524-4769-8573-91801A9DE2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0C47844E-831D-47AF-AC12-7834D3649B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AA83CCA3-BD2B-4C63-9E53-02E5E85FDC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4971CDB5-A0D8-46EF-B545-217D3B71E3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29104D79-C503-42FB-8E71-E42E09718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1F70D39C-77ED-4EA5-BC2F-02554628B3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16711DBC-A5C3-4E4C-A78A-EDD7597B5B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34F68B0C-94A5-483D-B51A-9115C047C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4DED17DF-C7C2-43AC-A48F-99961C8033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B8494616-A0A5-4CD5-AD20-0629FB6747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C5DE8005-4742-4BE1-9857-A013D84111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D9826860-85B6-4424-97B7-58DDEDC776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C7FD134C-5A15-43A2-A9E9-4B7025ACE1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FF46B314-B7EC-4704-A135-7BF3370740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8F34D2BD-8412-4A2C-9BA4-3F62500605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0C5AB79E-C742-4947-B1C4-AF9E7270DA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2D6C1F5F-AD8A-45AA-B943-F2AF58885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A81877EF-DDB9-4762-89CB-B7C9A76E09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2C3AB59E-A29C-40D1-93FE-1AD1C8017C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FE76B24C-A18A-49BB-8045-35E46542AF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50D3EBBC-9F00-4648-AAB3-41CD1980DD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AF967BBF-77C2-4740-964C-12670AF566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6A2650E7-FDCA-4771-B4B6-B81D87C07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94D1F853-3D9C-482E-91FA-5AC73ED682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1DA692D7-3732-40E1-A66C-45C255A7B4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8D90AAEA-6441-41BD-88DF-8145A579BE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75D926EB-3DA3-46FA-9345-0A427234AA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33883A48-EABF-4A35-B6A1-25980285F5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6848B869-27A6-4565-A24D-1E94DDF23A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B14F4CCF-7C91-428E-860D-A5736D3BFF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CC6C3AA5-2323-440C-BE22-9568F25796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C4E67D5D-32A0-42F5-BB1A-8363DB8136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33AF-2D57-4331-984B-FE74E9747DF9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2" t="s">
        <v>0</v>
      </c>
      <c r="I1" s="2"/>
      <c r="J1" s="2"/>
      <c r="K1" s="2"/>
      <c r="L1" s="2"/>
      <c r="M1" s="2"/>
    </row>
    <row r="2" spans="7:13" ht="18.75" x14ac:dyDescent="0.3">
      <c r="H2" s="3" t="s">
        <v>1</v>
      </c>
      <c r="I2" s="3"/>
      <c r="J2" s="3"/>
      <c r="K2" s="3"/>
      <c r="L2" s="3"/>
      <c r="M2" s="3"/>
    </row>
    <row r="15" spans="7:13" ht="31.5" x14ac:dyDescent="0.5">
      <c r="G15" s="4" t="s">
        <v>2</v>
      </c>
    </row>
    <row r="16" spans="7:13" ht="23.25" x14ac:dyDescent="0.35">
      <c r="G16" s="5" t="s">
        <v>3</v>
      </c>
    </row>
    <row r="28" spans="13:13" x14ac:dyDescent="0.25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B217-793A-4CED-9D64-0530DF976CED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8" t="s">
        <v>5</v>
      </c>
    </row>
    <row r="7" spans="2:6" ht="15.75" x14ac:dyDescent="0.25">
      <c r="B7" s="9" t="str">
        <f>"0."</f>
        <v>0.</v>
      </c>
      <c r="C7" s="9" t="s">
        <v>20</v>
      </c>
    </row>
    <row r="8" spans="2:6" ht="15.75" x14ac:dyDescent="0.25">
      <c r="B8" s="9" t="str">
        <f>"1."</f>
        <v>1.</v>
      </c>
      <c r="C8" s="9" t="s">
        <v>21</v>
      </c>
    </row>
    <row r="9" spans="2:6" ht="15.75" x14ac:dyDescent="0.25">
      <c r="B9" s="10" t="s">
        <v>6</v>
      </c>
      <c r="C9" s="10" t="s">
        <v>22</v>
      </c>
    </row>
    <row r="10" spans="2:6" ht="15.75" x14ac:dyDescent="0.25">
      <c r="B10" s="9" t="str">
        <f>"2."</f>
        <v>2.</v>
      </c>
      <c r="C10" s="9" t="s">
        <v>23</v>
      </c>
    </row>
    <row r="11" spans="2:6" ht="15.75" x14ac:dyDescent="0.25">
      <c r="B11" s="9" t="str">
        <f>"3."</f>
        <v>3.</v>
      </c>
      <c r="C11" s="9" t="s">
        <v>24</v>
      </c>
    </row>
    <row r="12" spans="2:6" ht="15.75" x14ac:dyDescent="0.25">
      <c r="B12" s="9" t="str">
        <f>"4."</f>
        <v>4.</v>
      </c>
      <c r="C12" s="9" t="s">
        <v>25</v>
      </c>
    </row>
    <row r="13" spans="2:6" ht="15.75" x14ac:dyDescent="0.25">
      <c r="B13" s="10" t="s">
        <v>7</v>
      </c>
      <c r="C13" s="10" t="s">
        <v>26</v>
      </c>
    </row>
    <row r="14" spans="2:6" ht="15.75" x14ac:dyDescent="0.25">
      <c r="B14" s="9" t="str">
        <f>"5."</f>
        <v>5.</v>
      </c>
      <c r="C14" s="9" t="s">
        <v>27</v>
      </c>
    </row>
    <row r="15" spans="2:6" ht="15.75" x14ac:dyDescent="0.25">
      <c r="B15" s="9" t="str">
        <f>"6."</f>
        <v>6.</v>
      </c>
      <c r="C15" s="9" t="s">
        <v>28</v>
      </c>
    </row>
    <row r="16" spans="2:6" ht="15.75" x14ac:dyDescent="0.25">
      <c r="B16" s="10" t="s">
        <v>8</v>
      </c>
      <c r="C16" s="10" t="s">
        <v>29</v>
      </c>
    </row>
    <row r="17" spans="2:3" ht="15.75" x14ac:dyDescent="0.25">
      <c r="B17" s="9" t="str">
        <f>"7."</f>
        <v>7.</v>
      </c>
      <c r="C17" s="9" t="s">
        <v>30</v>
      </c>
    </row>
    <row r="18" spans="2:3" ht="15.75" x14ac:dyDescent="0.25">
      <c r="B18" s="9" t="str">
        <f>"8."</f>
        <v>8.</v>
      </c>
      <c r="C18" s="9" t="s">
        <v>31</v>
      </c>
    </row>
    <row r="19" spans="2:3" ht="15.75" x14ac:dyDescent="0.25">
      <c r="B19" s="10" t="s">
        <v>9</v>
      </c>
      <c r="C19" s="10" t="s">
        <v>32</v>
      </c>
    </row>
    <row r="20" spans="2:3" ht="15.75" x14ac:dyDescent="0.25">
      <c r="B20" s="9" t="str">
        <f>"9."</f>
        <v>9.</v>
      </c>
      <c r="C20" s="9" t="s">
        <v>33</v>
      </c>
    </row>
    <row r="21" spans="2:3" ht="15.75" x14ac:dyDescent="0.25">
      <c r="B21" s="10" t="s">
        <v>10</v>
      </c>
      <c r="C21" s="10" t="s">
        <v>34</v>
      </c>
    </row>
    <row r="22" spans="2:3" ht="15.75" x14ac:dyDescent="0.25">
      <c r="B22" s="9" t="str">
        <f>"10."</f>
        <v>10.</v>
      </c>
      <c r="C22" s="9" t="s">
        <v>35</v>
      </c>
    </row>
    <row r="23" spans="2:3" ht="15.75" x14ac:dyDescent="0.25">
      <c r="B23" s="10" t="s">
        <v>11</v>
      </c>
      <c r="C23" s="10" t="s">
        <v>36</v>
      </c>
    </row>
    <row r="24" spans="2:3" ht="15.75" x14ac:dyDescent="0.25">
      <c r="B24" s="10" t="s">
        <v>12</v>
      </c>
      <c r="C24" s="10" t="s">
        <v>37</v>
      </c>
    </row>
    <row r="25" spans="2:3" ht="15.75" x14ac:dyDescent="0.25">
      <c r="B25" s="10" t="s">
        <v>13</v>
      </c>
      <c r="C25" s="10" t="s">
        <v>38</v>
      </c>
    </row>
    <row r="26" spans="2:3" ht="15.75" x14ac:dyDescent="0.25">
      <c r="B26" s="10" t="s">
        <v>14</v>
      </c>
      <c r="C26" s="10" t="s">
        <v>39</v>
      </c>
    </row>
    <row r="27" spans="2:3" ht="15.75" x14ac:dyDescent="0.25">
      <c r="B27" s="9" t="str">
        <f>"11."</f>
        <v>11.</v>
      </c>
      <c r="C27" s="9" t="s">
        <v>40</v>
      </c>
    </row>
    <row r="28" spans="2:3" ht="15.75" x14ac:dyDescent="0.25">
      <c r="B28" s="10" t="s">
        <v>15</v>
      </c>
      <c r="C28" s="10" t="s">
        <v>41</v>
      </c>
    </row>
    <row r="29" spans="2:3" ht="15.75" x14ac:dyDescent="0.25">
      <c r="B29" s="9" t="s">
        <v>16</v>
      </c>
      <c r="C29" s="9" t="s">
        <v>42</v>
      </c>
    </row>
    <row r="30" spans="2:3" ht="15.75" x14ac:dyDescent="0.25">
      <c r="B30" s="9" t="s">
        <v>17</v>
      </c>
      <c r="C30" s="9" t="s">
        <v>43</v>
      </c>
    </row>
    <row r="31" spans="2:3" ht="15.75" x14ac:dyDescent="0.25">
      <c r="B31" s="9" t="str">
        <f>"13."</f>
        <v>13.</v>
      </c>
      <c r="C31" s="9" t="s">
        <v>44</v>
      </c>
    </row>
    <row r="32" spans="2:3" ht="15.75" x14ac:dyDescent="0.25">
      <c r="B32" s="10" t="s">
        <v>18</v>
      </c>
      <c r="C32" s="10" t="s">
        <v>45</v>
      </c>
    </row>
    <row r="33" spans="2:3" ht="15.75" x14ac:dyDescent="0.25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382DE-B705-4679-B52E-5268309EFB6F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32" t="s">
        <v>85</v>
      </c>
    </row>
    <row r="4" spans="1:9" x14ac:dyDescent="0.25">
      <c r="F4" s="6"/>
      <c r="G4" s="6"/>
      <c r="I4" s="37" t="s">
        <v>90</v>
      </c>
    </row>
    <row r="6" spans="1:9" x14ac:dyDescent="0.25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25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25">
      <c r="A8" s="25" t="s">
        <v>56</v>
      </c>
      <c r="B8" s="25" t="s">
        <v>57</v>
      </c>
      <c r="C8" s="11" t="s">
        <v>58</v>
      </c>
      <c r="D8" s="29">
        <v>14605537</v>
      </c>
      <c r="E8" s="29">
        <v>15130118</v>
      </c>
      <c r="F8" s="29">
        <v>59911970</v>
      </c>
      <c r="G8" s="29">
        <v>60259096</v>
      </c>
      <c r="H8" s="29">
        <v>347126</v>
      </c>
      <c r="I8" s="30">
        <v>0.57999999999999996</v>
      </c>
    </row>
    <row r="9" spans="1:9" x14ac:dyDescent="0.25">
      <c r="A9" s="26"/>
      <c r="B9" s="28"/>
      <c r="C9" s="11" t="s">
        <v>59</v>
      </c>
      <c r="D9" s="29">
        <v>6775183</v>
      </c>
      <c r="E9" s="29">
        <v>5841649</v>
      </c>
      <c r="F9" s="29">
        <v>31132743</v>
      </c>
      <c r="G9" s="29">
        <v>25847469</v>
      </c>
      <c r="H9" s="29">
        <v>-5285274</v>
      </c>
      <c r="I9" s="30">
        <v>-16.98</v>
      </c>
    </row>
    <row r="10" spans="1:9" x14ac:dyDescent="0.25">
      <c r="A10" s="26"/>
      <c r="B10" s="25" t="s">
        <v>60</v>
      </c>
      <c r="C10" s="11" t="s">
        <v>61</v>
      </c>
      <c r="D10" s="29">
        <v>6839924</v>
      </c>
      <c r="E10" s="29">
        <v>4438313</v>
      </c>
      <c r="F10" s="29">
        <v>26030116</v>
      </c>
      <c r="G10" s="29">
        <v>23144431</v>
      </c>
      <c r="H10" s="29">
        <v>-2885685</v>
      </c>
      <c r="I10" s="30">
        <v>-11.09</v>
      </c>
    </row>
    <row r="11" spans="1:9" x14ac:dyDescent="0.25">
      <c r="A11" s="26"/>
      <c r="B11" s="26"/>
      <c r="C11" s="11" t="s">
        <v>62</v>
      </c>
      <c r="D11" s="29">
        <v>17092799</v>
      </c>
      <c r="E11" s="29">
        <v>15373604</v>
      </c>
      <c r="F11" s="29">
        <v>64818030</v>
      </c>
      <c r="G11" s="29">
        <v>62061895</v>
      </c>
      <c r="H11" s="29">
        <v>-2756135</v>
      </c>
      <c r="I11" s="30">
        <v>-4.25</v>
      </c>
    </row>
    <row r="12" spans="1:9" x14ac:dyDescent="0.25">
      <c r="A12" s="28"/>
      <c r="B12" s="28"/>
      <c r="C12" s="11" t="s">
        <v>49</v>
      </c>
      <c r="D12" s="29">
        <v>23932723</v>
      </c>
      <c r="E12" s="29">
        <v>19811917</v>
      </c>
      <c r="F12" s="29">
        <v>90848146</v>
      </c>
      <c r="G12" s="29">
        <v>85206326</v>
      </c>
      <c r="H12" s="29">
        <v>-5641820</v>
      </c>
      <c r="I12" s="30">
        <v>-6.21</v>
      </c>
    </row>
    <row r="13" spans="1:9" x14ac:dyDescent="0.25">
      <c r="A13" s="20"/>
      <c r="B13" s="20"/>
      <c r="C13" s="22" t="s">
        <v>49</v>
      </c>
      <c r="D13" s="23">
        <v>45313443</v>
      </c>
      <c r="E13" s="23">
        <v>40783684</v>
      </c>
      <c r="F13" s="23">
        <v>181892859</v>
      </c>
      <c r="G13" s="23">
        <v>171312891</v>
      </c>
      <c r="H13" s="23">
        <v>-10579968</v>
      </c>
      <c r="I13" s="24">
        <v>-5.82</v>
      </c>
    </row>
    <row r="14" spans="1:9" x14ac:dyDescent="0.25">
      <c r="A14" s="25" t="s">
        <v>51</v>
      </c>
      <c r="B14" s="21" t="s">
        <v>27</v>
      </c>
      <c r="C14" s="11" t="s">
        <v>52</v>
      </c>
      <c r="D14" s="29">
        <v>15408</v>
      </c>
      <c r="E14" s="29">
        <v>12602</v>
      </c>
      <c r="F14" s="29">
        <v>61254</v>
      </c>
      <c r="G14" s="29">
        <v>50675</v>
      </c>
      <c r="H14" s="29">
        <v>-10580</v>
      </c>
      <c r="I14" s="30">
        <v>-17.27</v>
      </c>
    </row>
    <row r="15" spans="1:9" x14ac:dyDescent="0.25">
      <c r="A15" s="26"/>
      <c r="B15" s="25" t="s">
        <v>28</v>
      </c>
      <c r="C15" s="11" t="s">
        <v>53</v>
      </c>
      <c r="D15" s="29">
        <v>714185</v>
      </c>
      <c r="E15" s="29">
        <v>538168</v>
      </c>
      <c r="F15" s="29">
        <v>2705700</v>
      </c>
      <c r="G15" s="29">
        <v>2313632</v>
      </c>
      <c r="H15" s="29">
        <v>-392068</v>
      </c>
      <c r="I15" s="30">
        <v>-14.49</v>
      </c>
    </row>
    <row r="16" spans="1:9" x14ac:dyDescent="0.25">
      <c r="A16" s="26"/>
      <c r="B16" s="28"/>
      <c r="C16" s="11" t="s">
        <v>54</v>
      </c>
      <c r="D16" s="29">
        <v>175410</v>
      </c>
      <c r="E16" s="29">
        <v>98865</v>
      </c>
      <c r="F16" s="29">
        <v>596030</v>
      </c>
      <c r="G16" s="29">
        <v>497643</v>
      </c>
      <c r="H16" s="29">
        <v>-98387</v>
      </c>
      <c r="I16" s="30">
        <v>-16.510000000000002</v>
      </c>
    </row>
    <row r="17" spans="1:9" x14ac:dyDescent="0.25">
      <c r="A17" s="28"/>
      <c r="B17" s="21" t="s">
        <v>30</v>
      </c>
      <c r="C17" s="11" t="s">
        <v>55</v>
      </c>
      <c r="D17" s="29">
        <v>234395</v>
      </c>
      <c r="E17" s="29">
        <v>169555</v>
      </c>
      <c r="F17" s="29">
        <v>954943</v>
      </c>
      <c r="G17" s="29">
        <v>731038</v>
      </c>
      <c r="H17" s="29">
        <v>-223905</v>
      </c>
      <c r="I17" s="30">
        <v>-23.45</v>
      </c>
    </row>
    <row r="18" spans="1:9" x14ac:dyDescent="0.25">
      <c r="A18" s="17"/>
      <c r="B18" s="17"/>
      <c r="C18" s="22" t="s">
        <v>49</v>
      </c>
      <c r="D18" s="23">
        <v>1139398</v>
      </c>
      <c r="E18" s="23">
        <v>819190</v>
      </c>
      <c r="F18" s="23">
        <v>4317927</v>
      </c>
      <c r="G18" s="23">
        <v>3592988</v>
      </c>
      <c r="H18" s="23">
        <v>-724940</v>
      </c>
      <c r="I18" s="24">
        <v>-16.79</v>
      </c>
    </row>
    <row r="19" spans="1:9" x14ac:dyDescent="0.25">
      <c r="A19" s="18"/>
      <c r="B19" s="18"/>
      <c r="C19" s="14" t="s">
        <v>48</v>
      </c>
      <c r="D19" s="15">
        <v>46452841</v>
      </c>
      <c r="E19" s="15">
        <v>41602874</v>
      </c>
      <c r="F19" s="15">
        <v>186210786</v>
      </c>
      <c r="G19" s="15">
        <v>174905879</v>
      </c>
      <c r="H19" s="15">
        <v>-11304908</v>
      </c>
      <c r="I19" s="16">
        <v>-6.07</v>
      </c>
    </row>
    <row r="20" spans="1:9" x14ac:dyDescent="0.25">
      <c r="A20" s="17"/>
      <c r="B20" s="17"/>
      <c r="I20" s="13"/>
    </row>
    <row r="21" spans="1:9" x14ac:dyDescent="0.25">
      <c r="A21" s="25" t="s">
        <v>63</v>
      </c>
      <c r="B21" s="25" t="s">
        <v>64</v>
      </c>
      <c r="C21" s="11" t="s">
        <v>65</v>
      </c>
      <c r="D21" s="29">
        <v>13624865</v>
      </c>
      <c r="E21" s="29">
        <v>12985166</v>
      </c>
      <c r="F21" s="29">
        <v>50870517</v>
      </c>
      <c r="G21" s="29">
        <v>50544638</v>
      </c>
      <c r="H21" s="29">
        <v>-325879</v>
      </c>
      <c r="I21" s="30">
        <v>-0.64</v>
      </c>
    </row>
    <row r="22" spans="1:9" x14ac:dyDescent="0.25">
      <c r="A22" s="26"/>
      <c r="B22" s="28"/>
      <c r="C22" s="11" t="s">
        <v>66</v>
      </c>
      <c r="D22" s="29">
        <v>10777946</v>
      </c>
      <c r="E22" s="29">
        <v>10025744</v>
      </c>
      <c r="F22" s="29">
        <v>40066440</v>
      </c>
      <c r="G22" s="29">
        <v>38558276</v>
      </c>
      <c r="H22" s="29">
        <v>-1508164</v>
      </c>
      <c r="I22" s="30">
        <v>-3.76</v>
      </c>
    </row>
    <row r="23" spans="1:9" x14ac:dyDescent="0.25">
      <c r="A23" s="26"/>
      <c r="B23" s="25" t="s">
        <v>33</v>
      </c>
      <c r="C23" s="11" t="s">
        <v>67</v>
      </c>
      <c r="D23" s="29">
        <v>5680992</v>
      </c>
      <c r="E23" s="29">
        <v>3333787</v>
      </c>
      <c r="F23" s="29">
        <v>21510009</v>
      </c>
      <c r="G23" s="29">
        <v>18862503</v>
      </c>
      <c r="H23" s="29">
        <v>-2647506</v>
      </c>
      <c r="I23" s="30">
        <v>-12.31</v>
      </c>
    </row>
    <row r="24" spans="1:9" x14ac:dyDescent="0.25">
      <c r="A24" s="26"/>
      <c r="B24" s="28"/>
      <c r="C24" s="11" t="s">
        <v>68</v>
      </c>
      <c r="D24" s="29">
        <v>134577</v>
      </c>
      <c r="E24" s="29">
        <v>85164</v>
      </c>
      <c r="F24" s="29">
        <v>525367</v>
      </c>
      <c r="G24" s="29">
        <v>462528</v>
      </c>
      <c r="H24" s="29">
        <v>-62839</v>
      </c>
      <c r="I24" s="30">
        <v>-11.96</v>
      </c>
    </row>
    <row r="25" spans="1:9" x14ac:dyDescent="0.25">
      <c r="A25" s="26"/>
      <c r="B25" s="25" t="s">
        <v>69</v>
      </c>
      <c r="C25" s="11" t="s">
        <v>70</v>
      </c>
      <c r="D25" s="29">
        <v>1482835</v>
      </c>
      <c r="E25" s="29">
        <v>1282582</v>
      </c>
      <c r="F25" s="29">
        <v>5768089</v>
      </c>
      <c r="G25" s="29">
        <v>5449226</v>
      </c>
      <c r="H25" s="29">
        <v>-318863</v>
      </c>
      <c r="I25" s="30">
        <v>-5.53</v>
      </c>
    </row>
    <row r="26" spans="1:9" x14ac:dyDescent="0.25">
      <c r="A26" s="26"/>
      <c r="B26" s="26"/>
      <c r="C26" s="11" t="s">
        <v>71</v>
      </c>
      <c r="D26" s="29">
        <v>820366</v>
      </c>
      <c r="E26" s="29">
        <v>747310</v>
      </c>
      <c r="F26" s="29">
        <v>3151904</v>
      </c>
      <c r="G26" s="29">
        <v>3002948</v>
      </c>
      <c r="H26" s="29">
        <v>-148956</v>
      </c>
      <c r="I26" s="30">
        <v>-4.7300000000000004</v>
      </c>
    </row>
    <row r="27" spans="1:9" x14ac:dyDescent="0.25">
      <c r="A27" s="26"/>
      <c r="B27" s="26"/>
      <c r="C27" s="11" t="s">
        <v>72</v>
      </c>
      <c r="D27" s="29">
        <v>163687</v>
      </c>
      <c r="E27" s="29">
        <v>109501</v>
      </c>
      <c r="F27" s="29">
        <v>651332</v>
      </c>
      <c r="G27" s="29">
        <v>601145</v>
      </c>
      <c r="H27" s="29">
        <v>-50188</v>
      </c>
      <c r="I27" s="30">
        <v>-7.71</v>
      </c>
    </row>
    <row r="28" spans="1:9" x14ac:dyDescent="0.25">
      <c r="A28" s="26"/>
      <c r="B28" s="26"/>
      <c r="C28" s="11" t="s">
        <v>73</v>
      </c>
      <c r="D28" s="29">
        <v>498783</v>
      </c>
      <c r="E28" s="29">
        <v>425772</v>
      </c>
      <c r="F28" s="29">
        <v>1964853</v>
      </c>
      <c r="G28" s="29">
        <v>1845134</v>
      </c>
      <c r="H28" s="29">
        <v>-119719</v>
      </c>
      <c r="I28" s="30">
        <v>-6.09</v>
      </c>
    </row>
    <row r="29" spans="1:9" x14ac:dyDescent="0.25">
      <c r="A29" s="26"/>
      <c r="B29" s="28"/>
      <c r="C29" s="11" t="s">
        <v>74</v>
      </c>
      <c r="D29" s="29">
        <v>662469</v>
      </c>
      <c r="E29" s="29">
        <v>535273</v>
      </c>
      <c r="F29" s="29">
        <v>2616186</v>
      </c>
      <c r="G29" s="29">
        <v>2446279</v>
      </c>
      <c r="H29" s="29">
        <v>-169907</v>
      </c>
      <c r="I29" s="30">
        <v>-6.49</v>
      </c>
    </row>
    <row r="30" spans="1:9" x14ac:dyDescent="0.25">
      <c r="A30" s="26"/>
      <c r="B30" s="25" t="s">
        <v>75</v>
      </c>
      <c r="C30" s="11" t="s">
        <v>76</v>
      </c>
      <c r="D30" s="29">
        <v>3100975</v>
      </c>
      <c r="E30" s="29">
        <v>109858</v>
      </c>
      <c r="F30" s="29">
        <v>9170480</v>
      </c>
      <c r="G30" s="29">
        <v>5085374</v>
      </c>
      <c r="H30" s="29">
        <v>-4085106</v>
      </c>
      <c r="I30" s="30">
        <v>-44.55</v>
      </c>
    </row>
    <row r="31" spans="1:9" x14ac:dyDescent="0.25">
      <c r="A31" s="26"/>
      <c r="B31" s="28"/>
      <c r="C31" s="11" t="s">
        <v>77</v>
      </c>
      <c r="D31" s="29">
        <v>977517</v>
      </c>
      <c r="E31" s="29">
        <v>295</v>
      </c>
      <c r="F31" s="29">
        <v>2778876</v>
      </c>
      <c r="G31" s="29">
        <v>1294996</v>
      </c>
      <c r="H31" s="29">
        <v>-1483880</v>
      </c>
      <c r="I31" s="30">
        <v>-53.4</v>
      </c>
    </row>
    <row r="32" spans="1:9" x14ac:dyDescent="0.25">
      <c r="A32" s="26"/>
      <c r="B32" s="25" t="s">
        <v>78</v>
      </c>
      <c r="C32" s="11" t="s">
        <v>79</v>
      </c>
      <c r="D32" s="29">
        <v>479270</v>
      </c>
      <c r="E32" s="29">
        <v>16257</v>
      </c>
      <c r="F32" s="29">
        <v>1468391</v>
      </c>
      <c r="G32" s="29">
        <v>899572</v>
      </c>
      <c r="H32" s="29">
        <v>-568819</v>
      </c>
      <c r="I32" s="30">
        <v>-38.74</v>
      </c>
    </row>
    <row r="33" spans="1:9" x14ac:dyDescent="0.25">
      <c r="A33" s="26"/>
      <c r="B33" s="28"/>
      <c r="C33" s="11" t="s">
        <v>80</v>
      </c>
      <c r="D33" s="29">
        <v>291746</v>
      </c>
      <c r="E33" s="29">
        <v>56463</v>
      </c>
      <c r="F33" s="29">
        <v>1136121</v>
      </c>
      <c r="G33" s="29">
        <v>801179</v>
      </c>
      <c r="H33" s="29">
        <v>-334942</v>
      </c>
      <c r="I33" s="30">
        <v>-29.48</v>
      </c>
    </row>
    <row r="34" spans="1:9" x14ac:dyDescent="0.25">
      <c r="A34" s="26"/>
      <c r="B34" s="25" t="s">
        <v>81</v>
      </c>
      <c r="C34" s="11" t="s">
        <v>82</v>
      </c>
      <c r="D34" s="29">
        <v>13357</v>
      </c>
      <c r="E34" s="29">
        <v>6070</v>
      </c>
      <c r="F34" s="29">
        <v>49267</v>
      </c>
      <c r="G34" s="29">
        <v>39637</v>
      </c>
      <c r="H34" s="29">
        <v>-9630</v>
      </c>
      <c r="I34" s="30">
        <v>-19.55</v>
      </c>
    </row>
    <row r="35" spans="1:9" x14ac:dyDescent="0.25">
      <c r="A35" s="26"/>
      <c r="B35" s="26"/>
      <c r="C35" s="11" t="s">
        <v>83</v>
      </c>
      <c r="D35" s="29">
        <v>197641935</v>
      </c>
      <c r="E35" s="29">
        <v>119917483</v>
      </c>
      <c r="F35" s="29">
        <v>735657136</v>
      </c>
      <c r="G35" s="29">
        <v>635563822</v>
      </c>
      <c r="H35" s="29">
        <v>-100093314</v>
      </c>
      <c r="I35" s="30">
        <v>-13.61</v>
      </c>
    </row>
    <row r="36" spans="1:9" x14ac:dyDescent="0.25">
      <c r="A36" s="28"/>
      <c r="B36" s="27"/>
      <c r="C36" s="11" t="s">
        <v>84</v>
      </c>
      <c r="D36" s="12">
        <v>453</v>
      </c>
      <c r="E36" s="12">
        <v>39</v>
      </c>
      <c r="F36" s="12">
        <v>1135</v>
      </c>
      <c r="G36" s="12">
        <v>533</v>
      </c>
      <c r="H36" s="12">
        <v>-602</v>
      </c>
      <c r="I36" s="12">
        <v>-53.04</v>
      </c>
    </row>
    <row r="38" spans="1:9" x14ac:dyDescent="0.25">
      <c r="A38" s="38" t="s">
        <v>91</v>
      </c>
    </row>
    <row r="39" spans="1:9" x14ac:dyDescent="0.25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7C44A-CAED-418A-826F-8629DBB29383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919081</v>
      </c>
      <c r="C7" s="48">
        <v>1155473</v>
      </c>
      <c r="D7" s="48">
        <v>4326156</v>
      </c>
      <c r="E7" s="48">
        <v>3831948</v>
      </c>
      <c r="F7" s="49">
        <v>-11.42</v>
      </c>
      <c r="G7" s="13"/>
      <c r="H7" s="13"/>
      <c r="I7" s="13"/>
    </row>
    <row r="8" spans="1:12" x14ac:dyDescent="0.25">
      <c r="A8" s="50" t="s">
        <v>95</v>
      </c>
      <c r="B8" s="51">
        <v>191034</v>
      </c>
      <c r="C8" s="51">
        <v>177536</v>
      </c>
      <c r="D8" s="51">
        <v>974223</v>
      </c>
      <c r="E8" s="51">
        <v>936876</v>
      </c>
      <c r="F8" s="52">
        <v>-3.83</v>
      </c>
      <c r="G8" s="13"/>
      <c r="H8" s="13"/>
      <c r="I8" s="13"/>
    </row>
    <row r="9" spans="1:12" x14ac:dyDescent="0.25">
      <c r="A9" s="47" t="s">
        <v>96</v>
      </c>
      <c r="B9" s="48">
        <v>658570</v>
      </c>
      <c r="C9" s="48">
        <v>251369</v>
      </c>
      <c r="D9" s="48">
        <v>2263995</v>
      </c>
      <c r="E9" s="48">
        <v>1414499</v>
      </c>
      <c r="F9" s="49">
        <v>-37.520000000000003</v>
      </c>
      <c r="G9" s="13"/>
      <c r="H9" s="13"/>
      <c r="I9" s="13"/>
    </row>
    <row r="10" spans="1:12" x14ac:dyDescent="0.25">
      <c r="A10" s="50" t="s">
        <v>97</v>
      </c>
      <c r="B10" s="51">
        <v>548317</v>
      </c>
      <c r="C10" s="51">
        <v>344584</v>
      </c>
      <c r="D10" s="51">
        <v>1806620</v>
      </c>
      <c r="E10" s="51">
        <v>1479182</v>
      </c>
      <c r="F10" s="52">
        <v>-18.12</v>
      </c>
      <c r="G10" s="13"/>
      <c r="H10" s="13"/>
      <c r="I10" s="13"/>
    </row>
    <row r="11" spans="1:12" x14ac:dyDescent="0.25">
      <c r="A11" s="47" t="s">
        <v>98</v>
      </c>
      <c r="B11" s="48">
        <v>9468153</v>
      </c>
      <c r="C11" s="48">
        <v>8992214</v>
      </c>
      <c r="D11" s="48">
        <v>36528711</v>
      </c>
      <c r="E11" s="48">
        <v>36413321</v>
      </c>
      <c r="F11" s="49">
        <v>-0.32</v>
      </c>
      <c r="G11" s="13"/>
      <c r="H11" s="13"/>
      <c r="I11" s="13"/>
    </row>
    <row r="12" spans="1:12" x14ac:dyDescent="0.25">
      <c r="A12" s="50" t="s">
        <v>99</v>
      </c>
      <c r="B12" s="51">
        <v>417184</v>
      </c>
      <c r="C12" s="51">
        <v>297836</v>
      </c>
      <c r="D12" s="51">
        <v>1268978</v>
      </c>
      <c r="E12" s="51">
        <v>1452939</v>
      </c>
      <c r="F12" s="52">
        <v>14.5</v>
      </c>
      <c r="G12" s="13"/>
      <c r="H12" s="13"/>
      <c r="I12" s="13"/>
    </row>
    <row r="13" spans="1:12" x14ac:dyDescent="0.25">
      <c r="A13" s="47" t="s">
        <v>100</v>
      </c>
      <c r="B13" s="48">
        <v>1464507</v>
      </c>
      <c r="C13" s="48">
        <v>699215</v>
      </c>
      <c r="D13" s="48">
        <v>5461165</v>
      </c>
      <c r="E13" s="48">
        <v>4030826</v>
      </c>
      <c r="F13" s="49">
        <v>-26.19</v>
      </c>
      <c r="G13" s="13"/>
      <c r="H13" s="13"/>
      <c r="I13" s="13"/>
    </row>
    <row r="14" spans="1:12" x14ac:dyDescent="0.25">
      <c r="A14" s="50" t="s">
        <v>101</v>
      </c>
      <c r="B14" s="51">
        <v>6000582</v>
      </c>
      <c r="C14" s="51">
        <v>4430630</v>
      </c>
      <c r="D14" s="51">
        <v>22196977</v>
      </c>
      <c r="E14" s="51">
        <v>19536566</v>
      </c>
      <c r="F14" s="52">
        <v>-11.99</v>
      </c>
      <c r="G14" s="13"/>
      <c r="H14" s="13"/>
      <c r="I14" s="13"/>
    </row>
    <row r="15" spans="1:12" x14ac:dyDescent="0.25">
      <c r="A15" s="47" t="s">
        <v>102</v>
      </c>
      <c r="B15" s="48">
        <v>3033909</v>
      </c>
      <c r="C15" s="48">
        <v>2852492</v>
      </c>
      <c r="D15" s="48">
        <v>11999452</v>
      </c>
      <c r="E15" s="48">
        <v>11449223</v>
      </c>
      <c r="F15" s="49">
        <v>-4.59</v>
      </c>
      <c r="G15" s="13"/>
      <c r="H15" s="13"/>
      <c r="I15" s="13"/>
    </row>
    <row r="16" spans="1:12" x14ac:dyDescent="0.25">
      <c r="A16" s="50" t="s">
        <v>103</v>
      </c>
      <c r="B16" s="51">
        <v>2529602</v>
      </c>
      <c r="C16" s="51">
        <v>2912773</v>
      </c>
      <c r="D16" s="51">
        <v>10781268</v>
      </c>
      <c r="E16" s="51">
        <v>11315724</v>
      </c>
      <c r="F16" s="52">
        <v>4.96</v>
      </c>
      <c r="G16" s="13"/>
      <c r="H16" s="13"/>
      <c r="I16" s="13"/>
    </row>
    <row r="17" spans="1:9" x14ac:dyDescent="0.25">
      <c r="A17" s="47" t="s">
        <v>104</v>
      </c>
      <c r="B17" s="48">
        <v>1441145</v>
      </c>
      <c r="C17" s="48">
        <v>1433535</v>
      </c>
      <c r="D17" s="48">
        <v>6136931</v>
      </c>
      <c r="E17" s="48">
        <v>6212271</v>
      </c>
      <c r="F17" s="49">
        <v>1.23</v>
      </c>
      <c r="G17" s="13"/>
      <c r="H17" s="13"/>
      <c r="I17" s="13"/>
    </row>
    <row r="18" spans="1:9" x14ac:dyDescent="0.25">
      <c r="A18" s="50" t="s">
        <v>105</v>
      </c>
      <c r="B18" s="51">
        <v>241822</v>
      </c>
      <c r="C18" s="51">
        <v>145824</v>
      </c>
      <c r="D18" s="51">
        <v>899087</v>
      </c>
      <c r="E18" s="51">
        <v>749641</v>
      </c>
      <c r="F18" s="52">
        <v>-16.62</v>
      </c>
      <c r="G18" s="13"/>
      <c r="H18" s="13"/>
      <c r="I18" s="13"/>
    </row>
    <row r="19" spans="1:9" x14ac:dyDescent="0.25">
      <c r="A19" s="47" t="s">
        <v>106</v>
      </c>
      <c r="B19" s="48">
        <v>763296</v>
      </c>
      <c r="C19" s="48">
        <v>907696</v>
      </c>
      <c r="D19" s="48">
        <v>4287220</v>
      </c>
      <c r="E19" s="48">
        <v>3302095</v>
      </c>
      <c r="F19" s="49">
        <v>-22.98</v>
      </c>
      <c r="G19" s="13"/>
      <c r="H19" s="13"/>
      <c r="I19" s="13"/>
    </row>
    <row r="20" spans="1:9" x14ac:dyDescent="0.25">
      <c r="A20" s="50" t="s">
        <v>107</v>
      </c>
      <c r="B20" s="51">
        <v>1299763</v>
      </c>
      <c r="C20" s="51">
        <v>1364013</v>
      </c>
      <c r="D20" s="51">
        <v>5957581</v>
      </c>
      <c r="E20" s="51">
        <v>6265055</v>
      </c>
      <c r="F20" s="52">
        <v>5.16</v>
      </c>
      <c r="G20" s="13"/>
      <c r="H20" s="13"/>
      <c r="I20" s="13"/>
    </row>
    <row r="21" spans="1:9" x14ac:dyDescent="0.25">
      <c r="A21" s="47" t="s">
        <v>108</v>
      </c>
      <c r="B21" s="48">
        <v>2565154</v>
      </c>
      <c r="C21" s="48">
        <v>2376263</v>
      </c>
      <c r="D21" s="48">
        <v>11432671</v>
      </c>
      <c r="E21" s="48">
        <v>10808871</v>
      </c>
      <c r="F21" s="49">
        <v>-5.46</v>
      </c>
      <c r="G21" s="13"/>
      <c r="H21" s="13"/>
      <c r="I21" s="13"/>
    </row>
    <row r="22" spans="1:9" x14ac:dyDescent="0.25">
      <c r="A22" s="50" t="s">
        <v>109</v>
      </c>
      <c r="B22" s="51">
        <v>2194466</v>
      </c>
      <c r="C22" s="51">
        <v>1948411</v>
      </c>
      <c r="D22" s="51">
        <v>8500595</v>
      </c>
      <c r="E22" s="51">
        <v>8450256</v>
      </c>
      <c r="F22" s="52">
        <v>-0.59</v>
      </c>
      <c r="G22" s="13"/>
      <c r="H22" s="13"/>
      <c r="I22" s="13"/>
    </row>
    <row r="23" spans="1:9" x14ac:dyDescent="0.25">
      <c r="A23" s="47" t="s">
        <v>110</v>
      </c>
      <c r="B23" s="48">
        <v>239923</v>
      </c>
      <c r="C23" s="48">
        <v>182779</v>
      </c>
      <c r="D23" s="48">
        <v>986194</v>
      </c>
      <c r="E23" s="48">
        <v>930269</v>
      </c>
      <c r="F23" s="49">
        <v>-5.67</v>
      </c>
      <c r="G23" s="13"/>
      <c r="H23" s="13"/>
      <c r="I23" s="13"/>
    </row>
    <row r="24" spans="1:9" x14ac:dyDescent="0.25">
      <c r="A24" s="50" t="s">
        <v>111</v>
      </c>
      <c r="B24" s="51">
        <v>169053</v>
      </c>
      <c r="C24" s="51">
        <v>123173</v>
      </c>
      <c r="D24" s="51">
        <v>752238</v>
      </c>
      <c r="E24" s="51">
        <v>705171</v>
      </c>
      <c r="F24" s="52">
        <v>-6.26</v>
      </c>
      <c r="G24" s="13"/>
      <c r="H24" s="13"/>
      <c r="I24" s="13"/>
    </row>
    <row r="25" spans="1:9" x14ac:dyDescent="0.25">
      <c r="A25" s="47" t="s">
        <v>112</v>
      </c>
      <c r="B25" s="48">
        <v>65448</v>
      </c>
      <c r="C25" s="48">
        <v>29400</v>
      </c>
      <c r="D25" s="48">
        <v>275604</v>
      </c>
      <c r="E25" s="48">
        <v>215211</v>
      </c>
      <c r="F25" s="49">
        <v>-21.91</v>
      </c>
      <c r="G25" s="13"/>
      <c r="H25" s="13"/>
      <c r="I25" s="13"/>
    </row>
    <row r="26" spans="1:9" x14ac:dyDescent="0.25">
      <c r="A26" s="50" t="s">
        <v>113</v>
      </c>
      <c r="B26" s="51">
        <v>279958</v>
      </c>
      <c r="C26" s="51">
        <v>188523</v>
      </c>
      <c r="D26" s="51">
        <v>1003814</v>
      </c>
      <c r="E26" s="51">
        <v>815047</v>
      </c>
      <c r="F26" s="52">
        <v>-18.8</v>
      </c>
      <c r="G26" s="13"/>
      <c r="H26" s="13"/>
      <c r="I26" s="13"/>
    </row>
    <row r="27" spans="1:9" x14ac:dyDescent="0.25">
      <c r="A27" s="47" t="s">
        <v>114</v>
      </c>
      <c r="B27" s="48">
        <v>233759</v>
      </c>
      <c r="C27" s="48">
        <v>195461</v>
      </c>
      <c r="D27" s="48">
        <v>1029511</v>
      </c>
      <c r="E27" s="48">
        <v>968215</v>
      </c>
      <c r="F27" s="49">
        <v>-5.95</v>
      </c>
      <c r="G27" s="13"/>
      <c r="H27" s="13"/>
      <c r="I27" s="13"/>
    </row>
    <row r="28" spans="1:9" x14ac:dyDescent="0.25">
      <c r="A28" s="50" t="s">
        <v>115</v>
      </c>
      <c r="B28" s="51">
        <v>1039671</v>
      </c>
      <c r="C28" s="51">
        <v>930434</v>
      </c>
      <c r="D28" s="51">
        <v>4269137</v>
      </c>
      <c r="E28" s="51">
        <v>4141146</v>
      </c>
      <c r="F28" s="52">
        <v>-3</v>
      </c>
      <c r="G28" s="13"/>
      <c r="H28" s="13"/>
      <c r="I28" s="13"/>
    </row>
    <row r="29" spans="1:9" x14ac:dyDescent="0.25">
      <c r="A29" s="47" t="s">
        <v>116</v>
      </c>
      <c r="B29" s="48">
        <v>534583</v>
      </c>
      <c r="C29" s="48">
        <v>401220</v>
      </c>
      <c r="D29" s="48">
        <v>2101121</v>
      </c>
      <c r="E29" s="48">
        <v>1811389</v>
      </c>
      <c r="F29" s="49">
        <v>-13.79</v>
      </c>
      <c r="G29" s="13"/>
      <c r="H29" s="13"/>
      <c r="I29" s="13"/>
    </row>
    <row r="30" spans="1:9" x14ac:dyDescent="0.25">
      <c r="A30" s="50" t="s">
        <v>117</v>
      </c>
      <c r="B30" s="51">
        <v>358605</v>
      </c>
      <c r="C30" s="51">
        <v>300830</v>
      </c>
      <c r="D30" s="51">
        <v>1413201</v>
      </c>
      <c r="E30" s="51">
        <v>1445207</v>
      </c>
      <c r="F30" s="52">
        <v>2.2599999999999998</v>
      </c>
      <c r="G30" s="13"/>
      <c r="H30" s="13"/>
      <c r="I30" s="13"/>
    </row>
    <row r="31" spans="1:9" x14ac:dyDescent="0.25">
      <c r="A31" s="47" t="s">
        <v>118</v>
      </c>
      <c r="B31" s="48">
        <v>2242886</v>
      </c>
      <c r="C31" s="48">
        <v>2373866</v>
      </c>
      <c r="D31" s="48">
        <v>11188234</v>
      </c>
      <c r="E31" s="48">
        <v>9093058</v>
      </c>
      <c r="F31" s="49">
        <v>-18.73</v>
      </c>
      <c r="G31" s="13"/>
      <c r="H31" s="13"/>
      <c r="I31" s="13"/>
    </row>
    <row r="32" spans="1:9" x14ac:dyDescent="0.25">
      <c r="A32" s="50" t="s">
        <v>119</v>
      </c>
      <c r="B32" s="51">
        <v>7109954</v>
      </c>
      <c r="C32" s="51">
        <v>6237834</v>
      </c>
      <c r="D32" s="51">
        <v>26590967</v>
      </c>
      <c r="E32" s="51">
        <v>25440261</v>
      </c>
      <c r="F32" s="52">
        <v>-4.33</v>
      </c>
      <c r="G32" s="13"/>
      <c r="H32" s="13"/>
      <c r="I32" s="13"/>
    </row>
    <row r="33" spans="1:9" x14ac:dyDescent="0.25">
      <c r="A33" s="47" t="s">
        <v>120</v>
      </c>
      <c r="B33" s="48">
        <v>364662</v>
      </c>
      <c r="C33" s="48">
        <v>258548</v>
      </c>
      <c r="D33" s="48">
        <v>1389990</v>
      </c>
      <c r="E33" s="48">
        <v>1324161</v>
      </c>
      <c r="F33" s="49">
        <v>-4.74</v>
      </c>
      <c r="G33" s="13"/>
      <c r="H33" s="13"/>
      <c r="I33" s="13"/>
    </row>
    <row r="34" spans="1:9" x14ac:dyDescent="0.25">
      <c r="A34" s="50" t="s">
        <v>121</v>
      </c>
      <c r="B34" s="51">
        <v>77754</v>
      </c>
      <c r="C34" s="51">
        <v>90942</v>
      </c>
      <c r="D34" s="51">
        <v>389146</v>
      </c>
      <c r="E34" s="51">
        <v>367450</v>
      </c>
      <c r="F34" s="52">
        <v>-5.58</v>
      </c>
      <c r="G34" s="13"/>
      <c r="H34" s="13"/>
      <c r="I34" s="13"/>
    </row>
    <row r="35" spans="1:9" x14ac:dyDescent="0.25">
      <c r="A35" s="53" t="s">
        <v>122</v>
      </c>
      <c r="B35" s="54">
        <v>46452841</v>
      </c>
      <c r="C35" s="54">
        <v>41602874</v>
      </c>
      <c r="D35" s="54">
        <v>186210786</v>
      </c>
      <c r="E35" s="54">
        <v>174905879</v>
      </c>
      <c r="F35" s="55">
        <v>-6.07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C2FEB-E0C0-445E-BF36-6FF91D812B9F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125</v>
      </c>
      <c r="G1" s="32"/>
      <c r="H1" s="32"/>
      <c r="I1" s="32"/>
      <c r="J1" s="32"/>
    </row>
    <row r="2" spans="1:12" s="19" customFormat="1" ht="21" x14ac:dyDescent="0.35">
      <c r="F2" s="32"/>
      <c r="G2" s="32"/>
      <c r="H2" s="32"/>
      <c r="I2" s="32"/>
      <c r="J2" s="32" t="s">
        <v>126</v>
      </c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890140</v>
      </c>
      <c r="C7" s="48">
        <v>1150437</v>
      </c>
      <c r="D7" s="48">
        <v>4207795</v>
      </c>
      <c r="E7" s="48">
        <v>3810985</v>
      </c>
      <c r="F7" s="49">
        <v>-9.43</v>
      </c>
      <c r="G7" s="13"/>
      <c r="H7" s="13"/>
      <c r="I7" s="13"/>
    </row>
    <row r="8" spans="1:12" x14ac:dyDescent="0.25">
      <c r="A8" s="50" t="s">
        <v>95</v>
      </c>
      <c r="B8" s="51">
        <v>189786</v>
      </c>
      <c r="C8" s="51">
        <v>177287</v>
      </c>
      <c r="D8" s="51">
        <v>968888</v>
      </c>
      <c r="E8" s="51">
        <v>931287</v>
      </c>
      <c r="F8" s="52">
        <v>-3.88</v>
      </c>
      <c r="G8" s="13"/>
      <c r="H8" s="13"/>
      <c r="I8" s="13"/>
    </row>
    <row r="9" spans="1:12" x14ac:dyDescent="0.25">
      <c r="A9" s="47" t="s">
        <v>96</v>
      </c>
      <c r="B9" s="48">
        <v>652820</v>
      </c>
      <c r="C9" s="48">
        <v>247712</v>
      </c>
      <c r="D9" s="48">
        <v>2242260</v>
      </c>
      <c r="E9" s="48">
        <v>1397760</v>
      </c>
      <c r="F9" s="49">
        <v>-37.659999999999997</v>
      </c>
      <c r="G9" s="13"/>
      <c r="H9" s="13"/>
      <c r="I9" s="13"/>
    </row>
    <row r="10" spans="1:12" x14ac:dyDescent="0.25">
      <c r="A10" s="50" t="s">
        <v>97</v>
      </c>
      <c r="B10" s="51">
        <v>542715</v>
      </c>
      <c r="C10" s="51">
        <v>337206</v>
      </c>
      <c r="D10" s="51">
        <v>1786029</v>
      </c>
      <c r="E10" s="51">
        <v>1453659</v>
      </c>
      <c r="F10" s="52">
        <v>-18.61</v>
      </c>
      <c r="G10" s="13"/>
      <c r="H10" s="13"/>
      <c r="I10" s="13"/>
    </row>
    <row r="11" spans="1:12" x14ac:dyDescent="0.25">
      <c r="A11" s="47" t="s">
        <v>98</v>
      </c>
      <c r="B11" s="48">
        <v>9038160</v>
      </c>
      <c r="C11" s="48">
        <v>8648232</v>
      </c>
      <c r="D11" s="48">
        <v>34817313</v>
      </c>
      <c r="E11" s="48">
        <v>35039521</v>
      </c>
      <c r="F11" s="49">
        <v>0.64</v>
      </c>
      <c r="G11" s="13"/>
      <c r="H11" s="13"/>
      <c r="I11" s="13"/>
    </row>
    <row r="12" spans="1:12" x14ac:dyDescent="0.25">
      <c r="A12" s="50" t="s">
        <v>99</v>
      </c>
      <c r="B12" s="51">
        <v>411777</v>
      </c>
      <c r="C12" s="51">
        <v>294205</v>
      </c>
      <c r="D12" s="51">
        <v>1242677</v>
      </c>
      <c r="E12" s="51">
        <v>1425518</v>
      </c>
      <c r="F12" s="52">
        <v>14.71</v>
      </c>
      <c r="G12" s="13"/>
      <c r="H12" s="13"/>
      <c r="I12" s="13"/>
    </row>
    <row r="13" spans="1:12" x14ac:dyDescent="0.25">
      <c r="A13" s="47" t="s">
        <v>100</v>
      </c>
      <c r="B13" s="48">
        <v>1443014</v>
      </c>
      <c r="C13" s="48">
        <v>697973</v>
      </c>
      <c r="D13" s="48">
        <v>5396737</v>
      </c>
      <c r="E13" s="48">
        <v>4013914</v>
      </c>
      <c r="F13" s="49">
        <v>-25.62</v>
      </c>
      <c r="G13" s="13"/>
      <c r="H13" s="13"/>
      <c r="I13" s="13"/>
    </row>
    <row r="14" spans="1:12" x14ac:dyDescent="0.25">
      <c r="A14" s="50" t="s">
        <v>101</v>
      </c>
      <c r="B14" s="51">
        <v>5853487</v>
      </c>
      <c r="C14" s="51">
        <v>4364759</v>
      </c>
      <c r="D14" s="51">
        <v>21710345</v>
      </c>
      <c r="E14" s="51">
        <v>19174300</v>
      </c>
      <c r="F14" s="52">
        <v>-11.68</v>
      </c>
      <c r="G14" s="13"/>
      <c r="H14" s="13"/>
      <c r="I14" s="13"/>
    </row>
    <row r="15" spans="1:12" x14ac:dyDescent="0.25">
      <c r="A15" s="47" t="s">
        <v>102</v>
      </c>
      <c r="B15" s="48">
        <v>3023927</v>
      </c>
      <c r="C15" s="48">
        <v>2843600</v>
      </c>
      <c r="D15" s="48">
        <v>11962307</v>
      </c>
      <c r="E15" s="48">
        <v>11412882</v>
      </c>
      <c r="F15" s="49">
        <v>-4.59</v>
      </c>
      <c r="G15" s="13"/>
      <c r="H15" s="13"/>
      <c r="I15" s="13"/>
    </row>
    <row r="16" spans="1:12" x14ac:dyDescent="0.25">
      <c r="A16" s="50" t="s">
        <v>103</v>
      </c>
      <c r="B16" s="51">
        <v>2513202</v>
      </c>
      <c r="C16" s="51">
        <v>2900886</v>
      </c>
      <c r="D16" s="51">
        <v>10723303</v>
      </c>
      <c r="E16" s="51">
        <v>11263415</v>
      </c>
      <c r="F16" s="52">
        <v>5.04</v>
      </c>
      <c r="G16" s="13"/>
      <c r="H16" s="13"/>
      <c r="I16" s="13"/>
    </row>
    <row r="17" spans="1:9" x14ac:dyDescent="0.25">
      <c r="A17" s="47" t="s">
        <v>104</v>
      </c>
      <c r="B17" s="48">
        <v>1439617</v>
      </c>
      <c r="C17" s="48">
        <v>1430823</v>
      </c>
      <c r="D17" s="48">
        <v>6130735</v>
      </c>
      <c r="E17" s="48">
        <v>6201532</v>
      </c>
      <c r="F17" s="49">
        <v>1.1499999999999999</v>
      </c>
      <c r="G17" s="13"/>
      <c r="H17" s="13"/>
      <c r="I17" s="13"/>
    </row>
    <row r="18" spans="1:9" x14ac:dyDescent="0.25">
      <c r="A18" s="50" t="s">
        <v>105</v>
      </c>
      <c r="B18" s="51">
        <v>154585</v>
      </c>
      <c r="C18" s="51">
        <v>91837</v>
      </c>
      <c r="D18" s="51">
        <v>622657</v>
      </c>
      <c r="E18" s="51">
        <v>508678</v>
      </c>
      <c r="F18" s="52">
        <v>-18.309999999999999</v>
      </c>
      <c r="G18" s="13"/>
      <c r="H18" s="13"/>
      <c r="I18" s="13"/>
    </row>
    <row r="19" spans="1:9" x14ac:dyDescent="0.25">
      <c r="A19" s="47" t="s">
        <v>106</v>
      </c>
      <c r="B19" s="48">
        <v>762177</v>
      </c>
      <c r="C19" s="48">
        <v>907403</v>
      </c>
      <c r="D19" s="48">
        <v>4283681</v>
      </c>
      <c r="E19" s="48">
        <v>3298930</v>
      </c>
      <c r="F19" s="49">
        <v>-22.99</v>
      </c>
      <c r="G19" s="13"/>
      <c r="H19" s="13"/>
      <c r="I19" s="13"/>
    </row>
    <row r="20" spans="1:9" x14ac:dyDescent="0.25">
      <c r="A20" s="50" t="s">
        <v>107</v>
      </c>
      <c r="B20" s="51">
        <v>1297449</v>
      </c>
      <c r="C20" s="51">
        <v>1363376</v>
      </c>
      <c r="D20" s="51">
        <v>5948256</v>
      </c>
      <c r="E20" s="51">
        <v>6262471</v>
      </c>
      <c r="F20" s="52">
        <v>5.28</v>
      </c>
      <c r="G20" s="13"/>
      <c r="H20" s="13"/>
      <c r="I20" s="13"/>
    </row>
    <row r="21" spans="1:9" x14ac:dyDescent="0.25">
      <c r="A21" s="47" t="s">
        <v>108</v>
      </c>
      <c r="B21" s="48">
        <v>2552648</v>
      </c>
      <c r="C21" s="48">
        <v>2365074</v>
      </c>
      <c r="D21" s="48">
        <v>11345277</v>
      </c>
      <c r="E21" s="48">
        <v>10719788</v>
      </c>
      <c r="F21" s="49">
        <v>-5.51</v>
      </c>
      <c r="G21" s="13"/>
      <c r="H21" s="13"/>
      <c r="I21" s="13"/>
    </row>
    <row r="22" spans="1:9" x14ac:dyDescent="0.25">
      <c r="A22" s="50" t="s">
        <v>109</v>
      </c>
      <c r="B22" s="51">
        <v>1982189</v>
      </c>
      <c r="C22" s="51">
        <v>1745202</v>
      </c>
      <c r="D22" s="51">
        <v>7666134</v>
      </c>
      <c r="E22" s="51">
        <v>7602556</v>
      </c>
      <c r="F22" s="52">
        <v>-0.83</v>
      </c>
      <c r="G22" s="13"/>
      <c r="H22" s="13"/>
      <c r="I22" s="13"/>
    </row>
    <row r="23" spans="1:9" x14ac:dyDescent="0.25">
      <c r="A23" s="47" t="s">
        <v>110</v>
      </c>
      <c r="B23" s="48">
        <v>227548</v>
      </c>
      <c r="C23" s="48">
        <v>176261</v>
      </c>
      <c r="D23" s="48">
        <v>951983</v>
      </c>
      <c r="E23" s="48">
        <v>902145</v>
      </c>
      <c r="F23" s="49">
        <v>-5.24</v>
      </c>
      <c r="G23" s="13"/>
      <c r="H23" s="13"/>
      <c r="I23" s="13"/>
    </row>
    <row r="24" spans="1:9" x14ac:dyDescent="0.25">
      <c r="A24" s="50" t="s">
        <v>111</v>
      </c>
      <c r="B24" s="51">
        <v>166949</v>
      </c>
      <c r="C24" s="51">
        <v>121419</v>
      </c>
      <c r="D24" s="51">
        <v>741453</v>
      </c>
      <c r="E24" s="51">
        <v>695635</v>
      </c>
      <c r="F24" s="52">
        <v>-6.18</v>
      </c>
      <c r="G24" s="13"/>
      <c r="H24" s="13"/>
      <c r="I24" s="13"/>
    </row>
    <row r="25" spans="1:9" x14ac:dyDescent="0.25">
      <c r="A25" s="47" t="s">
        <v>112</v>
      </c>
      <c r="B25" s="48">
        <v>65448</v>
      </c>
      <c r="C25" s="48">
        <v>29272</v>
      </c>
      <c r="D25" s="48">
        <v>274222</v>
      </c>
      <c r="E25" s="48">
        <v>215070</v>
      </c>
      <c r="F25" s="49">
        <v>-21.57</v>
      </c>
      <c r="G25" s="13"/>
      <c r="H25" s="13"/>
      <c r="I25" s="13"/>
    </row>
    <row r="26" spans="1:9" x14ac:dyDescent="0.25">
      <c r="A26" s="50" t="s">
        <v>113</v>
      </c>
      <c r="B26" s="51">
        <v>278153</v>
      </c>
      <c r="C26" s="51">
        <v>187473</v>
      </c>
      <c r="D26" s="51">
        <v>993719</v>
      </c>
      <c r="E26" s="51">
        <v>808109</v>
      </c>
      <c r="F26" s="52">
        <v>-18.68</v>
      </c>
      <c r="G26" s="13"/>
      <c r="H26" s="13"/>
      <c r="I26" s="13"/>
    </row>
    <row r="27" spans="1:9" x14ac:dyDescent="0.25">
      <c r="A27" s="47" t="s">
        <v>114</v>
      </c>
      <c r="B27" s="48">
        <v>230320</v>
      </c>
      <c r="C27" s="48">
        <v>192216</v>
      </c>
      <c r="D27" s="48">
        <v>1011065</v>
      </c>
      <c r="E27" s="48">
        <v>953655</v>
      </c>
      <c r="F27" s="49">
        <v>-5.68</v>
      </c>
      <c r="G27" s="13"/>
      <c r="H27" s="13"/>
      <c r="I27" s="13"/>
    </row>
    <row r="28" spans="1:9" x14ac:dyDescent="0.25">
      <c r="A28" s="50" t="s">
        <v>115</v>
      </c>
      <c r="B28" s="51">
        <v>977744</v>
      </c>
      <c r="C28" s="51">
        <v>893695</v>
      </c>
      <c r="D28" s="51">
        <v>4019353</v>
      </c>
      <c r="E28" s="51">
        <v>3939692</v>
      </c>
      <c r="F28" s="52">
        <v>-1.98</v>
      </c>
      <c r="G28" s="13"/>
      <c r="H28" s="13"/>
      <c r="I28" s="13"/>
    </row>
    <row r="29" spans="1:9" x14ac:dyDescent="0.25">
      <c r="A29" s="47" t="s">
        <v>116</v>
      </c>
      <c r="B29" s="48">
        <v>532846</v>
      </c>
      <c r="C29" s="48">
        <v>398649</v>
      </c>
      <c r="D29" s="48">
        <v>2093859</v>
      </c>
      <c r="E29" s="48">
        <v>1800967</v>
      </c>
      <c r="F29" s="49">
        <v>-13.99</v>
      </c>
      <c r="G29" s="13"/>
      <c r="H29" s="13"/>
      <c r="I29" s="13"/>
    </row>
    <row r="30" spans="1:9" x14ac:dyDescent="0.25">
      <c r="A30" s="50" t="s">
        <v>117</v>
      </c>
      <c r="B30" s="51">
        <v>354758</v>
      </c>
      <c r="C30" s="51">
        <v>300830</v>
      </c>
      <c r="D30" s="51">
        <v>1402990</v>
      </c>
      <c r="E30" s="51">
        <v>1443874</v>
      </c>
      <c r="F30" s="52">
        <v>2.91</v>
      </c>
      <c r="G30" s="13"/>
      <c r="H30" s="13"/>
      <c r="I30" s="13"/>
    </row>
    <row r="31" spans="1:9" x14ac:dyDescent="0.25">
      <c r="A31" s="47" t="s">
        <v>118</v>
      </c>
      <c r="B31" s="48">
        <v>2228463</v>
      </c>
      <c r="C31" s="48">
        <v>2365586</v>
      </c>
      <c r="D31" s="48">
        <v>11158766</v>
      </c>
      <c r="E31" s="48">
        <v>9052940</v>
      </c>
      <c r="F31" s="49">
        <v>-18.87</v>
      </c>
      <c r="G31" s="13"/>
      <c r="H31" s="13"/>
      <c r="I31" s="13"/>
    </row>
    <row r="32" spans="1:9" x14ac:dyDescent="0.25">
      <c r="A32" s="50" t="s">
        <v>119</v>
      </c>
      <c r="B32" s="51">
        <v>7078610</v>
      </c>
      <c r="C32" s="51">
        <v>6209884</v>
      </c>
      <c r="D32" s="51">
        <v>26477949</v>
      </c>
      <c r="E32" s="51">
        <v>25340134</v>
      </c>
      <c r="F32" s="52">
        <v>-4.3</v>
      </c>
      <c r="G32" s="13"/>
      <c r="H32" s="13"/>
      <c r="I32" s="13"/>
    </row>
    <row r="33" spans="1:9" x14ac:dyDescent="0.25">
      <c r="A33" s="47" t="s">
        <v>120</v>
      </c>
      <c r="B33" s="48">
        <v>347568</v>
      </c>
      <c r="C33" s="48">
        <v>251794</v>
      </c>
      <c r="D33" s="48">
        <v>1326011</v>
      </c>
      <c r="E33" s="48">
        <v>1277809</v>
      </c>
      <c r="F33" s="49">
        <v>-3.64</v>
      </c>
      <c r="G33" s="13"/>
      <c r="H33" s="13"/>
      <c r="I33" s="13"/>
    </row>
    <row r="34" spans="1:9" x14ac:dyDescent="0.25">
      <c r="A34" s="50" t="s">
        <v>121</v>
      </c>
      <c r="B34" s="51">
        <v>77343</v>
      </c>
      <c r="C34" s="51">
        <v>90593</v>
      </c>
      <c r="D34" s="51">
        <v>387095</v>
      </c>
      <c r="E34" s="51">
        <v>365665</v>
      </c>
      <c r="F34" s="52">
        <v>-5.54</v>
      </c>
      <c r="G34" s="13"/>
      <c r="H34" s="13"/>
      <c r="I34" s="13"/>
    </row>
    <row r="35" spans="1:9" x14ac:dyDescent="0.25">
      <c r="A35" s="53" t="s">
        <v>122</v>
      </c>
      <c r="B35" s="54">
        <v>45313443</v>
      </c>
      <c r="C35" s="54">
        <v>40783684</v>
      </c>
      <c r="D35" s="54">
        <v>181892859</v>
      </c>
      <c r="E35" s="54">
        <v>171312891</v>
      </c>
      <c r="F35" s="55">
        <v>-5.82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A808-76F5-4943-B162-AC1C1C33C4C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621902</v>
      </c>
      <c r="C7" s="48">
        <v>856290</v>
      </c>
      <c r="D7" s="48">
        <v>2812761</v>
      </c>
      <c r="E7" s="48">
        <v>2711917</v>
      </c>
      <c r="F7" s="49">
        <v>-3.59</v>
      </c>
      <c r="G7" s="13"/>
      <c r="H7" s="13"/>
      <c r="I7" s="13"/>
    </row>
    <row r="8" spans="1:12" x14ac:dyDescent="0.25">
      <c r="A8" s="50" t="s">
        <v>95</v>
      </c>
      <c r="B8" s="51">
        <v>3925</v>
      </c>
      <c r="C8" s="51">
        <v>5116</v>
      </c>
      <c r="D8" s="51">
        <v>7920</v>
      </c>
      <c r="E8" s="51">
        <v>10067</v>
      </c>
      <c r="F8" s="52">
        <v>27.11</v>
      </c>
      <c r="G8" s="13"/>
      <c r="H8" s="13"/>
      <c r="I8" s="13"/>
    </row>
    <row r="9" spans="1:12" x14ac:dyDescent="0.25">
      <c r="A9" s="47" t="s">
        <v>96</v>
      </c>
      <c r="B9" s="48">
        <v>6851</v>
      </c>
      <c r="C9" s="48">
        <v>10475</v>
      </c>
      <c r="D9" s="48">
        <v>16071</v>
      </c>
      <c r="E9" s="48">
        <v>35589</v>
      </c>
      <c r="F9" s="49">
        <v>121.45</v>
      </c>
      <c r="G9" s="13"/>
      <c r="H9" s="13"/>
      <c r="I9" s="13"/>
    </row>
    <row r="10" spans="1:12" x14ac:dyDescent="0.25">
      <c r="A10" s="50" t="s">
        <v>97</v>
      </c>
      <c r="B10" s="51">
        <v>66887</v>
      </c>
      <c r="C10" s="51">
        <v>71482</v>
      </c>
      <c r="D10" s="51">
        <v>228889</v>
      </c>
      <c r="E10" s="51">
        <v>254451</v>
      </c>
      <c r="F10" s="52">
        <v>11.17</v>
      </c>
      <c r="G10" s="13"/>
      <c r="H10" s="13"/>
      <c r="I10" s="13"/>
    </row>
    <row r="11" spans="1:12" x14ac:dyDescent="0.25">
      <c r="A11" s="47" t="s">
        <v>98</v>
      </c>
      <c r="B11" s="48">
        <v>2447479</v>
      </c>
      <c r="C11" s="48">
        <v>2518925</v>
      </c>
      <c r="D11" s="48">
        <v>9747557</v>
      </c>
      <c r="E11" s="48">
        <v>10111236</v>
      </c>
      <c r="F11" s="49">
        <v>3.73</v>
      </c>
      <c r="G11" s="13"/>
      <c r="H11" s="13"/>
      <c r="I11" s="13"/>
    </row>
    <row r="12" spans="1:12" x14ac:dyDescent="0.25">
      <c r="A12" s="50" t="s">
        <v>99</v>
      </c>
      <c r="B12" s="51">
        <v>197692</v>
      </c>
      <c r="C12" s="51">
        <v>64112</v>
      </c>
      <c r="D12" s="51">
        <v>371827</v>
      </c>
      <c r="E12" s="51">
        <v>545777</v>
      </c>
      <c r="F12" s="52">
        <v>46.78</v>
      </c>
      <c r="G12" s="13"/>
      <c r="H12" s="13"/>
      <c r="I12" s="13"/>
    </row>
    <row r="13" spans="1:12" x14ac:dyDescent="0.25">
      <c r="A13" s="47" t="s">
        <v>100</v>
      </c>
      <c r="B13" s="48">
        <v>116103</v>
      </c>
      <c r="C13" s="48">
        <v>79090</v>
      </c>
      <c r="D13" s="48">
        <v>419873</v>
      </c>
      <c r="E13" s="48">
        <v>386372</v>
      </c>
      <c r="F13" s="49">
        <v>-7.98</v>
      </c>
      <c r="G13" s="13"/>
      <c r="H13" s="13"/>
      <c r="I13" s="13"/>
    </row>
    <row r="14" spans="1:12" x14ac:dyDescent="0.25">
      <c r="A14" s="50" t="s">
        <v>101</v>
      </c>
      <c r="B14" s="51">
        <v>1572092</v>
      </c>
      <c r="C14" s="51">
        <v>1077264</v>
      </c>
      <c r="D14" s="51">
        <v>5133300</v>
      </c>
      <c r="E14" s="51">
        <v>4644991</v>
      </c>
      <c r="F14" s="52">
        <v>-9.51</v>
      </c>
      <c r="G14" s="13"/>
      <c r="H14" s="13"/>
      <c r="I14" s="13"/>
    </row>
    <row r="15" spans="1:12" x14ac:dyDescent="0.25">
      <c r="A15" s="47" t="s">
        <v>102</v>
      </c>
      <c r="B15" s="48">
        <v>1800084</v>
      </c>
      <c r="C15" s="48">
        <v>1793209</v>
      </c>
      <c r="D15" s="48">
        <v>6917497</v>
      </c>
      <c r="E15" s="48">
        <v>6902424</v>
      </c>
      <c r="F15" s="49">
        <v>-0.22</v>
      </c>
      <c r="G15" s="13"/>
      <c r="H15" s="13"/>
      <c r="I15" s="13"/>
    </row>
    <row r="16" spans="1:12" x14ac:dyDescent="0.25">
      <c r="A16" s="50" t="s">
        <v>103</v>
      </c>
      <c r="B16" s="51">
        <v>1845707</v>
      </c>
      <c r="C16" s="51">
        <v>2374319</v>
      </c>
      <c r="D16" s="51">
        <v>8180187</v>
      </c>
      <c r="E16" s="51">
        <v>8913888</v>
      </c>
      <c r="F16" s="52">
        <v>8.9700000000000006</v>
      </c>
      <c r="G16" s="13"/>
      <c r="H16" s="13"/>
      <c r="I16" s="13"/>
    </row>
    <row r="17" spans="1:9" x14ac:dyDescent="0.25">
      <c r="A17" s="47" t="s">
        <v>104</v>
      </c>
      <c r="B17" s="48">
        <v>646308</v>
      </c>
      <c r="C17" s="48">
        <v>819984</v>
      </c>
      <c r="D17" s="48">
        <v>3138345</v>
      </c>
      <c r="E17" s="48">
        <v>3493037</v>
      </c>
      <c r="F17" s="49">
        <v>11.3</v>
      </c>
      <c r="G17" s="13"/>
      <c r="H17" s="13"/>
      <c r="I17" s="13"/>
    </row>
    <row r="18" spans="1:9" x14ac:dyDescent="0.25">
      <c r="A18" s="50" t="s">
        <v>105</v>
      </c>
      <c r="B18" s="51">
        <v>76771</v>
      </c>
      <c r="C18" s="51">
        <v>57904</v>
      </c>
      <c r="D18" s="51">
        <v>319967</v>
      </c>
      <c r="E18" s="51">
        <v>317279</v>
      </c>
      <c r="F18" s="52">
        <v>-0.84</v>
      </c>
      <c r="G18" s="13"/>
      <c r="H18" s="13"/>
      <c r="I18" s="13"/>
    </row>
    <row r="19" spans="1:9" x14ac:dyDescent="0.25">
      <c r="A19" s="47" t="s">
        <v>106</v>
      </c>
      <c r="B19" s="48">
        <v>76019</v>
      </c>
      <c r="C19" s="48">
        <v>262832</v>
      </c>
      <c r="D19" s="48">
        <v>462721</v>
      </c>
      <c r="E19" s="48">
        <v>824616</v>
      </c>
      <c r="F19" s="49">
        <v>78.209999999999994</v>
      </c>
      <c r="G19" s="13"/>
      <c r="H19" s="13"/>
      <c r="I19" s="13"/>
    </row>
    <row r="20" spans="1:9" x14ac:dyDescent="0.25">
      <c r="A20" s="50" t="s">
        <v>107</v>
      </c>
      <c r="B20" s="51">
        <v>33632</v>
      </c>
      <c r="C20" s="51">
        <v>59097</v>
      </c>
      <c r="D20" s="51">
        <v>320526</v>
      </c>
      <c r="E20" s="51">
        <v>245173</v>
      </c>
      <c r="F20" s="52">
        <v>-23.51</v>
      </c>
      <c r="G20" s="13"/>
      <c r="H20" s="13"/>
      <c r="I20" s="13"/>
    </row>
    <row r="21" spans="1:9" x14ac:dyDescent="0.25">
      <c r="A21" s="47" t="s">
        <v>108</v>
      </c>
      <c r="B21" s="48">
        <v>2276245</v>
      </c>
      <c r="C21" s="48">
        <v>1900323</v>
      </c>
      <c r="D21" s="48">
        <v>9354615</v>
      </c>
      <c r="E21" s="48">
        <v>8683058</v>
      </c>
      <c r="F21" s="49">
        <v>-7.18</v>
      </c>
      <c r="G21" s="13"/>
      <c r="H21" s="13"/>
      <c r="I21" s="13"/>
    </row>
    <row r="22" spans="1:9" x14ac:dyDescent="0.25">
      <c r="A22" s="50" t="s">
        <v>109</v>
      </c>
      <c r="B22" s="51">
        <v>550094</v>
      </c>
      <c r="C22" s="51">
        <v>689323</v>
      </c>
      <c r="D22" s="51">
        <v>2480954</v>
      </c>
      <c r="E22" s="51">
        <v>2790458</v>
      </c>
      <c r="F22" s="52">
        <v>12.48</v>
      </c>
      <c r="G22" s="13"/>
      <c r="H22" s="13"/>
      <c r="I22" s="13"/>
    </row>
    <row r="23" spans="1:9" x14ac:dyDescent="0.25">
      <c r="A23" s="47" t="s">
        <v>110</v>
      </c>
      <c r="B23" s="48">
        <v>3405</v>
      </c>
      <c r="C23" s="48">
        <v>6270</v>
      </c>
      <c r="D23" s="48">
        <v>26594</v>
      </c>
      <c r="E23" s="48">
        <v>87967</v>
      </c>
      <c r="F23" s="49">
        <v>230.78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4515</v>
      </c>
      <c r="C25" s="48">
        <v>2350</v>
      </c>
      <c r="D25" s="48">
        <v>22628</v>
      </c>
      <c r="E25" s="48">
        <v>20323</v>
      </c>
      <c r="F25" s="49">
        <v>-10.19</v>
      </c>
      <c r="G25" s="13"/>
      <c r="H25" s="13"/>
      <c r="I25" s="13"/>
    </row>
    <row r="26" spans="1:9" x14ac:dyDescent="0.25">
      <c r="A26" s="50" t="s">
        <v>113</v>
      </c>
      <c r="B26" s="51">
        <v>118765</v>
      </c>
      <c r="C26" s="51">
        <v>122365</v>
      </c>
      <c r="D26" s="51">
        <v>459092</v>
      </c>
      <c r="E26" s="51">
        <v>465727</v>
      </c>
      <c r="F26" s="52">
        <v>1.45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375179</v>
      </c>
      <c r="C28" s="51">
        <v>345431</v>
      </c>
      <c r="D28" s="51">
        <v>1587455</v>
      </c>
      <c r="E28" s="51">
        <v>1468595</v>
      </c>
      <c r="F28" s="52">
        <v>-7.49</v>
      </c>
      <c r="G28" s="13"/>
      <c r="H28" s="13"/>
      <c r="I28" s="13"/>
    </row>
    <row r="29" spans="1:9" x14ac:dyDescent="0.25">
      <c r="A29" s="47" t="s">
        <v>116</v>
      </c>
      <c r="B29" s="48">
        <v>36476</v>
      </c>
      <c r="C29" s="48">
        <v>13579</v>
      </c>
      <c r="D29" s="48">
        <v>111681</v>
      </c>
      <c r="E29" s="48">
        <v>82411</v>
      </c>
      <c r="F29" s="49">
        <v>-26.21</v>
      </c>
      <c r="G29" s="13"/>
      <c r="H29" s="13"/>
      <c r="I29" s="13"/>
    </row>
    <row r="30" spans="1:9" x14ac:dyDescent="0.25">
      <c r="A30" s="50" t="s">
        <v>117</v>
      </c>
      <c r="B30" s="51">
        <v>26687</v>
      </c>
      <c r="C30" s="51">
        <v>42250</v>
      </c>
      <c r="D30" s="51">
        <v>97756</v>
      </c>
      <c r="E30" s="51">
        <v>151019</v>
      </c>
      <c r="F30" s="52">
        <v>54.49</v>
      </c>
      <c r="G30" s="13"/>
      <c r="H30" s="13"/>
      <c r="I30" s="13"/>
    </row>
    <row r="31" spans="1:9" x14ac:dyDescent="0.25">
      <c r="A31" s="47" t="s">
        <v>118</v>
      </c>
      <c r="B31" s="48">
        <v>1502284</v>
      </c>
      <c r="C31" s="48">
        <v>1630100</v>
      </c>
      <c r="D31" s="48">
        <v>7048186</v>
      </c>
      <c r="E31" s="48">
        <v>6304094</v>
      </c>
      <c r="F31" s="49">
        <v>-10.56</v>
      </c>
      <c r="G31" s="13"/>
      <c r="H31" s="13"/>
      <c r="I31" s="13"/>
    </row>
    <row r="32" spans="1:9" x14ac:dyDescent="0.25">
      <c r="A32" s="50" t="s">
        <v>119</v>
      </c>
      <c r="B32" s="51">
        <v>188454</v>
      </c>
      <c r="C32" s="51">
        <v>313421</v>
      </c>
      <c r="D32" s="51">
        <v>576169</v>
      </c>
      <c r="E32" s="51">
        <v>729939</v>
      </c>
      <c r="F32" s="52">
        <v>26.69</v>
      </c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3850</v>
      </c>
      <c r="D33" s="48">
        <v>14354</v>
      </c>
      <c r="E33" s="48">
        <v>14537</v>
      </c>
      <c r="F33" s="49">
        <v>1.27</v>
      </c>
      <c r="G33" s="13"/>
      <c r="H33" s="13"/>
      <c r="I33" s="13"/>
    </row>
    <row r="34" spans="1:9" x14ac:dyDescent="0.25">
      <c r="A34" s="50" t="s">
        <v>121</v>
      </c>
      <c r="B34" s="51">
        <v>11981</v>
      </c>
      <c r="C34" s="51">
        <v>10757</v>
      </c>
      <c r="D34" s="51">
        <v>55045</v>
      </c>
      <c r="E34" s="51">
        <v>64151</v>
      </c>
      <c r="F34" s="52">
        <v>16.54</v>
      </c>
      <c r="G34" s="13"/>
      <c r="H34" s="13"/>
      <c r="I34" s="13"/>
    </row>
    <row r="35" spans="1:9" x14ac:dyDescent="0.25">
      <c r="A35" s="53" t="s">
        <v>122</v>
      </c>
      <c r="B35" s="54">
        <v>14605537</v>
      </c>
      <c r="C35" s="54">
        <v>15130118</v>
      </c>
      <c r="D35" s="54">
        <v>59911970</v>
      </c>
      <c r="E35" s="54">
        <v>60259096</v>
      </c>
      <c r="F35" s="55">
        <v>0.57999999999999996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EAC51-5E6E-4DCA-B2A5-E53A96FEA31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178188</v>
      </c>
      <c r="C7" s="48">
        <v>234993</v>
      </c>
      <c r="D7" s="48">
        <v>1075669</v>
      </c>
      <c r="E7" s="48">
        <v>803187</v>
      </c>
      <c r="F7" s="49">
        <v>-25.33</v>
      </c>
      <c r="G7" s="13"/>
      <c r="H7" s="13"/>
      <c r="I7" s="13"/>
    </row>
    <row r="8" spans="1:12" x14ac:dyDescent="0.25">
      <c r="A8" s="50" t="s">
        <v>95</v>
      </c>
      <c r="B8" s="51">
        <v>70771</v>
      </c>
      <c r="C8" s="51">
        <v>86629</v>
      </c>
      <c r="D8" s="51">
        <v>498766</v>
      </c>
      <c r="E8" s="51">
        <v>480946</v>
      </c>
      <c r="F8" s="52">
        <v>-3.57</v>
      </c>
      <c r="G8" s="13"/>
      <c r="H8" s="13"/>
      <c r="I8" s="13"/>
    </row>
    <row r="9" spans="1:12" x14ac:dyDescent="0.25">
      <c r="A9" s="47" t="s">
        <v>96</v>
      </c>
      <c r="B9" s="48">
        <v>555996</v>
      </c>
      <c r="C9" s="48">
        <v>152150</v>
      </c>
      <c r="D9" s="48">
        <v>1915303</v>
      </c>
      <c r="E9" s="48">
        <v>972980</v>
      </c>
      <c r="F9" s="49">
        <v>-49.2</v>
      </c>
      <c r="G9" s="13"/>
      <c r="H9" s="13"/>
      <c r="I9" s="13"/>
    </row>
    <row r="10" spans="1:12" x14ac:dyDescent="0.25">
      <c r="A10" s="50" t="s">
        <v>97</v>
      </c>
      <c r="B10" s="51">
        <v>324153</v>
      </c>
      <c r="C10" s="51">
        <v>192903</v>
      </c>
      <c r="D10" s="51">
        <v>962908</v>
      </c>
      <c r="E10" s="51">
        <v>916975</v>
      </c>
      <c r="F10" s="52">
        <v>-4.7699999999999996</v>
      </c>
      <c r="G10" s="13"/>
      <c r="H10" s="13"/>
      <c r="I10" s="13"/>
    </row>
    <row r="11" spans="1:12" x14ac:dyDescent="0.25">
      <c r="A11" s="47" t="s">
        <v>98</v>
      </c>
      <c r="B11" s="48">
        <v>54964</v>
      </c>
      <c r="C11" s="48">
        <v>47922</v>
      </c>
      <c r="D11" s="48">
        <v>545516</v>
      </c>
      <c r="E11" s="48">
        <v>171588</v>
      </c>
      <c r="F11" s="49">
        <v>-68.55</v>
      </c>
      <c r="G11" s="13"/>
      <c r="H11" s="13"/>
      <c r="I11" s="13"/>
    </row>
    <row r="12" spans="1:12" x14ac:dyDescent="0.25">
      <c r="A12" s="50" t="s">
        <v>99</v>
      </c>
      <c r="B12" s="51">
        <v>99673</v>
      </c>
      <c r="C12" s="51">
        <v>122996</v>
      </c>
      <c r="D12" s="51">
        <v>451111</v>
      </c>
      <c r="E12" s="51">
        <v>496853</v>
      </c>
      <c r="F12" s="52">
        <v>10.14</v>
      </c>
      <c r="G12" s="13"/>
      <c r="H12" s="13"/>
      <c r="I12" s="13"/>
    </row>
    <row r="13" spans="1:12" x14ac:dyDescent="0.25">
      <c r="A13" s="47" t="s">
        <v>100</v>
      </c>
      <c r="B13" s="48">
        <v>119264</v>
      </c>
      <c r="C13" s="48">
        <v>10001</v>
      </c>
      <c r="D13" s="48">
        <v>540878</v>
      </c>
      <c r="E13" s="48">
        <v>147204</v>
      </c>
      <c r="F13" s="49">
        <v>-72.78</v>
      </c>
      <c r="G13" s="13"/>
      <c r="H13" s="13"/>
      <c r="I13" s="13"/>
    </row>
    <row r="14" spans="1:12" x14ac:dyDescent="0.25">
      <c r="A14" s="50" t="s">
        <v>101</v>
      </c>
      <c r="B14" s="51">
        <v>363296</v>
      </c>
      <c r="C14" s="51">
        <v>321229</v>
      </c>
      <c r="D14" s="51">
        <v>1452355</v>
      </c>
      <c r="E14" s="51">
        <v>1321727</v>
      </c>
      <c r="F14" s="52">
        <v>-8.99</v>
      </c>
      <c r="G14" s="13"/>
      <c r="H14" s="13"/>
      <c r="I14" s="13"/>
    </row>
    <row r="15" spans="1:12" x14ac:dyDescent="0.25">
      <c r="A15" s="47" t="s">
        <v>102</v>
      </c>
      <c r="B15" s="48">
        <v>408447</v>
      </c>
      <c r="C15" s="48">
        <v>332051</v>
      </c>
      <c r="D15" s="48">
        <v>1692442</v>
      </c>
      <c r="E15" s="48">
        <v>1420955</v>
      </c>
      <c r="F15" s="49">
        <v>-16.04</v>
      </c>
      <c r="G15" s="13"/>
      <c r="H15" s="13"/>
      <c r="I15" s="13"/>
    </row>
    <row r="16" spans="1:12" x14ac:dyDescent="0.25">
      <c r="A16" s="50" t="s">
        <v>103</v>
      </c>
      <c r="B16" s="51">
        <v>584439</v>
      </c>
      <c r="C16" s="51">
        <v>433461</v>
      </c>
      <c r="D16" s="51">
        <v>2160094</v>
      </c>
      <c r="E16" s="51">
        <v>1994949</v>
      </c>
      <c r="F16" s="52">
        <v>-7.65</v>
      </c>
      <c r="G16" s="13"/>
      <c r="H16" s="13"/>
      <c r="I16" s="13"/>
    </row>
    <row r="17" spans="1:9" x14ac:dyDescent="0.25">
      <c r="A17" s="47" t="s">
        <v>104</v>
      </c>
      <c r="B17" s="48">
        <v>514260</v>
      </c>
      <c r="C17" s="48">
        <v>471834</v>
      </c>
      <c r="D17" s="48">
        <v>1994626</v>
      </c>
      <c r="E17" s="48">
        <v>1991141</v>
      </c>
      <c r="F17" s="49">
        <v>-0.17</v>
      </c>
      <c r="G17" s="13"/>
      <c r="H17" s="13"/>
      <c r="I17" s="13"/>
    </row>
    <row r="18" spans="1:9" x14ac:dyDescent="0.25">
      <c r="A18" s="50" t="s">
        <v>105</v>
      </c>
      <c r="B18" s="51">
        <v>1300</v>
      </c>
      <c r="C18" s="51">
        <v>0</v>
      </c>
      <c r="D18" s="51">
        <v>10722</v>
      </c>
      <c r="E18" s="51">
        <v>11292</v>
      </c>
      <c r="F18" s="52">
        <v>5.32</v>
      </c>
      <c r="G18" s="13"/>
      <c r="H18" s="13"/>
      <c r="I18" s="13"/>
    </row>
    <row r="19" spans="1:9" x14ac:dyDescent="0.25">
      <c r="A19" s="47" t="s">
        <v>106</v>
      </c>
      <c r="B19" s="48">
        <v>613461</v>
      </c>
      <c r="C19" s="48">
        <v>577547</v>
      </c>
      <c r="D19" s="48">
        <v>3580329</v>
      </c>
      <c r="E19" s="48">
        <v>2222382</v>
      </c>
      <c r="F19" s="49">
        <v>-37.93</v>
      </c>
      <c r="G19" s="13"/>
      <c r="H19" s="13"/>
      <c r="I19" s="13"/>
    </row>
    <row r="20" spans="1:9" x14ac:dyDescent="0.25">
      <c r="A20" s="50" t="s">
        <v>107</v>
      </c>
      <c r="B20" s="51">
        <v>1117158</v>
      </c>
      <c r="C20" s="51">
        <v>1147010</v>
      </c>
      <c r="D20" s="51">
        <v>4980761</v>
      </c>
      <c r="E20" s="51">
        <v>5404801</v>
      </c>
      <c r="F20" s="52">
        <v>8.51</v>
      </c>
      <c r="G20" s="13"/>
      <c r="H20" s="13"/>
      <c r="I20" s="13"/>
    </row>
    <row r="21" spans="1:9" x14ac:dyDescent="0.25">
      <c r="A21" s="47" t="s">
        <v>108</v>
      </c>
      <c r="B21" s="48">
        <v>195630</v>
      </c>
      <c r="C21" s="48">
        <v>347875</v>
      </c>
      <c r="D21" s="48">
        <v>1631327</v>
      </c>
      <c r="E21" s="48">
        <v>1556567</v>
      </c>
      <c r="F21" s="49">
        <v>-4.58</v>
      </c>
      <c r="G21" s="13"/>
      <c r="H21" s="13"/>
      <c r="I21" s="13"/>
    </row>
    <row r="22" spans="1:9" x14ac:dyDescent="0.25">
      <c r="A22" s="50" t="s">
        <v>109</v>
      </c>
      <c r="B22" s="51">
        <v>53855</v>
      </c>
      <c r="C22" s="51">
        <v>36371</v>
      </c>
      <c r="D22" s="51">
        <v>172784</v>
      </c>
      <c r="E22" s="51">
        <v>145307</v>
      </c>
      <c r="F22" s="52">
        <v>-15.9</v>
      </c>
      <c r="G22" s="13"/>
      <c r="H22" s="13"/>
      <c r="I22" s="13"/>
    </row>
    <row r="23" spans="1:9" x14ac:dyDescent="0.25">
      <c r="A23" s="47" t="s">
        <v>110</v>
      </c>
      <c r="B23" s="48">
        <v>65819</v>
      </c>
      <c r="C23" s="48">
        <v>90496</v>
      </c>
      <c r="D23" s="48">
        <v>255832</v>
      </c>
      <c r="E23" s="48">
        <v>451053</v>
      </c>
      <c r="F23" s="49">
        <v>76.31</v>
      </c>
      <c r="G23" s="13"/>
      <c r="H23" s="13"/>
      <c r="I23" s="13"/>
    </row>
    <row r="24" spans="1:9" x14ac:dyDescent="0.25">
      <c r="A24" s="50" t="s">
        <v>111</v>
      </c>
      <c r="B24" s="51">
        <v>38521</v>
      </c>
      <c r="C24" s="51">
        <v>24238</v>
      </c>
      <c r="D24" s="51">
        <v>217114</v>
      </c>
      <c r="E24" s="51">
        <v>275554</v>
      </c>
      <c r="F24" s="52">
        <v>26.92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75</v>
      </c>
      <c r="D25" s="48">
        <v>2750</v>
      </c>
      <c r="E25" s="48">
        <v>2825</v>
      </c>
      <c r="F25" s="49">
        <v>2.73</v>
      </c>
      <c r="G25" s="13"/>
      <c r="H25" s="13"/>
      <c r="I25" s="13"/>
    </row>
    <row r="26" spans="1:9" x14ac:dyDescent="0.25">
      <c r="A26" s="50" t="s">
        <v>113</v>
      </c>
      <c r="B26" s="51">
        <v>75159</v>
      </c>
      <c r="C26" s="51">
        <v>55669</v>
      </c>
      <c r="D26" s="51">
        <v>218794</v>
      </c>
      <c r="E26" s="51">
        <v>155184</v>
      </c>
      <c r="F26" s="52">
        <v>-29.07</v>
      </c>
      <c r="G26" s="13"/>
      <c r="H26" s="13"/>
      <c r="I26" s="13"/>
    </row>
    <row r="27" spans="1:9" x14ac:dyDescent="0.25">
      <c r="A27" s="47" t="s">
        <v>114</v>
      </c>
      <c r="B27" s="48">
        <v>71080</v>
      </c>
      <c r="C27" s="48">
        <v>78295</v>
      </c>
      <c r="D27" s="48">
        <v>301098</v>
      </c>
      <c r="E27" s="48">
        <v>282592</v>
      </c>
      <c r="F27" s="49">
        <v>-6.15</v>
      </c>
      <c r="G27" s="13"/>
      <c r="H27" s="13"/>
      <c r="I27" s="13"/>
    </row>
    <row r="28" spans="1:9" x14ac:dyDescent="0.25">
      <c r="A28" s="50" t="s">
        <v>115</v>
      </c>
      <c r="B28" s="51">
        <v>24538</v>
      </c>
      <c r="C28" s="51">
        <v>43135</v>
      </c>
      <c r="D28" s="51">
        <v>138568</v>
      </c>
      <c r="E28" s="51">
        <v>107992</v>
      </c>
      <c r="F28" s="52">
        <v>-22.07</v>
      </c>
      <c r="G28" s="13"/>
      <c r="H28" s="13"/>
      <c r="I28" s="13"/>
    </row>
    <row r="29" spans="1:9" x14ac:dyDescent="0.25">
      <c r="A29" s="47" t="s">
        <v>116</v>
      </c>
      <c r="B29" s="48">
        <v>292558</v>
      </c>
      <c r="C29" s="48">
        <v>268513</v>
      </c>
      <c r="D29" s="48">
        <v>1181831</v>
      </c>
      <c r="E29" s="48">
        <v>984301</v>
      </c>
      <c r="F29" s="49">
        <v>-16.71</v>
      </c>
      <c r="G29" s="13"/>
      <c r="H29" s="13"/>
      <c r="I29" s="13"/>
    </row>
    <row r="30" spans="1:9" x14ac:dyDescent="0.25">
      <c r="A30" s="50" t="s">
        <v>117</v>
      </c>
      <c r="B30" s="51">
        <v>175775</v>
      </c>
      <c r="C30" s="51">
        <v>142481</v>
      </c>
      <c r="D30" s="51">
        <v>719852</v>
      </c>
      <c r="E30" s="51">
        <v>747862</v>
      </c>
      <c r="F30" s="52">
        <v>3.89</v>
      </c>
      <c r="G30" s="13"/>
      <c r="H30" s="13"/>
      <c r="I30" s="13"/>
    </row>
    <row r="31" spans="1:9" x14ac:dyDescent="0.25">
      <c r="A31" s="47" t="s">
        <v>118</v>
      </c>
      <c r="B31" s="48">
        <v>581007</v>
      </c>
      <c r="C31" s="48">
        <v>552782</v>
      </c>
      <c r="D31" s="48">
        <v>3507652</v>
      </c>
      <c r="E31" s="48">
        <v>2116579</v>
      </c>
      <c r="F31" s="49">
        <v>-39.659999999999997</v>
      </c>
      <c r="G31" s="13"/>
      <c r="H31" s="13"/>
      <c r="I31" s="13"/>
    </row>
    <row r="32" spans="1:9" x14ac:dyDescent="0.25">
      <c r="A32" s="50" t="s">
        <v>119</v>
      </c>
      <c r="B32" s="51">
        <v>146214</v>
      </c>
      <c r="C32" s="51">
        <v>12995</v>
      </c>
      <c r="D32" s="51">
        <v>690214</v>
      </c>
      <c r="E32" s="51">
        <v>482295</v>
      </c>
      <c r="F32" s="52">
        <v>-30.12</v>
      </c>
      <c r="G32" s="13"/>
      <c r="H32" s="13"/>
      <c r="I32" s="13"/>
    </row>
    <row r="33" spans="1:9" x14ac:dyDescent="0.25">
      <c r="A33" s="47" t="s">
        <v>120</v>
      </c>
      <c r="B33" s="48">
        <v>29553</v>
      </c>
      <c r="C33" s="48">
        <v>22342</v>
      </c>
      <c r="D33" s="48">
        <v>98871</v>
      </c>
      <c r="E33" s="48">
        <v>87185</v>
      </c>
      <c r="F33" s="49">
        <v>-11.82</v>
      </c>
      <c r="G33" s="13"/>
      <c r="H33" s="13"/>
      <c r="I33" s="13"/>
    </row>
    <row r="34" spans="1:9" x14ac:dyDescent="0.25">
      <c r="A34" s="50" t="s">
        <v>121</v>
      </c>
      <c r="B34" s="51">
        <v>20104</v>
      </c>
      <c r="C34" s="51">
        <v>35656</v>
      </c>
      <c r="D34" s="51">
        <v>134576</v>
      </c>
      <c r="E34" s="51">
        <v>95193</v>
      </c>
      <c r="F34" s="52">
        <v>-29.26</v>
      </c>
      <c r="G34" s="13"/>
      <c r="H34" s="13"/>
      <c r="I34" s="13"/>
    </row>
    <row r="35" spans="1:9" x14ac:dyDescent="0.25">
      <c r="A35" s="53" t="s">
        <v>122</v>
      </c>
      <c r="B35" s="54">
        <v>6775183</v>
      </c>
      <c r="C35" s="54">
        <v>5841649</v>
      </c>
      <c r="D35" s="54">
        <v>31132743</v>
      </c>
      <c r="E35" s="54">
        <v>25847469</v>
      </c>
      <c r="F35" s="55">
        <v>-16.98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AA1F-E7EE-410D-8B00-25C24E3A2FA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90050</v>
      </c>
      <c r="C7" s="48">
        <v>59154</v>
      </c>
      <c r="D7" s="48">
        <v>319365</v>
      </c>
      <c r="E7" s="48">
        <v>295881</v>
      </c>
      <c r="F7" s="49">
        <v>-7.35</v>
      </c>
      <c r="G7" s="13"/>
      <c r="H7" s="13"/>
      <c r="I7" s="13"/>
    </row>
    <row r="8" spans="1:12" x14ac:dyDescent="0.25">
      <c r="A8" s="50" t="s">
        <v>95</v>
      </c>
      <c r="B8" s="51">
        <v>115090</v>
      </c>
      <c r="C8" s="51">
        <v>85542</v>
      </c>
      <c r="D8" s="51">
        <v>462202</v>
      </c>
      <c r="E8" s="51">
        <v>440274</v>
      </c>
      <c r="F8" s="52">
        <v>-4.74</v>
      </c>
      <c r="G8" s="13"/>
      <c r="H8" s="13"/>
      <c r="I8" s="13"/>
    </row>
    <row r="9" spans="1:12" x14ac:dyDescent="0.25">
      <c r="A9" s="47" t="s">
        <v>96</v>
      </c>
      <c r="B9" s="48">
        <v>89973</v>
      </c>
      <c r="C9" s="48">
        <v>85087</v>
      </c>
      <c r="D9" s="48">
        <v>310886</v>
      </c>
      <c r="E9" s="48">
        <v>389191</v>
      </c>
      <c r="F9" s="49">
        <v>25.19</v>
      </c>
      <c r="G9" s="13"/>
      <c r="H9" s="13"/>
      <c r="I9" s="13"/>
    </row>
    <row r="10" spans="1:12" x14ac:dyDescent="0.25">
      <c r="A10" s="50" t="s">
        <v>97</v>
      </c>
      <c r="B10" s="51">
        <v>151675</v>
      </c>
      <c r="C10" s="51">
        <v>72821</v>
      </c>
      <c r="D10" s="51">
        <v>594232</v>
      </c>
      <c r="E10" s="51">
        <v>282233</v>
      </c>
      <c r="F10" s="52">
        <v>-52.5</v>
      </c>
      <c r="G10" s="13"/>
      <c r="H10" s="13"/>
      <c r="I10" s="13"/>
    </row>
    <row r="11" spans="1:12" x14ac:dyDescent="0.25">
      <c r="A11" s="47" t="s">
        <v>98</v>
      </c>
      <c r="B11" s="48">
        <v>6535717</v>
      </c>
      <c r="C11" s="48">
        <v>6081385</v>
      </c>
      <c r="D11" s="48">
        <v>24524240</v>
      </c>
      <c r="E11" s="48">
        <v>24756697</v>
      </c>
      <c r="F11" s="49">
        <v>0.95</v>
      </c>
      <c r="G11" s="13"/>
      <c r="H11" s="13"/>
      <c r="I11" s="13"/>
    </row>
    <row r="12" spans="1:12" x14ac:dyDescent="0.25">
      <c r="A12" s="50" t="s">
        <v>99</v>
      </c>
      <c r="B12" s="51">
        <v>114412</v>
      </c>
      <c r="C12" s="51">
        <v>107097</v>
      </c>
      <c r="D12" s="51">
        <v>419739</v>
      </c>
      <c r="E12" s="51">
        <v>382888</v>
      </c>
      <c r="F12" s="52">
        <v>-8.7799999999999994</v>
      </c>
      <c r="G12" s="13"/>
      <c r="H12" s="13"/>
      <c r="I12" s="13"/>
    </row>
    <row r="13" spans="1:12" x14ac:dyDescent="0.25">
      <c r="A13" s="47" t="s">
        <v>100</v>
      </c>
      <c r="B13" s="48">
        <v>1207647</v>
      </c>
      <c r="C13" s="48">
        <v>608882</v>
      </c>
      <c r="D13" s="48">
        <v>4435986</v>
      </c>
      <c r="E13" s="48">
        <v>3480338</v>
      </c>
      <c r="F13" s="49">
        <v>-21.54</v>
      </c>
      <c r="G13" s="13"/>
      <c r="H13" s="13"/>
      <c r="I13" s="13"/>
    </row>
    <row r="14" spans="1:12" x14ac:dyDescent="0.25">
      <c r="A14" s="50" t="s">
        <v>101</v>
      </c>
      <c r="B14" s="51">
        <v>3918099</v>
      </c>
      <c r="C14" s="51">
        <v>2966266</v>
      </c>
      <c r="D14" s="51">
        <v>15124690</v>
      </c>
      <c r="E14" s="51">
        <v>13207582</v>
      </c>
      <c r="F14" s="52">
        <v>-12.68</v>
      </c>
      <c r="G14" s="13"/>
      <c r="H14" s="13"/>
      <c r="I14" s="13"/>
    </row>
    <row r="15" spans="1:12" x14ac:dyDescent="0.25">
      <c r="A15" s="47" t="s">
        <v>102</v>
      </c>
      <c r="B15" s="48">
        <v>815396</v>
      </c>
      <c r="C15" s="48">
        <v>718340</v>
      </c>
      <c r="D15" s="48">
        <v>3352368</v>
      </c>
      <c r="E15" s="48">
        <v>3089503</v>
      </c>
      <c r="F15" s="49">
        <v>-7.84</v>
      </c>
      <c r="G15" s="13"/>
      <c r="H15" s="13"/>
      <c r="I15" s="13"/>
    </row>
    <row r="16" spans="1:12" x14ac:dyDescent="0.25">
      <c r="A16" s="50" t="s">
        <v>103</v>
      </c>
      <c r="B16" s="51">
        <v>83056</v>
      </c>
      <c r="C16" s="51">
        <v>93106</v>
      </c>
      <c r="D16" s="51">
        <v>383022</v>
      </c>
      <c r="E16" s="51">
        <v>354578</v>
      </c>
      <c r="F16" s="52">
        <v>-7.43</v>
      </c>
      <c r="G16" s="13"/>
      <c r="H16" s="13"/>
      <c r="I16" s="13"/>
    </row>
    <row r="17" spans="1:9" x14ac:dyDescent="0.25">
      <c r="A17" s="47" t="s">
        <v>104</v>
      </c>
      <c r="B17" s="48">
        <v>279049</v>
      </c>
      <c r="C17" s="48">
        <v>139005</v>
      </c>
      <c r="D17" s="48">
        <v>997764</v>
      </c>
      <c r="E17" s="48">
        <v>717354</v>
      </c>
      <c r="F17" s="49">
        <v>-28.1</v>
      </c>
      <c r="G17" s="13"/>
      <c r="H17" s="13"/>
      <c r="I17" s="13"/>
    </row>
    <row r="18" spans="1:9" x14ac:dyDescent="0.25">
      <c r="A18" s="50" t="s">
        <v>105</v>
      </c>
      <c r="B18" s="51">
        <v>76514</v>
      </c>
      <c r="C18" s="51">
        <v>33933</v>
      </c>
      <c r="D18" s="51">
        <v>291968</v>
      </c>
      <c r="E18" s="51">
        <v>180107</v>
      </c>
      <c r="F18" s="52">
        <v>-38.31</v>
      </c>
      <c r="G18" s="13"/>
      <c r="H18" s="13"/>
      <c r="I18" s="13"/>
    </row>
    <row r="19" spans="1:9" x14ac:dyDescent="0.25">
      <c r="A19" s="47" t="s">
        <v>106</v>
      </c>
      <c r="B19" s="48">
        <v>72697</v>
      </c>
      <c r="C19" s="48">
        <v>67024</v>
      </c>
      <c r="D19" s="48">
        <v>240631</v>
      </c>
      <c r="E19" s="48">
        <v>251932</v>
      </c>
      <c r="F19" s="49">
        <v>4.7</v>
      </c>
      <c r="G19" s="13"/>
      <c r="H19" s="13"/>
      <c r="I19" s="13"/>
    </row>
    <row r="20" spans="1:9" x14ac:dyDescent="0.25">
      <c r="A20" s="50" t="s">
        <v>107</v>
      </c>
      <c r="B20" s="51">
        <v>146659</v>
      </c>
      <c r="C20" s="51">
        <v>157269</v>
      </c>
      <c r="D20" s="51">
        <v>646969</v>
      </c>
      <c r="E20" s="51">
        <v>612497</v>
      </c>
      <c r="F20" s="52">
        <v>-5.33</v>
      </c>
      <c r="G20" s="13"/>
      <c r="H20" s="13"/>
      <c r="I20" s="13"/>
    </row>
    <row r="21" spans="1:9" x14ac:dyDescent="0.25">
      <c r="A21" s="47" t="s">
        <v>108</v>
      </c>
      <c r="B21" s="48">
        <v>80773</v>
      </c>
      <c r="C21" s="48">
        <v>116876</v>
      </c>
      <c r="D21" s="48">
        <v>359335</v>
      </c>
      <c r="E21" s="48">
        <v>480163</v>
      </c>
      <c r="F21" s="49">
        <v>33.630000000000003</v>
      </c>
      <c r="G21" s="13"/>
      <c r="H21" s="13"/>
      <c r="I21" s="13"/>
    </row>
    <row r="22" spans="1:9" x14ac:dyDescent="0.25">
      <c r="A22" s="50" t="s">
        <v>109</v>
      </c>
      <c r="B22" s="51">
        <v>1378240</v>
      </c>
      <c r="C22" s="51">
        <v>1019508</v>
      </c>
      <c r="D22" s="51">
        <v>5012396</v>
      </c>
      <c r="E22" s="51">
        <v>4666791</v>
      </c>
      <c r="F22" s="52">
        <v>-6.9</v>
      </c>
      <c r="G22" s="13"/>
      <c r="H22" s="13"/>
      <c r="I22" s="13"/>
    </row>
    <row r="23" spans="1:9" x14ac:dyDescent="0.25">
      <c r="A23" s="47" t="s">
        <v>110</v>
      </c>
      <c r="B23" s="48">
        <v>158324</v>
      </c>
      <c r="C23" s="48">
        <v>79495</v>
      </c>
      <c r="D23" s="48">
        <v>669557</v>
      </c>
      <c r="E23" s="48">
        <v>363125</v>
      </c>
      <c r="F23" s="49">
        <v>-45.77</v>
      </c>
      <c r="G23" s="13"/>
      <c r="H23" s="13"/>
      <c r="I23" s="13"/>
    </row>
    <row r="24" spans="1:9" x14ac:dyDescent="0.25">
      <c r="A24" s="50" t="s">
        <v>111</v>
      </c>
      <c r="B24" s="51">
        <v>128428</v>
      </c>
      <c r="C24" s="51">
        <v>97181</v>
      </c>
      <c r="D24" s="51">
        <v>524339</v>
      </c>
      <c r="E24" s="51">
        <v>420081</v>
      </c>
      <c r="F24" s="52">
        <v>-19.88</v>
      </c>
      <c r="G24" s="13"/>
      <c r="H24" s="13"/>
      <c r="I24" s="13"/>
    </row>
    <row r="25" spans="1:9" x14ac:dyDescent="0.25">
      <c r="A25" s="47" t="s">
        <v>112</v>
      </c>
      <c r="B25" s="48">
        <v>60933</v>
      </c>
      <c r="C25" s="48">
        <v>26847</v>
      </c>
      <c r="D25" s="48">
        <v>248844</v>
      </c>
      <c r="E25" s="48">
        <v>191922</v>
      </c>
      <c r="F25" s="49">
        <v>-22.87</v>
      </c>
      <c r="G25" s="13"/>
      <c r="H25" s="13"/>
      <c r="I25" s="13"/>
    </row>
    <row r="26" spans="1:9" x14ac:dyDescent="0.25">
      <c r="A26" s="50" t="s">
        <v>113</v>
      </c>
      <c r="B26" s="51">
        <v>84229</v>
      </c>
      <c r="C26" s="51">
        <v>9439</v>
      </c>
      <c r="D26" s="51">
        <v>315833</v>
      </c>
      <c r="E26" s="51">
        <v>187198</v>
      </c>
      <c r="F26" s="52">
        <v>-40.729999999999997</v>
      </c>
      <c r="G26" s="13"/>
      <c r="H26" s="13"/>
      <c r="I26" s="13"/>
    </row>
    <row r="27" spans="1:9" x14ac:dyDescent="0.25">
      <c r="A27" s="47" t="s">
        <v>114</v>
      </c>
      <c r="B27" s="48">
        <v>159240</v>
      </c>
      <c r="C27" s="48">
        <v>113921</v>
      </c>
      <c r="D27" s="48">
        <v>709967</v>
      </c>
      <c r="E27" s="48">
        <v>671063</v>
      </c>
      <c r="F27" s="49">
        <v>-5.48</v>
      </c>
      <c r="G27" s="13"/>
      <c r="H27" s="13"/>
      <c r="I27" s="13"/>
    </row>
    <row r="28" spans="1:9" x14ac:dyDescent="0.25">
      <c r="A28" s="50" t="s">
        <v>115</v>
      </c>
      <c r="B28" s="51">
        <v>578027</v>
      </c>
      <c r="C28" s="51">
        <v>505129</v>
      </c>
      <c r="D28" s="51">
        <v>2293330</v>
      </c>
      <c r="E28" s="51">
        <v>2363105</v>
      </c>
      <c r="F28" s="52">
        <v>3.04</v>
      </c>
      <c r="G28" s="13"/>
      <c r="H28" s="13"/>
      <c r="I28" s="13"/>
    </row>
    <row r="29" spans="1:9" x14ac:dyDescent="0.25">
      <c r="A29" s="47" t="s">
        <v>116</v>
      </c>
      <c r="B29" s="48">
        <v>203812</v>
      </c>
      <c r="C29" s="48">
        <v>116557</v>
      </c>
      <c r="D29" s="48">
        <v>800347</v>
      </c>
      <c r="E29" s="48">
        <v>734255</v>
      </c>
      <c r="F29" s="49">
        <v>-8.26</v>
      </c>
      <c r="G29" s="13"/>
      <c r="H29" s="13"/>
      <c r="I29" s="13"/>
    </row>
    <row r="30" spans="1:9" x14ac:dyDescent="0.25">
      <c r="A30" s="50" t="s">
        <v>117</v>
      </c>
      <c r="B30" s="51">
        <v>152296</v>
      </c>
      <c r="C30" s="51">
        <v>116099</v>
      </c>
      <c r="D30" s="51">
        <v>585382</v>
      </c>
      <c r="E30" s="51">
        <v>544993</v>
      </c>
      <c r="F30" s="52">
        <v>-6.9</v>
      </c>
      <c r="G30" s="13"/>
      <c r="H30" s="13"/>
      <c r="I30" s="13"/>
    </row>
    <row r="31" spans="1:9" x14ac:dyDescent="0.25">
      <c r="A31" s="47" t="s">
        <v>118</v>
      </c>
      <c r="B31" s="48">
        <v>145172</v>
      </c>
      <c r="C31" s="48">
        <v>182704</v>
      </c>
      <c r="D31" s="48">
        <v>602928</v>
      </c>
      <c r="E31" s="48">
        <v>632267</v>
      </c>
      <c r="F31" s="49">
        <v>4.87</v>
      </c>
      <c r="G31" s="13"/>
      <c r="H31" s="13"/>
      <c r="I31" s="13"/>
    </row>
    <row r="32" spans="1:9" x14ac:dyDescent="0.25">
      <c r="A32" s="50" t="s">
        <v>119</v>
      </c>
      <c r="B32" s="51">
        <v>6743942</v>
      </c>
      <c r="C32" s="51">
        <v>5883468</v>
      </c>
      <c r="D32" s="51">
        <v>25211566</v>
      </c>
      <c r="E32" s="51">
        <v>24127900</v>
      </c>
      <c r="F32" s="52">
        <v>-4.3</v>
      </c>
      <c r="G32" s="13"/>
      <c r="H32" s="13"/>
      <c r="I32" s="13"/>
    </row>
    <row r="33" spans="1:9" x14ac:dyDescent="0.25">
      <c r="A33" s="47" t="s">
        <v>120</v>
      </c>
      <c r="B33" s="48">
        <v>318015</v>
      </c>
      <c r="C33" s="48">
        <v>225602</v>
      </c>
      <c r="D33" s="48">
        <v>1212786</v>
      </c>
      <c r="E33" s="48">
        <v>1176087</v>
      </c>
      <c r="F33" s="49">
        <v>-3.03</v>
      </c>
      <c r="G33" s="13"/>
      <c r="H33" s="13"/>
      <c r="I33" s="13"/>
    </row>
    <row r="34" spans="1:9" x14ac:dyDescent="0.25">
      <c r="A34" s="50" t="s">
        <v>121</v>
      </c>
      <c r="B34" s="51">
        <v>45258</v>
      </c>
      <c r="C34" s="51">
        <v>44180</v>
      </c>
      <c r="D34" s="51">
        <v>197474</v>
      </c>
      <c r="E34" s="51">
        <v>206321</v>
      </c>
      <c r="F34" s="52">
        <v>4.4800000000000004</v>
      </c>
      <c r="G34" s="13"/>
      <c r="H34" s="13"/>
      <c r="I34" s="13"/>
    </row>
    <row r="35" spans="1:9" x14ac:dyDescent="0.25">
      <c r="A35" s="53" t="s">
        <v>122</v>
      </c>
      <c r="B35" s="54">
        <v>23932723</v>
      </c>
      <c r="C35" s="54">
        <v>19811917</v>
      </c>
      <c r="D35" s="54">
        <v>90848146</v>
      </c>
      <c r="E35" s="54">
        <v>85206326</v>
      </c>
      <c r="F35" s="55">
        <v>-6.21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828B-821C-446A-801D-E703AAF3946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15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99683</v>
      </c>
      <c r="C8" s="51">
        <v>80574</v>
      </c>
      <c r="D8" s="51">
        <v>405761</v>
      </c>
      <c r="E8" s="51">
        <v>393607</v>
      </c>
      <c r="F8" s="52">
        <v>-3</v>
      </c>
      <c r="G8" s="13"/>
      <c r="H8" s="13"/>
      <c r="I8" s="13"/>
    </row>
    <row r="9" spans="1:12" x14ac:dyDescent="0.25">
      <c r="A9" s="47" t="s">
        <v>96</v>
      </c>
      <c r="B9" s="48">
        <v>28126</v>
      </c>
      <c r="C9" s="48">
        <v>32269</v>
      </c>
      <c r="D9" s="48">
        <v>96052</v>
      </c>
      <c r="E9" s="48">
        <v>135429</v>
      </c>
      <c r="F9" s="49">
        <v>41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5571840</v>
      </c>
      <c r="C11" s="48">
        <v>5382074</v>
      </c>
      <c r="D11" s="48">
        <v>21091649</v>
      </c>
      <c r="E11" s="48">
        <v>21335929</v>
      </c>
      <c r="F11" s="49">
        <v>1.1599999999999999</v>
      </c>
      <c r="G11" s="13"/>
      <c r="H11" s="13"/>
      <c r="I11" s="13"/>
    </row>
    <row r="12" spans="1:12" x14ac:dyDescent="0.25">
      <c r="A12" s="50" t="s">
        <v>99</v>
      </c>
      <c r="B12" s="51">
        <v>31398</v>
      </c>
      <c r="C12" s="51">
        <v>58229</v>
      </c>
      <c r="D12" s="51">
        <v>136107</v>
      </c>
      <c r="E12" s="51">
        <v>155065</v>
      </c>
      <c r="F12" s="52">
        <v>13.93</v>
      </c>
      <c r="G12" s="13"/>
      <c r="H12" s="13"/>
      <c r="I12" s="13"/>
    </row>
    <row r="13" spans="1:12" x14ac:dyDescent="0.25">
      <c r="A13" s="47" t="s">
        <v>100</v>
      </c>
      <c r="B13" s="48">
        <v>38005</v>
      </c>
      <c r="C13" s="48">
        <v>18962</v>
      </c>
      <c r="D13" s="48">
        <v>135604</v>
      </c>
      <c r="E13" s="48">
        <v>112369</v>
      </c>
      <c r="F13" s="49">
        <v>-17.13</v>
      </c>
      <c r="G13" s="13"/>
      <c r="H13" s="13"/>
      <c r="I13" s="13"/>
    </row>
    <row r="14" spans="1:12" x14ac:dyDescent="0.25">
      <c r="A14" s="50" t="s">
        <v>101</v>
      </c>
      <c r="B14" s="51">
        <v>2933445</v>
      </c>
      <c r="C14" s="51">
        <v>2442896</v>
      </c>
      <c r="D14" s="51">
        <v>11405016</v>
      </c>
      <c r="E14" s="51">
        <v>10029484</v>
      </c>
      <c r="F14" s="52">
        <v>-12.06</v>
      </c>
      <c r="G14" s="13"/>
      <c r="H14" s="13"/>
      <c r="I14" s="13"/>
    </row>
    <row r="15" spans="1:12" x14ac:dyDescent="0.25">
      <c r="A15" s="47" t="s">
        <v>102</v>
      </c>
      <c r="B15" s="48">
        <v>541023</v>
      </c>
      <c r="C15" s="48">
        <v>464249</v>
      </c>
      <c r="D15" s="48">
        <v>2257093</v>
      </c>
      <c r="E15" s="48">
        <v>2029293</v>
      </c>
      <c r="F15" s="49">
        <v>-10.09</v>
      </c>
      <c r="G15" s="13"/>
      <c r="H15" s="13"/>
      <c r="I15" s="13"/>
    </row>
    <row r="16" spans="1:12" x14ac:dyDescent="0.25">
      <c r="A16" s="50" t="s">
        <v>103</v>
      </c>
      <c r="B16" s="51">
        <v>61028</v>
      </c>
      <c r="C16" s="51">
        <v>55266</v>
      </c>
      <c r="D16" s="51">
        <v>284088</v>
      </c>
      <c r="E16" s="51">
        <v>242454</v>
      </c>
      <c r="F16" s="52">
        <v>-14.66</v>
      </c>
      <c r="G16" s="13"/>
      <c r="H16" s="13"/>
      <c r="I16" s="13"/>
    </row>
    <row r="17" spans="1:9" x14ac:dyDescent="0.25">
      <c r="A17" s="47" t="s">
        <v>104</v>
      </c>
      <c r="B17" s="48">
        <v>262540</v>
      </c>
      <c r="C17" s="48">
        <v>130262</v>
      </c>
      <c r="D17" s="48">
        <v>939746</v>
      </c>
      <c r="E17" s="48">
        <v>680632</v>
      </c>
      <c r="F17" s="49">
        <v>-27.57</v>
      </c>
      <c r="G17" s="13"/>
      <c r="H17" s="13"/>
      <c r="I17" s="13"/>
    </row>
    <row r="18" spans="1:9" x14ac:dyDescent="0.25">
      <c r="A18" s="50" t="s">
        <v>105</v>
      </c>
      <c r="B18" s="51">
        <v>10739</v>
      </c>
      <c r="C18" s="51">
        <v>4399</v>
      </c>
      <c r="D18" s="51">
        <v>39622</v>
      </c>
      <c r="E18" s="51">
        <v>23779</v>
      </c>
      <c r="F18" s="52">
        <v>-39.99</v>
      </c>
      <c r="G18" s="13"/>
      <c r="H18" s="13"/>
      <c r="I18" s="13"/>
    </row>
    <row r="19" spans="1:9" x14ac:dyDescent="0.25">
      <c r="A19" s="47" t="s">
        <v>106</v>
      </c>
      <c r="B19" s="48">
        <v>8638</v>
      </c>
      <c r="C19" s="48">
        <v>6188</v>
      </c>
      <c r="D19" s="48">
        <v>28150</v>
      </c>
      <c r="E19" s="48">
        <v>28862</v>
      </c>
      <c r="F19" s="49">
        <v>2.5299999999999998</v>
      </c>
      <c r="G19" s="13"/>
      <c r="H19" s="13"/>
      <c r="I19" s="13"/>
    </row>
    <row r="20" spans="1:9" x14ac:dyDescent="0.25">
      <c r="A20" s="50" t="s">
        <v>107</v>
      </c>
      <c r="B20" s="51">
        <v>70285</v>
      </c>
      <c r="C20" s="51">
        <v>73142</v>
      </c>
      <c r="D20" s="51">
        <v>325397</v>
      </c>
      <c r="E20" s="51">
        <v>319537</v>
      </c>
      <c r="F20" s="52">
        <v>-1.8</v>
      </c>
      <c r="G20" s="13"/>
      <c r="H20" s="13"/>
      <c r="I20" s="13"/>
    </row>
    <row r="21" spans="1:9" x14ac:dyDescent="0.25">
      <c r="A21" s="47" t="s">
        <v>108</v>
      </c>
      <c r="B21" s="48">
        <v>41857</v>
      </c>
      <c r="C21" s="48">
        <v>40656</v>
      </c>
      <c r="D21" s="48">
        <v>174993</v>
      </c>
      <c r="E21" s="48">
        <v>202885</v>
      </c>
      <c r="F21" s="49">
        <v>15.94</v>
      </c>
      <c r="G21" s="13"/>
      <c r="H21" s="13"/>
      <c r="I21" s="13"/>
    </row>
    <row r="22" spans="1:9" x14ac:dyDescent="0.25">
      <c r="A22" s="50" t="s">
        <v>109</v>
      </c>
      <c r="B22" s="51">
        <v>985774</v>
      </c>
      <c r="C22" s="51">
        <v>758991</v>
      </c>
      <c r="D22" s="51">
        <v>3484482</v>
      </c>
      <c r="E22" s="51">
        <v>3340399</v>
      </c>
      <c r="F22" s="52">
        <v>-4.13</v>
      </c>
      <c r="G22" s="13"/>
      <c r="H22" s="13"/>
      <c r="I22" s="13"/>
    </row>
    <row r="23" spans="1:9" x14ac:dyDescent="0.25">
      <c r="A23" s="47" t="s">
        <v>110</v>
      </c>
      <c r="B23" s="48">
        <v>119680</v>
      </c>
      <c r="C23" s="48">
        <v>58866</v>
      </c>
      <c r="D23" s="48">
        <v>509066</v>
      </c>
      <c r="E23" s="48">
        <v>230187</v>
      </c>
      <c r="F23" s="49">
        <v>-54.78</v>
      </c>
      <c r="G23" s="13"/>
      <c r="H23" s="13"/>
      <c r="I23" s="13"/>
    </row>
    <row r="24" spans="1:9" x14ac:dyDescent="0.25">
      <c r="A24" s="50" t="s">
        <v>111</v>
      </c>
      <c r="B24" s="51">
        <v>71576</v>
      </c>
      <c r="C24" s="51">
        <v>43212</v>
      </c>
      <c r="D24" s="51">
        <v>293048</v>
      </c>
      <c r="E24" s="51">
        <v>182602</v>
      </c>
      <c r="F24" s="52">
        <v>-37.69</v>
      </c>
      <c r="G24" s="13"/>
      <c r="H24" s="13"/>
      <c r="I24" s="13"/>
    </row>
    <row r="25" spans="1:9" x14ac:dyDescent="0.25">
      <c r="A25" s="47" t="s">
        <v>112</v>
      </c>
      <c r="B25" s="48">
        <v>10594</v>
      </c>
      <c r="C25" s="48">
        <v>5459</v>
      </c>
      <c r="D25" s="48">
        <v>47061</v>
      </c>
      <c r="E25" s="48">
        <v>35371</v>
      </c>
      <c r="F25" s="49">
        <v>-24.84</v>
      </c>
      <c r="G25" s="13"/>
      <c r="H25" s="13"/>
      <c r="I25" s="13"/>
    </row>
    <row r="26" spans="1:9" x14ac:dyDescent="0.25">
      <c r="A26" s="50" t="s">
        <v>113</v>
      </c>
      <c r="B26" s="51">
        <v>579</v>
      </c>
      <c r="C26" s="51">
        <v>0</v>
      </c>
      <c r="D26" s="51">
        <v>3046</v>
      </c>
      <c r="E26" s="51">
        <v>493</v>
      </c>
      <c r="F26" s="52">
        <v>-83.81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265277</v>
      </c>
      <c r="C28" s="51">
        <v>258569</v>
      </c>
      <c r="D28" s="51">
        <v>1041231</v>
      </c>
      <c r="E28" s="51">
        <v>1151378</v>
      </c>
      <c r="F28" s="52">
        <v>10.58</v>
      </c>
      <c r="G28" s="13"/>
      <c r="H28" s="13"/>
      <c r="I28" s="13"/>
    </row>
    <row r="29" spans="1:9" x14ac:dyDescent="0.25">
      <c r="A29" s="47" t="s">
        <v>116</v>
      </c>
      <c r="B29" s="48">
        <v>10199</v>
      </c>
      <c r="C29" s="48">
        <v>16888</v>
      </c>
      <c r="D29" s="48">
        <v>52219</v>
      </c>
      <c r="E29" s="48">
        <v>77382</v>
      </c>
      <c r="F29" s="49">
        <v>48.19</v>
      </c>
      <c r="G29" s="13"/>
      <c r="H29" s="13"/>
      <c r="I29" s="13"/>
    </row>
    <row r="30" spans="1:9" x14ac:dyDescent="0.25">
      <c r="A30" s="50" t="s">
        <v>117</v>
      </c>
      <c r="B30" s="51">
        <v>82903</v>
      </c>
      <c r="C30" s="51">
        <v>49973</v>
      </c>
      <c r="D30" s="51">
        <v>350182</v>
      </c>
      <c r="E30" s="51">
        <v>289214</v>
      </c>
      <c r="F30" s="52">
        <v>-17.41</v>
      </c>
      <c r="G30" s="13"/>
      <c r="H30" s="13"/>
      <c r="I30" s="13"/>
    </row>
    <row r="31" spans="1:9" x14ac:dyDescent="0.25">
      <c r="A31" s="47" t="s">
        <v>118</v>
      </c>
      <c r="B31" s="48">
        <v>41239</v>
      </c>
      <c r="C31" s="48">
        <v>32107</v>
      </c>
      <c r="D31" s="48">
        <v>158993</v>
      </c>
      <c r="E31" s="48">
        <v>138339</v>
      </c>
      <c r="F31" s="49">
        <v>-12.99</v>
      </c>
      <c r="G31" s="13"/>
      <c r="H31" s="13"/>
      <c r="I31" s="13"/>
    </row>
    <row r="32" spans="1:9" x14ac:dyDescent="0.25">
      <c r="A32" s="50" t="s">
        <v>119</v>
      </c>
      <c r="B32" s="51">
        <v>5574713</v>
      </c>
      <c r="C32" s="51">
        <v>5170579</v>
      </c>
      <c r="D32" s="51">
        <v>20615087</v>
      </c>
      <c r="E32" s="51">
        <v>19998009</v>
      </c>
      <c r="F32" s="52">
        <v>-2.99</v>
      </c>
      <c r="G32" s="13"/>
      <c r="H32" s="13"/>
      <c r="I32" s="13"/>
    </row>
    <row r="33" spans="1:9" x14ac:dyDescent="0.25">
      <c r="A33" s="47" t="s">
        <v>120</v>
      </c>
      <c r="B33" s="48">
        <v>206666</v>
      </c>
      <c r="C33" s="48">
        <v>172433</v>
      </c>
      <c r="D33" s="48">
        <v>839548</v>
      </c>
      <c r="E33" s="48">
        <v>823949</v>
      </c>
      <c r="F33" s="49">
        <v>-1.86</v>
      </c>
      <c r="G33" s="13"/>
      <c r="H33" s="13"/>
      <c r="I33" s="13"/>
    </row>
    <row r="34" spans="1:9" x14ac:dyDescent="0.25">
      <c r="A34" s="50" t="s">
        <v>121</v>
      </c>
      <c r="B34" s="51">
        <v>24992</v>
      </c>
      <c r="C34" s="51">
        <v>17361</v>
      </c>
      <c r="D34" s="51">
        <v>104774</v>
      </c>
      <c r="E34" s="51">
        <v>105247</v>
      </c>
      <c r="F34" s="52">
        <v>0.45</v>
      </c>
      <c r="G34" s="13"/>
      <c r="H34" s="13"/>
      <c r="I34" s="13"/>
    </row>
    <row r="35" spans="1:9" x14ac:dyDescent="0.25">
      <c r="A35" s="53" t="s">
        <v>122</v>
      </c>
      <c r="B35" s="54">
        <v>17092799</v>
      </c>
      <c r="C35" s="54">
        <v>15373604</v>
      </c>
      <c r="D35" s="54">
        <v>64818030</v>
      </c>
      <c r="E35" s="54">
        <v>62061895</v>
      </c>
      <c r="F35" s="55">
        <v>-4.25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64769-96BB-4550-87B9-4252183095E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2541</v>
      </c>
      <c r="C7" s="48">
        <v>2696</v>
      </c>
      <c r="D7" s="48">
        <v>9062</v>
      </c>
      <c r="E7" s="48">
        <v>8953</v>
      </c>
      <c r="F7" s="49">
        <v>-1.21</v>
      </c>
      <c r="G7" s="13"/>
      <c r="H7" s="13"/>
      <c r="I7" s="13"/>
    </row>
    <row r="8" spans="1:12" x14ac:dyDescent="0.25">
      <c r="A8" s="50" t="s">
        <v>95</v>
      </c>
      <c r="B8" s="51">
        <v>2</v>
      </c>
      <c r="C8" s="51">
        <v>0</v>
      </c>
      <c r="D8" s="51">
        <v>222</v>
      </c>
      <c r="E8" s="51">
        <v>75</v>
      </c>
      <c r="F8" s="52">
        <v>-66.13</v>
      </c>
      <c r="G8" s="13"/>
      <c r="H8" s="13"/>
      <c r="I8" s="13"/>
    </row>
    <row r="9" spans="1:12" x14ac:dyDescent="0.25">
      <c r="A9" s="47" t="s">
        <v>96</v>
      </c>
      <c r="B9" s="48">
        <v>178</v>
      </c>
      <c r="C9" s="48">
        <v>84</v>
      </c>
      <c r="D9" s="48">
        <v>755</v>
      </c>
      <c r="E9" s="48">
        <v>902</v>
      </c>
      <c r="F9" s="49">
        <v>19.39</v>
      </c>
      <c r="G9" s="13"/>
      <c r="H9" s="13"/>
      <c r="I9" s="13"/>
    </row>
    <row r="10" spans="1:12" x14ac:dyDescent="0.25">
      <c r="A10" s="50" t="s">
        <v>97</v>
      </c>
      <c r="B10" s="51">
        <v>1388</v>
      </c>
      <c r="C10" s="51">
        <v>1834</v>
      </c>
      <c r="D10" s="51">
        <v>5495</v>
      </c>
      <c r="E10" s="51">
        <v>7248</v>
      </c>
      <c r="F10" s="52">
        <v>31.89</v>
      </c>
      <c r="G10" s="13"/>
      <c r="H10" s="13"/>
      <c r="I10" s="13"/>
    </row>
    <row r="11" spans="1:12" x14ac:dyDescent="0.25">
      <c r="A11" s="47" t="s">
        <v>98</v>
      </c>
      <c r="B11" s="48">
        <v>34</v>
      </c>
      <c r="C11" s="48">
        <v>30</v>
      </c>
      <c r="D11" s="48">
        <v>197</v>
      </c>
      <c r="E11" s="48">
        <v>181</v>
      </c>
      <c r="F11" s="49">
        <v>-7.99</v>
      </c>
      <c r="G11" s="13"/>
      <c r="H11" s="13"/>
      <c r="I11" s="13"/>
    </row>
    <row r="12" spans="1:12" x14ac:dyDescent="0.25">
      <c r="A12" s="50" t="s">
        <v>99</v>
      </c>
      <c r="B12" s="51">
        <v>1112</v>
      </c>
      <c r="C12" s="51">
        <v>829</v>
      </c>
      <c r="D12" s="51">
        <v>4363</v>
      </c>
      <c r="E12" s="51">
        <v>3963</v>
      </c>
      <c r="F12" s="52">
        <v>-9.15</v>
      </c>
      <c r="G12" s="13"/>
      <c r="H12" s="13"/>
      <c r="I12" s="13"/>
    </row>
    <row r="13" spans="1:12" x14ac:dyDescent="0.25">
      <c r="A13" s="47" t="s">
        <v>100</v>
      </c>
      <c r="B13" s="48">
        <v>193</v>
      </c>
      <c r="C13" s="48">
        <v>184</v>
      </c>
      <c r="D13" s="48">
        <v>696</v>
      </c>
      <c r="E13" s="48">
        <v>673</v>
      </c>
      <c r="F13" s="49">
        <v>-3.4</v>
      </c>
      <c r="G13" s="13"/>
      <c r="H13" s="13"/>
      <c r="I13" s="13"/>
    </row>
    <row r="14" spans="1:12" x14ac:dyDescent="0.25">
      <c r="A14" s="50" t="s">
        <v>101</v>
      </c>
      <c r="B14" s="51">
        <v>400</v>
      </c>
      <c r="C14" s="51">
        <v>53</v>
      </c>
      <c r="D14" s="51">
        <v>1403</v>
      </c>
      <c r="E14" s="51">
        <v>868</v>
      </c>
      <c r="F14" s="52">
        <v>-38.119999999999997</v>
      </c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42</v>
      </c>
      <c r="C16" s="51">
        <v>42</v>
      </c>
      <c r="D16" s="51">
        <v>151</v>
      </c>
      <c r="E16" s="51">
        <v>155</v>
      </c>
      <c r="F16" s="52">
        <v>2.74</v>
      </c>
      <c r="G16" s="13"/>
      <c r="H16" s="13"/>
      <c r="I16" s="13"/>
    </row>
    <row r="17" spans="1:9" x14ac:dyDescent="0.25">
      <c r="A17" s="47" t="s">
        <v>104</v>
      </c>
      <c r="B17" s="48">
        <v>283</v>
      </c>
      <c r="C17" s="48">
        <v>157</v>
      </c>
      <c r="D17" s="48">
        <v>999</v>
      </c>
      <c r="E17" s="48">
        <v>1040</v>
      </c>
      <c r="F17" s="49">
        <v>4.09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13</v>
      </c>
      <c r="C19" s="48">
        <v>9</v>
      </c>
      <c r="D19" s="48">
        <v>42</v>
      </c>
      <c r="E19" s="48">
        <v>31</v>
      </c>
      <c r="F19" s="49">
        <v>-24.72</v>
      </c>
      <c r="G19" s="13"/>
      <c r="H19" s="13"/>
      <c r="I19" s="13"/>
    </row>
    <row r="20" spans="1:9" x14ac:dyDescent="0.25">
      <c r="A20" s="50" t="s">
        <v>107</v>
      </c>
      <c r="B20" s="51">
        <v>849</v>
      </c>
      <c r="C20" s="51">
        <v>637</v>
      </c>
      <c r="D20" s="51">
        <v>2746</v>
      </c>
      <c r="E20" s="51">
        <v>2486</v>
      </c>
      <c r="F20" s="52">
        <v>-9.4499999999999993</v>
      </c>
      <c r="G20" s="13"/>
      <c r="H20" s="13"/>
      <c r="I20" s="13"/>
    </row>
    <row r="21" spans="1:9" x14ac:dyDescent="0.25">
      <c r="A21" s="47" t="s">
        <v>108</v>
      </c>
      <c r="B21" s="48">
        <v>19</v>
      </c>
      <c r="C21" s="48">
        <v>9</v>
      </c>
      <c r="D21" s="48">
        <v>83</v>
      </c>
      <c r="E21" s="48">
        <v>62</v>
      </c>
      <c r="F21" s="49">
        <v>-25.5</v>
      </c>
      <c r="G21" s="13"/>
      <c r="H21" s="13"/>
      <c r="I21" s="13"/>
    </row>
    <row r="22" spans="1:9" x14ac:dyDescent="0.25">
      <c r="A22" s="50" t="s">
        <v>109</v>
      </c>
      <c r="B22" s="51">
        <v>103</v>
      </c>
      <c r="C22" s="51">
        <v>82</v>
      </c>
      <c r="D22" s="51">
        <v>188</v>
      </c>
      <c r="E22" s="51">
        <v>186</v>
      </c>
      <c r="F22" s="52">
        <v>-1.24</v>
      </c>
      <c r="G22" s="13"/>
      <c r="H22" s="13"/>
      <c r="I22" s="13"/>
    </row>
    <row r="23" spans="1:9" x14ac:dyDescent="0.25">
      <c r="A23" s="47" t="s">
        <v>110</v>
      </c>
      <c r="B23" s="48">
        <v>49</v>
      </c>
      <c r="C23" s="48">
        <v>17</v>
      </c>
      <c r="D23" s="48">
        <v>156</v>
      </c>
      <c r="E23" s="48">
        <v>64</v>
      </c>
      <c r="F23" s="49">
        <v>-58.52</v>
      </c>
      <c r="G23" s="13"/>
      <c r="H23" s="13"/>
      <c r="I23" s="13"/>
    </row>
    <row r="24" spans="1:9" x14ac:dyDescent="0.25">
      <c r="A24" s="50" t="s">
        <v>111</v>
      </c>
      <c r="B24" s="51">
        <v>141</v>
      </c>
      <c r="C24" s="51">
        <v>143</v>
      </c>
      <c r="D24" s="51">
        <v>533</v>
      </c>
      <c r="E24" s="51">
        <v>629</v>
      </c>
      <c r="F24" s="52">
        <v>17.989999999999998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96</v>
      </c>
      <c r="C26" s="51">
        <v>37</v>
      </c>
      <c r="D26" s="51">
        <v>180</v>
      </c>
      <c r="E26" s="51">
        <v>169</v>
      </c>
      <c r="F26" s="52">
        <v>-5.94</v>
      </c>
      <c r="G26" s="13"/>
      <c r="H26" s="13"/>
      <c r="I26" s="13"/>
    </row>
    <row r="27" spans="1:9" x14ac:dyDescent="0.25">
      <c r="A27" s="47" t="s">
        <v>114</v>
      </c>
      <c r="B27" s="48">
        <v>1796</v>
      </c>
      <c r="C27" s="48">
        <v>1618</v>
      </c>
      <c r="D27" s="48">
        <v>9996</v>
      </c>
      <c r="E27" s="48">
        <v>8112</v>
      </c>
      <c r="F27" s="49">
        <v>-18.84</v>
      </c>
      <c r="G27" s="13"/>
      <c r="H27" s="13"/>
      <c r="I27" s="13"/>
    </row>
    <row r="28" spans="1:9" x14ac:dyDescent="0.25">
      <c r="A28" s="50" t="s">
        <v>115</v>
      </c>
      <c r="B28" s="51">
        <v>584</v>
      </c>
      <c r="C28" s="51">
        <v>651</v>
      </c>
      <c r="D28" s="51">
        <v>1543</v>
      </c>
      <c r="E28" s="51">
        <v>1580</v>
      </c>
      <c r="F28" s="52">
        <v>2.41</v>
      </c>
      <c r="G28" s="13"/>
      <c r="H28" s="13"/>
      <c r="I28" s="13"/>
    </row>
    <row r="29" spans="1:9" x14ac:dyDescent="0.25">
      <c r="A29" s="47" t="s">
        <v>116</v>
      </c>
      <c r="B29" s="48">
        <v>330</v>
      </c>
      <c r="C29" s="48">
        <v>887</v>
      </c>
      <c r="D29" s="48">
        <v>1311</v>
      </c>
      <c r="E29" s="48">
        <v>1980</v>
      </c>
      <c r="F29" s="49">
        <v>51.04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288</v>
      </c>
      <c r="C31" s="48">
        <v>81</v>
      </c>
      <c r="D31" s="48">
        <v>950</v>
      </c>
      <c r="E31" s="48">
        <v>345</v>
      </c>
      <c r="F31" s="49">
        <v>-63.71</v>
      </c>
      <c r="G31" s="13"/>
      <c r="H31" s="13"/>
      <c r="I31" s="13"/>
    </row>
    <row r="32" spans="1:9" x14ac:dyDescent="0.25">
      <c r="A32" s="50" t="s">
        <v>119</v>
      </c>
      <c r="B32" s="51">
        <v>94</v>
      </c>
      <c r="C32" s="51">
        <v>125</v>
      </c>
      <c r="D32" s="51">
        <v>860</v>
      </c>
      <c r="E32" s="51">
        <v>819</v>
      </c>
      <c r="F32" s="52">
        <v>-4.8499999999999996</v>
      </c>
      <c r="G32" s="13"/>
      <c r="H32" s="13"/>
      <c r="I32" s="13"/>
    </row>
    <row r="33" spans="1:9" x14ac:dyDescent="0.25">
      <c r="A33" s="47" t="s">
        <v>120</v>
      </c>
      <c r="B33" s="48">
        <v>4873</v>
      </c>
      <c r="C33" s="48">
        <v>2397</v>
      </c>
      <c r="D33" s="48">
        <v>19324</v>
      </c>
      <c r="E33" s="48">
        <v>10153</v>
      </c>
      <c r="F33" s="49">
        <v>-47.46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15408</v>
      </c>
      <c r="C35" s="54">
        <v>12602</v>
      </c>
      <c r="D35" s="54">
        <v>61254</v>
      </c>
      <c r="E35" s="54">
        <v>50675</v>
      </c>
      <c r="F35" s="55">
        <v>-17.27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E5D7B-1A1D-4B12-B2B8-068B8154868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3758</v>
      </c>
      <c r="C7" s="48">
        <v>2340</v>
      </c>
      <c r="D7" s="48">
        <v>15100</v>
      </c>
      <c r="E7" s="48">
        <v>12010</v>
      </c>
      <c r="F7" s="49">
        <v>-20.46</v>
      </c>
      <c r="G7" s="13"/>
      <c r="H7" s="13"/>
      <c r="I7" s="13"/>
    </row>
    <row r="8" spans="1:12" x14ac:dyDescent="0.25">
      <c r="A8" s="50" t="s">
        <v>95</v>
      </c>
      <c r="B8" s="51">
        <v>1246</v>
      </c>
      <c r="C8" s="51">
        <v>249</v>
      </c>
      <c r="D8" s="51">
        <v>5113</v>
      </c>
      <c r="E8" s="51">
        <v>5514</v>
      </c>
      <c r="F8" s="52">
        <v>7.84</v>
      </c>
      <c r="G8" s="13"/>
      <c r="H8" s="13"/>
      <c r="I8" s="13"/>
    </row>
    <row r="9" spans="1:12" x14ac:dyDescent="0.25">
      <c r="A9" s="47" t="s">
        <v>96</v>
      </c>
      <c r="B9" s="48">
        <v>5572</v>
      </c>
      <c r="C9" s="48">
        <v>3573</v>
      </c>
      <c r="D9" s="48">
        <v>20980</v>
      </c>
      <c r="E9" s="48">
        <v>15837</v>
      </c>
      <c r="F9" s="49">
        <v>-24.51</v>
      </c>
      <c r="G9" s="13"/>
      <c r="H9" s="13"/>
      <c r="I9" s="13"/>
    </row>
    <row r="10" spans="1:12" x14ac:dyDescent="0.25">
      <c r="A10" s="50" t="s">
        <v>97</v>
      </c>
      <c r="B10" s="51">
        <v>4214</v>
      </c>
      <c r="C10" s="51">
        <v>5544</v>
      </c>
      <c r="D10" s="51">
        <v>15096</v>
      </c>
      <c r="E10" s="51">
        <v>18275</v>
      </c>
      <c r="F10" s="52">
        <v>21.06</v>
      </c>
      <c r="G10" s="13"/>
      <c r="H10" s="13"/>
      <c r="I10" s="13"/>
    </row>
    <row r="11" spans="1:12" x14ac:dyDescent="0.25">
      <c r="A11" s="47" t="s">
        <v>98</v>
      </c>
      <c r="B11" s="48">
        <v>226760</v>
      </c>
      <c r="C11" s="48">
        <v>177676</v>
      </c>
      <c r="D11" s="48">
        <v>872216</v>
      </c>
      <c r="E11" s="48">
        <v>696042</v>
      </c>
      <c r="F11" s="49">
        <v>-20.2</v>
      </c>
      <c r="G11" s="13"/>
      <c r="H11" s="13"/>
      <c r="I11" s="13"/>
    </row>
    <row r="12" spans="1:12" x14ac:dyDescent="0.25">
      <c r="A12" s="50" t="s">
        <v>99</v>
      </c>
      <c r="B12" s="51">
        <v>4295</v>
      </c>
      <c r="C12" s="51">
        <v>2802</v>
      </c>
      <c r="D12" s="51">
        <v>21938</v>
      </c>
      <c r="E12" s="51">
        <v>23458</v>
      </c>
      <c r="F12" s="52">
        <v>6.93</v>
      </c>
      <c r="G12" s="13"/>
      <c r="H12" s="13"/>
      <c r="I12" s="13"/>
    </row>
    <row r="13" spans="1:12" x14ac:dyDescent="0.25">
      <c r="A13" s="47" t="s">
        <v>100</v>
      </c>
      <c r="B13" s="48">
        <v>21299</v>
      </c>
      <c r="C13" s="48">
        <v>1058</v>
      </c>
      <c r="D13" s="48">
        <v>60734</v>
      </c>
      <c r="E13" s="48">
        <v>16139</v>
      </c>
      <c r="F13" s="49">
        <v>-73.430000000000007</v>
      </c>
      <c r="G13" s="13"/>
      <c r="H13" s="13"/>
      <c r="I13" s="13"/>
    </row>
    <row r="14" spans="1:12" x14ac:dyDescent="0.25">
      <c r="A14" s="50" t="s">
        <v>101</v>
      </c>
      <c r="B14" s="51">
        <v>146695</v>
      </c>
      <c r="C14" s="51">
        <v>65818</v>
      </c>
      <c r="D14" s="51">
        <v>485229</v>
      </c>
      <c r="E14" s="51">
        <v>361398</v>
      </c>
      <c r="F14" s="52">
        <v>-25.52</v>
      </c>
      <c r="G14" s="13"/>
      <c r="H14" s="13"/>
      <c r="I14" s="13"/>
    </row>
    <row r="15" spans="1:12" x14ac:dyDescent="0.25">
      <c r="A15" s="47" t="s">
        <v>102</v>
      </c>
      <c r="B15" s="48">
        <v>9982</v>
      </c>
      <c r="C15" s="48">
        <v>8892</v>
      </c>
      <c r="D15" s="48">
        <v>37145</v>
      </c>
      <c r="E15" s="48">
        <v>36341</v>
      </c>
      <c r="F15" s="49">
        <v>-2.16</v>
      </c>
      <c r="G15" s="13"/>
      <c r="H15" s="13"/>
      <c r="I15" s="13"/>
    </row>
    <row r="16" spans="1:12" x14ac:dyDescent="0.25">
      <c r="A16" s="50" t="s">
        <v>103</v>
      </c>
      <c r="B16" s="51">
        <v>16358</v>
      </c>
      <c r="C16" s="51">
        <v>11845</v>
      </c>
      <c r="D16" s="51">
        <v>57814</v>
      </c>
      <c r="E16" s="51">
        <v>52154</v>
      </c>
      <c r="F16" s="52">
        <v>-9.7899999999999991</v>
      </c>
      <c r="G16" s="13"/>
      <c r="H16" s="13"/>
      <c r="I16" s="13"/>
    </row>
    <row r="17" spans="1:9" x14ac:dyDescent="0.25">
      <c r="A17" s="47" t="s">
        <v>104</v>
      </c>
      <c r="B17" s="48">
        <v>1245</v>
      </c>
      <c r="C17" s="48">
        <v>2555</v>
      </c>
      <c r="D17" s="48">
        <v>5197</v>
      </c>
      <c r="E17" s="48">
        <v>9699</v>
      </c>
      <c r="F17" s="49">
        <v>86.63</v>
      </c>
      <c r="G17" s="13"/>
      <c r="H17" s="13"/>
      <c r="I17" s="13"/>
    </row>
    <row r="18" spans="1:9" x14ac:dyDescent="0.25">
      <c r="A18" s="50" t="s">
        <v>105</v>
      </c>
      <c r="B18" s="51">
        <v>87237</v>
      </c>
      <c r="C18" s="51">
        <v>53987</v>
      </c>
      <c r="D18" s="51">
        <v>276430</v>
      </c>
      <c r="E18" s="51">
        <v>240963</v>
      </c>
      <c r="F18" s="52">
        <v>-12.83</v>
      </c>
      <c r="G18" s="13"/>
      <c r="H18" s="13"/>
      <c r="I18" s="13"/>
    </row>
    <row r="19" spans="1:9" x14ac:dyDescent="0.25">
      <c r="A19" s="47" t="s">
        <v>106</v>
      </c>
      <c r="B19" s="48">
        <v>1106</v>
      </c>
      <c r="C19" s="48">
        <v>284</v>
      </c>
      <c r="D19" s="48">
        <v>3497</v>
      </c>
      <c r="E19" s="48">
        <v>3134</v>
      </c>
      <c r="F19" s="49">
        <v>-10.38</v>
      </c>
      <c r="G19" s="13"/>
      <c r="H19" s="13"/>
      <c r="I19" s="13"/>
    </row>
    <row r="20" spans="1:9" x14ac:dyDescent="0.25">
      <c r="A20" s="50" t="s">
        <v>107</v>
      </c>
      <c r="B20" s="51">
        <v>1465</v>
      </c>
      <c r="C20" s="51">
        <v>0</v>
      </c>
      <c r="D20" s="51">
        <v>6579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12487</v>
      </c>
      <c r="C21" s="48">
        <v>11180</v>
      </c>
      <c r="D21" s="48">
        <v>77183</v>
      </c>
      <c r="E21" s="48">
        <v>51921</v>
      </c>
      <c r="F21" s="49">
        <v>-32.729999999999997</v>
      </c>
      <c r="G21" s="13"/>
      <c r="H21" s="13"/>
      <c r="I21" s="13"/>
    </row>
    <row r="22" spans="1:9" x14ac:dyDescent="0.25">
      <c r="A22" s="50" t="s">
        <v>109</v>
      </c>
      <c r="B22" s="51">
        <v>212174</v>
      </c>
      <c r="C22" s="51">
        <v>203127</v>
      </c>
      <c r="D22" s="51">
        <v>834269</v>
      </c>
      <c r="E22" s="51">
        <v>847514</v>
      </c>
      <c r="F22" s="52">
        <v>1.59</v>
      </c>
      <c r="G22" s="13"/>
      <c r="H22" s="13"/>
      <c r="I22" s="13"/>
    </row>
    <row r="23" spans="1:9" x14ac:dyDescent="0.25">
      <c r="A23" s="47" t="s">
        <v>110</v>
      </c>
      <c r="B23" s="48">
        <v>12326</v>
      </c>
      <c r="C23" s="48">
        <v>6501</v>
      </c>
      <c r="D23" s="48">
        <v>34055</v>
      </c>
      <c r="E23" s="48">
        <v>28060</v>
      </c>
      <c r="F23" s="49">
        <v>-17.600000000000001</v>
      </c>
      <c r="G23" s="13"/>
      <c r="H23" s="13"/>
      <c r="I23" s="13"/>
    </row>
    <row r="24" spans="1:9" x14ac:dyDescent="0.25">
      <c r="A24" s="50" t="s">
        <v>111</v>
      </c>
      <c r="B24" s="51">
        <v>1963</v>
      </c>
      <c r="C24" s="51">
        <v>1611</v>
      </c>
      <c r="D24" s="51">
        <v>10252</v>
      </c>
      <c r="E24" s="51">
        <v>8907</v>
      </c>
      <c r="F24" s="52">
        <v>-13.12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128</v>
      </c>
      <c r="D25" s="48">
        <v>1382</v>
      </c>
      <c r="E25" s="48">
        <v>141</v>
      </c>
      <c r="F25" s="49">
        <v>-89.8</v>
      </c>
      <c r="G25" s="13"/>
      <c r="H25" s="13"/>
      <c r="I25" s="13"/>
    </row>
    <row r="26" spans="1:9" x14ac:dyDescent="0.25">
      <c r="A26" s="50" t="s">
        <v>113</v>
      </c>
      <c r="B26" s="51">
        <v>1709</v>
      </c>
      <c r="C26" s="51">
        <v>1013</v>
      </c>
      <c r="D26" s="51">
        <v>9915</v>
      </c>
      <c r="E26" s="51">
        <v>6769</v>
      </c>
      <c r="F26" s="52">
        <v>-31.73</v>
      </c>
      <c r="G26" s="13"/>
      <c r="H26" s="13"/>
      <c r="I26" s="13"/>
    </row>
    <row r="27" spans="1:9" x14ac:dyDescent="0.25">
      <c r="A27" s="47" t="s">
        <v>114</v>
      </c>
      <c r="B27" s="48">
        <v>1643</v>
      </c>
      <c r="C27" s="48">
        <v>1627</v>
      </c>
      <c r="D27" s="48">
        <v>8450</v>
      </c>
      <c r="E27" s="48">
        <v>6448</v>
      </c>
      <c r="F27" s="49">
        <v>-23.69</v>
      </c>
      <c r="G27" s="13"/>
      <c r="H27" s="13"/>
      <c r="I27" s="13"/>
    </row>
    <row r="28" spans="1:9" x14ac:dyDescent="0.25">
      <c r="A28" s="50" t="s">
        <v>115</v>
      </c>
      <c r="B28" s="51">
        <v>61336</v>
      </c>
      <c r="C28" s="51">
        <v>35959</v>
      </c>
      <c r="D28" s="51">
        <v>248158</v>
      </c>
      <c r="E28" s="51">
        <v>199408</v>
      </c>
      <c r="F28" s="52">
        <v>-19.64</v>
      </c>
      <c r="G28" s="13"/>
      <c r="H28" s="13"/>
      <c r="I28" s="13"/>
    </row>
    <row r="29" spans="1:9" x14ac:dyDescent="0.25">
      <c r="A29" s="47" t="s">
        <v>116</v>
      </c>
      <c r="B29" s="48">
        <v>1407</v>
      </c>
      <c r="C29" s="48">
        <v>1684</v>
      </c>
      <c r="D29" s="48">
        <v>5951</v>
      </c>
      <c r="E29" s="48">
        <v>8442</v>
      </c>
      <c r="F29" s="49">
        <v>41.86</v>
      </c>
      <c r="G29" s="13"/>
      <c r="H29" s="13"/>
      <c r="I29" s="13"/>
    </row>
    <row r="30" spans="1:9" x14ac:dyDescent="0.25">
      <c r="A30" s="50" t="s">
        <v>117</v>
      </c>
      <c r="B30" s="51">
        <v>3847</v>
      </c>
      <c r="C30" s="51">
        <v>0</v>
      </c>
      <c r="D30" s="51">
        <v>10211</v>
      </c>
      <c r="E30" s="51">
        <v>1333</v>
      </c>
      <c r="F30" s="52">
        <v>-86.95</v>
      </c>
      <c r="G30" s="13"/>
      <c r="H30" s="13"/>
      <c r="I30" s="13"/>
    </row>
    <row r="31" spans="1:9" x14ac:dyDescent="0.25">
      <c r="A31" s="47" t="s">
        <v>118</v>
      </c>
      <c r="B31" s="48">
        <v>5589</v>
      </c>
      <c r="C31" s="48">
        <v>5049</v>
      </c>
      <c r="D31" s="48">
        <v>19972</v>
      </c>
      <c r="E31" s="48">
        <v>24076</v>
      </c>
      <c r="F31" s="49">
        <v>20.55</v>
      </c>
      <c r="G31" s="13"/>
      <c r="H31" s="13"/>
      <c r="I31" s="13"/>
    </row>
    <row r="32" spans="1:9" x14ac:dyDescent="0.25">
      <c r="A32" s="50" t="s">
        <v>119</v>
      </c>
      <c r="B32" s="51">
        <v>31250</v>
      </c>
      <c r="C32" s="51">
        <v>27825</v>
      </c>
      <c r="D32" s="51">
        <v>112158</v>
      </c>
      <c r="E32" s="51">
        <v>99308</v>
      </c>
      <c r="F32" s="52">
        <v>-11.46</v>
      </c>
      <c r="G32" s="13"/>
      <c r="H32" s="13"/>
      <c r="I32" s="13"/>
    </row>
    <row r="33" spans="1:9" x14ac:dyDescent="0.25">
      <c r="A33" s="47" t="s">
        <v>120</v>
      </c>
      <c r="B33" s="48">
        <v>12221</v>
      </c>
      <c r="C33" s="48">
        <v>4357</v>
      </c>
      <c r="D33" s="48">
        <v>44655</v>
      </c>
      <c r="E33" s="48">
        <v>36199</v>
      </c>
      <c r="F33" s="49">
        <v>-18.940000000000001</v>
      </c>
      <c r="G33" s="13"/>
      <c r="H33" s="13"/>
      <c r="I33" s="13"/>
    </row>
    <row r="34" spans="1:9" x14ac:dyDescent="0.25">
      <c r="A34" s="50" t="s">
        <v>121</v>
      </c>
      <c r="B34" s="51">
        <v>411</v>
      </c>
      <c r="C34" s="51">
        <v>349</v>
      </c>
      <c r="D34" s="51">
        <v>2051</v>
      </c>
      <c r="E34" s="51">
        <v>1785</v>
      </c>
      <c r="F34" s="52">
        <v>-12.97</v>
      </c>
      <c r="G34" s="13"/>
      <c r="H34" s="13"/>
      <c r="I34" s="13"/>
    </row>
    <row r="35" spans="1:9" x14ac:dyDescent="0.25">
      <c r="A35" s="53" t="s">
        <v>122</v>
      </c>
      <c r="B35" s="54">
        <v>889595</v>
      </c>
      <c r="C35" s="54">
        <v>637033</v>
      </c>
      <c r="D35" s="54">
        <v>3301730</v>
      </c>
      <c r="E35" s="54">
        <v>2811275</v>
      </c>
      <c r="F35" s="55">
        <v>-14.85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D1C9-3AD5-42CE-8BAB-354634521D5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133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2375</v>
      </c>
      <c r="C7" s="48">
        <v>2050</v>
      </c>
      <c r="D7" s="48">
        <v>9199</v>
      </c>
      <c r="E7" s="48">
        <v>9033</v>
      </c>
      <c r="F7" s="49">
        <v>-1.8</v>
      </c>
      <c r="G7" s="13"/>
      <c r="H7" s="13"/>
      <c r="I7" s="13"/>
    </row>
    <row r="8" spans="1:12" x14ac:dyDescent="0.25">
      <c r="A8" s="50" t="s">
        <v>95</v>
      </c>
      <c r="B8" s="51">
        <v>176</v>
      </c>
      <c r="C8" s="51">
        <v>0</v>
      </c>
      <c r="D8" s="51">
        <v>996</v>
      </c>
      <c r="E8" s="51">
        <v>0</v>
      </c>
      <c r="F8" s="52">
        <v>-100</v>
      </c>
      <c r="G8" s="13"/>
      <c r="H8" s="13"/>
      <c r="I8" s="13"/>
    </row>
    <row r="9" spans="1:12" x14ac:dyDescent="0.25">
      <c r="A9" s="47" t="s">
        <v>96</v>
      </c>
      <c r="B9" s="48">
        <v>2664</v>
      </c>
      <c r="C9" s="48">
        <v>1809</v>
      </c>
      <c r="D9" s="48">
        <v>9943</v>
      </c>
      <c r="E9" s="48">
        <v>9612</v>
      </c>
      <c r="F9" s="49">
        <v>-3.33</v>
      </c>
      <c r="G9" s="13"/>
      <c r="H9" s="13"/>
      <c r="I9" s="13"/>
    </row>
    <row r="10" spans="1:12" x14ac:dyDescent="0.25">
      <c r="A10" s="50" t="s">
        <v>97</v>
      </c>
      <c r="B10" s="51">
        <v>810</v>
      </c>
      <c r="C10" s="51">
        <v>2237</v>
      </c>
      <c r="D10" s="51">
        <v>3778</v>
      </c>
      <c r="E10" s="51">
        <v>6802</v>
      </c>
      <c r="F10" s="52">
        <v>80.040000000000006</v>
      </c>
      <c r="G10" s="13"/>
      <c r="H10" s="13"/>
      <c r="I10" s="13"/>
    </row>
    <row r="11" spans="1:12" x14ac:dyDescent="0.25">
      <c r="A11" s="47" t="s">
        <v>98</v>
      </c>
      <c r="B11" s="48">
        <v>206954</v>
      </c>
      <c r="C11" s="48">
        <v>168335</v>
      </c>
      <c r="D11" s="48">
        <v>800673</v>
      </c>
      <c r="E11" s="48">
        <v>645294</v>
      </c>
      <c r="F11" s="49">
        <v>-19.41</v>
      </c>
      <c r="G11" s="13"/>
      <c r="H11" s="13"/>
      <c r="I11" s="13"/>
    </row>
    <row r="12" spans="1:12" x14ac:dyDescent="0.25">
      <c r="A12" s="50" t="s">
        <v>99</v>
      </c>
      <c r="B12" s="51">
        <v>592</v>
      </c>
      <c r="C12" s="51">
        <v>294</v>
      </c>
      <c r="D12" s="51">
        <v>3698</v>
      </c>
      <c r="E12" s="51">
        <v>5943</v>
      </c>
      <c r="F12" s="52">
        <v>60.71</v>
      </c>
      <c r="G12" s="13"/>
      <c r="H12" s="13"/>
      <c r="I12" s="13"/>
    </row>
    <row r="13" spans="1:12" x14ac:dyDescent="0.25">
      <c r="A13" s="47" t="s">
        <v>100</v>
      </c>
      <c r="B13" s="48">
        <v>499</v>
      </c>
      <c r="C13" s="48">
        <v>94</v>
      </c>
      <c r="D13" s="48">
        <v>1464</v>
      </c>
      <c r="E13" s="48">
        <v>1354</v>
      </c>
      <c r="F13" s="49">
        <v>-7.51</v>
      </c>
      <c r="G13" s="13"/>
      <c r="H13" s="13"/>
      <c r="I13" s="13"/>
    </row>
    <row r="14" spans="1:12" x14ac:dyDescent="0.25">
      <c r="A14" s="50" t="s">
        <v>101</v>
      </c>
      <c r="B14" s="51">
        <v>118453</v>
      </c>
      <c r="C14" s="51">
        <v>57370</v>
      </c>
      <c r="D14" s="51">
        <v>411071</v>
      </c>
      <c r="E14" s="51">
        <v>313310</v>
      </c>
      <c r="F14" s="52">
        <v>-23.78</v>
      </c>
      <c r="G14" s="13"/>
      <c r="H14" s="13"/>
      <c r="I14" s="13"/>
    </row>
    <row r="15" spans="1:12" x14ac:dyDescent="0.25">
      <c r="A15" s="47" t="s">
        <v>102</v>
      </c>
      <c r="B15" s="48">
        <v>5841</v>
      </c>
      <c r="C15" s="48">
        <v>4713</v>
      </c>
      <c r="D15" s="48">
        <v>21737</v>
      </c>
      <c r="E15" s="48">
        <v>19259</v>
      </c>
      <c r="F15" s="49">
        <v>-11.4</v>
      </c>
      <c r="G15" s="13"/>
      <c r="H15" s="13"/>
      <c r="I15" s="13"/>
    </row>
    <row r="16" spans="1:12" x14ac:dyDescent="0.25">
      <c r="A16" s="50" t="s">
        <v>103</v>
      </c>
      <c r="B16" s="51">
        <v>1182</v>
      </c>
      <c r="C16" s="51">
        <v>1056</v>
      </c>
      <c r="D16" s="51">
        <v>4682</v>
      </c>
      <c r="E16" s="51">
        <v>4915</v>
      </c>
      <c r="F16" s="52">
        <v>4.9800000000000004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85144</v>
      </c>
      <c r="C18" s="51">
        <v>52808</v>
      </c>
      <c r="D18" s="51">
        <v>268950</v>
      </c>
      <c r="E18" s="51">
        <v>234570</v>
      </c>
      <c r="F18" s="52">
        <v>-12.78</v>
      </c>
      <c r="G18" s="13"/>
      <c r="H18" s="13"/>
      <c r="I18" s="13"/>
    </row>
    <row r="19" spans="1:9" x14ac:dyDescent="0.25">
      <c r="A19" s="47" t="s">
        <v>106</v>
      </c>
      <c r="B19" s="48">
        <v>515</v>
      </c>
      <c r="C19" s="48">
        <v>218</v>
      </c>
      <c r="D19" s="48">
        <v>1691</v>
      </c>
      <c r="E19" s="48">
        <v>1953</v>
      </c>
      <c r="F19" s="49">
        <v>15.49</v>
      </c>
      <c r="G19" s="13"/>
      <c r="H19" s="13"/>
      <c r="I19" s="13"/>
    </row>
    <row r="20" spans="1:9" x14ac:dyDescent="0.25">
      <c r="A20" s="50" t="s">
        <v>107</v>
      </c>
      <c r="B20" s="51">
        <v>1465</v>
      </c>
      <c r="C20" s="51">
        <v>0</v>
      </c>
      <c r="D20" s="51">
        <v>6579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9987</v>
      </c>
      <c r="C21" s="48">
        <v>9628</v>
      </c>
      <c r="D21" s="48">
        <v>67343</v>
      </c>
      <c r="E21" s="48">
        <v>43311</v>
      </c>
      <c r="F21" s="49">
        <v>-35.69</v>
      </c>
      <c r="G21" s="13"/>
      <c r="H21" s="13"/>
      <c r="I21" s="13"/>
    </row>
    <row r="22" spans="1:9" x14ac:dyDescent="0.25">
      <c r="A22" s="50" t="s">
        <v>109</v>
      </c>
      <c r="B22" s="51">
        <v>192488</v>
      </c>
      <c r="C22" s="51">
        <v>184760</v>
      </c>
      <c r="D22" s="51">
        <v>748349</v>
      </c>
      <c r="E22" s="51">
        <v>753052</v>
      </c>
      <c r="F22" s="52">
        <v>0.63</v>
      </c>
      <c r="G22" s="13"/>
      <c r="H22" s="13"/>
      <c r="I22" s="13"/>
    </row>
    <row r="23" spans="1:9" x14ac:dyDescent="0.25">
      <c r="A23" s="47" t="s">
        <v>110</v>
      </c>
      <c r="B23" s="48">
        <v>4074</v>
      </c>
      <c r="C23" s="48">
        <v>1279</v>
      </c>
      <c r="D23" s="48">
        <v>11653</v>
      </c>
      <c r="E23" s="48">
        <v>12421</v>
      </c>
      <c r="F23" s="49">
        <v>6.59</v>
      </c>
      <c r="G23" s="13"/>
      <c r="H23" s="13"/>
      <c r="I23" s="13"/>
    </row>
    <row r="24" spans="1:9" x14ac:dyDescent="0.25">
      <c r="A24" s="50" t="s">
        <v>111</v>
      </c>
      <c r="B24" s="51">
        <v>828</v>
      </c>
      <c r="C24" s="51">
        <v>521</v>
      </c>
      <c r="D24" s="51">
        <v>6564</v>
      </c>
      <c r="E24" s="51">
        <v>4600</v>
      </c>
      <c r="F24" s="52">
        <v>-29.92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928</v>
      </c>
      <c r="C26" s="51">
        <v>325</v>
      </c>
      <c r="D26" s="51">
        <v>3092</v>
      </c>
      <c r="E26" s="51">
        <v>3522</v>
      </c>
      <c r="F26" s="52">
        <v>13.91</v>
      </c>
      <c r="G26" s="13"/>
      <c r="H26" s="13"/>
      <c r="I26" s="13"/>
    </row>
    <row r="27" spans="1:9" x14ac:dyDescent="0.25">
      <c r="A27" s="47" t="s">
        <v>114</v>
      </c>
      <c r="B27" s="48">
        <v>264</v>
      </c>
      <c r="C27" s="48">
        <v>604</v>
      </c>
      <c r="D27" s="48">
        <v>3052</v>
      </c>
      <c r="E27" s="48">
        <v>1721</v>
      </c>
      <c r="F27" s="49">
        <v>-43.61</v>
      </c>
      <c r="G27" s="13"/>
      <c r="H27" s="13"/>
      <c r="I27" s="13"/>
    </row>
    <row r="28" spans="1:9" x14ac:dyDescent="0.25">
      <c r="A28" s="50" t="s">
        <v>115</v>
      </c>
      <c r="B28" s="51">
        <v>48639</v>
      </c>
      <c r="C28" s="51">
        <v>24854</v>
      </c>
      <c r="D28" s="51">
        <v>205451</v>
      </c>
      <c r="E28" s="51">
        <v>139650</v>
      </c>
      <c r="F28" s="52">
        <v>-32.03</v>
      </c>
      <c r="G28" s="13"/>
      <c r="H28" s="13"/>
      <c r="I28" s="13"/>
    </row>
    <row r="29" spans="1:9" x14ac:dyDescent="0.25">
      <c r="A29" s="47" t="s">
        <v>116</v>
      </c>
      <c r="B29" s="48">
        <v>565</v>
      </c>
      <c r="C29" s="48">
        <v>794</v>
      </c>
      <c r="D29" s="48">
        <v>2619</v>
      </c>
      <c r="E29" s="48">
        <v>4117</v>
      </c>
      <c r="F29" s="49">
        <v>57.2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1270</v>
      </c>
      <c r="C31" s="48">
        <v>1308</v>
      </c>
      <c r="D31" s="48">
        <v>5154</v>
      </c>
      <c r="E31" s="48">
        <v>6294</v>
      </c>
      <c r="F31" s="49">
        <v>22.12</v>
      </c>
      <c r="G31" s="13"/>
      <c r="H31" s="13"/>
      <c r="I31" s="13"/>
    </row>
    <row r="32" spans="1:9" x14ac:dyDescent="0.25">
      <c r="A32" s="50" t="s">
        <v>119</v>
      </c>
      <c r="B32" s="51">
        <v>22534</v>
      </c>
      <c r="C32" s="51">
        <v>21286</v>
      </c>
      <c r="D32" s="51">
        <v>86552</v>
      </c>
      <c r="E32" s="51">
        <v>75223</v>
      </c>
      <c r="F32" s="52">
        <v>-13.09</v>
      </c>
      <c r="G32" s="13"/>
      <c r="H32" s="13"/>
      <c r="I32" s="13"/>
    </row>
    <row r="33" spans="1:9" x14ac:dyDescent="0.25">
      <c r="A33" s="47" t="s">
        <v>120</v>
      </c>
      <c r="B33" s="48">
        <v>5855</v>
      </c>
      <c r="C33" s="48">
        <v>1594</v>
      </c>
      <c r="D33" s="48">
        <v>21161</v>
      </c>
      <c r="E33" s="48">
        <v>17187</v>
      </c>
      <c r="F33" s="49">
        <v>-18.78</v>
      </c>
      <c r="G33" s="13"/>
      <c r="H33" s="13"/>
      <c r="I33" s="13"/>
    </row>
    <row r="34" spans="1:9" x14ac:dyDescent="0.25">
      <c r="A34" s="50" t="s">
        <v>121</v>
      </c>
      <c r="B34" s="51">
        <v>83</v>
      </c>
      <c r="C34" s="51">
        <v>231</v>
      </c>
      <c r="D34" s="51">
        <v>249</v>
      </c>
      <c r="E34" s="51">
        <v>489</v>
      </c>
      <c r="F34" s="52">
        <v>96.39</v>
      </c>
      <c r="G34" s="13"/>
      <c r="H34" s="13"/>
      <c r="I34" s="13"/>
    </row>
    <row r="35" spans="1:9" x14ac:dyDescent="0.25">
      <c r="A35" s="53" t="s">
        <v>122</v>
      </c>
      <c r="B35" s="54">
        <v>714185</v>
      </c>
      <c r="C35" s="54">
        <v>538168</v>
      </c>
      <c r="D35" s="54">
        <v>2705700</v>
      </c>
      <c r="E35" s="54">
        <v>2313632</v>
      </c>
      <c r="F35" s="55">
        <v>-14.49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B2A94-012A-442B-BBD2-25B893700B3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22642</v>
      </c>
      <c r="C7" s="48">
        <v>0</v>
      </c>
      <c r="D7" s="48">
        <v>94199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203199</v>
      </c>
      <c r="C11" s="48">
        <v>166276</v>
      </c>
      <c r="D11" s="48">
        <v>838985</v>
      </c>
      <c r="E11" s="48">
        <v>677577</v>
      </c>
      <c r="F11" s="49">
        <v>-19.239999999999998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25">
      <c r="A13" s="47" t="s">
        <v>100</v>
      </c>
      <c r="B13" s="48">
        <v>1</v>
      </c>
      <c r="C13" s="48">
        <v>0</v>
      </c>
      <c r="D13" s="48">
        <v>2998</v>
      </c>
      <c r="E13" s="48">
        <v>100</v>
      </c>
      <c r="F13" s="49">
        <v>-96.66</v>
      </c>
      <c r="G13" s="13"/>
      <c r="H13" s="13"/>
      <c r="I13" s="13"/>
    </row>
    <row r="14" spans="1:12" x14ac:dyDescent="0.25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98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10128</v>
      </c>
      <c r="E21" s="48">
        <v>37100</v>
      </c>
      <c r="F21" s="49">
        <v>266.31</v>
      </c>
      <c r="G21" s="13"/>
      <c r="H21" s="13"/>
      <c r="I21" s="13"/>
    </row>
    <row r="22" spans="1:9" x14ac:dyDescent="0.25">
      <c r="A22" s="50" t="s">
        <v>109</v>
      </c>
      <c r="B22" s="51">
        <v>0</v>
      </c>
      <c r="C22" s="51">
        <v>0</v>
      </c>
      <c r="D22" s="51">
        <v>4</v>
      </c>
      <c r="E22" s="51">
        <v>0</v>
      </c>
      <c r="F22" s="52">
        <v>-100</v>
      </c>
      <c r="G22" s="13"/>
      <c r="H22" s="13"/>
      <c r="I22" s="13"/>
    </row>
    <row r="23" spans="1:9" x14ac:dyDescent="0.25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7</v>
      </c>
      <c r="C28" s="51">
        <v>129</v>
      </c>
      <c r="D28" s="51">
        <v>83</v>
      </c>
      <c r="E28" s="51">
        <v>466</v>
      </c>
      <c r="F28" s="52">
        <v>461.45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8546</v>
      </c>
      <c r="C31" s="48">
        <v>3150</v>
      </c>
      <c r="D31" s="48">
        <v>8546</v>
      </c>
      <c r="E31" s="48">
        <v>15697</v>
      </c>
      <c r="F31" s="49">
        <v>83.68</v>
      </c>
      <c r="G31" s="13"/>
      <c r="H31" s="13"/>
      <c r="I31" s="13"/>
    </row>
    <row r="32" spans="1:9" x14ac:dyDescent="0.25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234395</v>
      </c>
      <c r="C35" s="54">
        <v>169555</v>
      </c>
      <c r="D35" s="54">
        <v>954943</v>
      </c>
      <c r="E35" s="54">
        <v>731038</v>
      </c>
      <c r="F35" s="55">
        <v>-23.45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3559-F6A4-4CE2-AE5E-9DB5AEC8CCE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135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12168</v>
      </c>
      <c r="E7" s="48">
        <v>52241</v>
      </c>
      <c r="F7" s="49">
        <v>329.33</v>
      </c>
      <c r="G7" s="13"/>
      <c r="H7" s="13"/>
      <c r="I7" s="13"/>
    </row>
    <row r="8" spans="1:12" x14ac:dyDescent="0.25">
      <c r="A8" s="50" t="s">
        <v>95</v>
      </c>
      <c r="B8" s="51">
        <v>1516</v>
      </c>
      <c r="C8" s="51">
        <v>9597</v>
      </c>
      <c r="D8" s="51">
        <v>5861</v>
      </c>
      <c r="E8" s="51">
        <v>16010</v>
      </c>
      <c r="F8" s="52">
        <v>173.16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190</v>
      </c>
      <c r="D9" s="48">
        <v>174</v>
      </c>
      <c r="E9" s="48">
        <v>505</v>
      </c>
      <c r="F9" s="49">
        <v>190.23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6297375</v>
      </c>
      <c r="C11" s="48">
        <v>6143450</v>
      </c>
      <c r="D11" s="48">
        <v>23930359</v>
      </c>
      <c r="E11" s="48">
        <v>24726540</v>
      </c>
      <c r="F11" s="49">
        <v>3.33</v>
      </c>
      <c r="G11" s="13"/>
      <c r="H11" s="13"/>
      <c r="I11" s="13"/>
    </row>
    <row r="12" spans="1:12" x14ac:dyDescent="0.25">
      <c r="A12" s="50" t="s">
        <v>99</v>
      </c>
      <c r="B12" s="51">
        <v>194227</v>
      </c>
      <c r="C12" s="51">
        <v>101703</v>
      </c>
      <c r="D12" s="51">
        <v>339544</v>
      </c>
      <c r="E12" s="51">
        <v>588399</v>
      </c>
      <c r="F12" s="52">
        <v>73.290000000000006</v>
      </c>
      <c r="G12" s="13"/>
      <c r="H12" s="13"/>
      <c r="I12" s="13"/>
    </row>
    <row r="13" spans="1:12" x14ac:dyDescent="0.25">
      <c r="A13" s="47" t="s">
        <v>100</v>
      </c>
      <c r="B13" s="48">
        <v>47</v>
      </c>
      <c r="C13" s="48">
        <v>0</v>
      </c>
      <c r="D13" s="48">
        <v>1857</v>
      </c>
      <c r="E13" s="48">
        <v>153</v>
      </c>
      <c r="F13" s="49">
        <v>-91.76</v>
      </c>
      <c r="G13" s="13"/>
      <c r="H13" s="13"/>
      <c r="I13" s="13"/>
    </row>
    <row r="14" spans="1:12" x14ac:dyDescent="0.25">
      <c r="A14" s="50" t="s">
        <v>101</v>
      </c>
      <c r="B14" s="51">
        <v>2233669</v>
      </c>
      <c r="C14" s="51">
        <v>1560112</v>
      </c>
      <c r="D14" s="51">
        <v>7517623</v>
      </c>
      <c r="E14" s="51">
        <v>6228399</v>
      </c>
      <c r="F14" s="52">
        <v>-17.149999999999999</v>
      </c>
      <c r="G14" s="13"/>
      <c r="H14" s="13"/>
      <c r="I14" s="13"/>
    </row>
    <row r="15" spans="1:12" x14ac:dyDescent="0.25">
      <c r="A15" s="47" t="s">
        <v>102</v>
      </c>
      <c r="B15" s="48">
        <v>1366</v>
      </c>
      <c r="C15" s="48">
        <v>784</v>
      </c>
      <c r="D15" s="48">
        <v>6632</v>
      </c>
      <c r="E15" s="48">
        <v>76393</v>
      </c>
      <c r="F15" s="49">
        <v>1051.8800000000001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2788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18399</v>
      </c>
      <c r="C17" s="48">
        <v>5688</v>
      </c>
      <c r="D17" s="48">
        <v>42057</v>
      </c>
      <c r="E17" s="48">
        <v>24310</v>
      </c>
      <c r="F17" s="49">
        <v>-42.2</v>
      </c>
      <c r="G17" s="13"/>
      <c r="H17" s="13"/>
      <c r="I17" s="13"/>
    </row>
    <row r="18" spans="1:9" x14ac:dyDescent="0.25">
      <c r="A18" s="50" t="s">
        <v>105</v>
      </c>
      <c r="B18" s="51">
        <v>151</v>
      </c>
      <c r="C18" s="51">
        <v>0</v>
      </c>
      <c r="D18" s="51">
        <v>151</v>
      </c>
      <c r="E18" s="51">
        <v>34943</v>
      </c>
      <c r="F18" s="52">
        <v>23041.06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24882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3850</v>
      </c>
      <c r="C20" s="51">
        <v>247521</v>
      </c>
      <c r="D20" s="51">
        <v>41184</v>
      </c>
      <c r="E20" s="51">
        <v>821093</v>
      </c>
      <c r="F20" s="52">
        <v>1893.72</v>
      </c>
      <c r="G20" s="13"/>
      <c r="H20" s="13"/>
      <c r="I20" s="13"/>
    </row>
    <row r="21" spans="1:9" x14ac:dyDescent="0.25">
      <c r="A21" s="47" t="s">
        <v>108</v>
      </c>
      <c r="B21" s="48">
        <v>321582</v>
      </c>
      <c r="C21" s="48">
        <v>216837</v>
      </c>
      <c r="D21" s="48">
        <v>1261364</v>
      </c>
      <c r="E21" s="48">
        <v>905430</v>
      </c>
      <c r="F21" s="49">
        <v>-28.22</v>
      </c>
      <c r="G21" s="13"/>
      <c r="H21" s="13"/>
      <c r="I21" s="13"/>
    </row>
    <row r="22" spans="1:9" x14ac:dyDescent="0.25">
      <c r="A22" s="50" t="s">
        <v>109</v>
      </c>
      <c r="B22" s="51">
        <v>834095</v>
      </c>
      <c r="C22" s="51">
        <v>1028047</v>
      </c>
      <c r="D22" s="51">
        <v>3241222</v>
      </c>
      <c r="E22" s="51">
        <v>3601461</v>
      </c>
      <c r="F22" s="52">
        <v>11.11</v>
      </c>
      <c r="G22" s="13"/>
      <c r="H22" s="13"/>
      <c r="I22" s="13"/>
    </row>
    <row r="23" spans="1:9" x14ac:dyDescent="0.25">
      <c r="A23" s="47" t="s">
        <v>110</v>
      </c>
      <c r="B23" s="48">
        <v>79368</v>
      </c>
      <c r="C23" s="48">
        <v>35018</v>
      </c>
      <c r="D23" s="48">
        <v>368729</v>
      </c>
      <c r="E23" s="48">
        <v>152923</v>
      </c>
      <c r="F23" s="49">
        <v>-58.53</v>
      </c>
      <c r="G23" s="13"/>
      <c r="H23" s="13"/>
      <c r="I23" s="13"/>
    </row>
    <row r="24" spans="1:9" x14ac:dyDescent="0.25">
      <c r="A24" s="50" t="s">
        <v>111</v>
      </c>
      <c r="B24" s="51">
        <v>12238</v>
      </c>
      <c r="C24" s="51">
        <v>322</v>
      </c>
      <c r="D24" s="51">
        <v>27843</v>
      </c>
      <c r="E24" s="51">
        <v>1713</v>
      </c>
      <c r="F24" s="52">
        <v>-93.85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720</v>
      </c>
      <c r="C26" s="51">
        <v>0</v>
      </c>
      <c r="D26" s="51">
        <v>752</v>
      </c>
      <c r="E26" s="51">
        <v>0</v>
      </c>
      <c r="F26" s="52">
        <v>-100</v>
      </c>
      <c r="G26" s="13"/>
      <c r="H26" s="13"/>
      <c r="I26" s="13"/>
    </row>
    <row r="27" spans="1:9" x14ac:dyDescent="0.25">
      <c r="A27" s="47" t="s">
        <v>114</v>
      </c>
      <c r="B27" s="48">
        <v>3314</v>
      </c>
      <c r="C27" s="48">
        <v>0</v>
      </c>
      <c r="D27" s="48">
        <v>11845</v>
      </c>
      <c r="E27" s="48">
        <v>8702</v>
      </c>
      <c r="F27" s="49">
        <v>-26.53</v>
      </c>
      <c r="G27" s="13"/>
      <c r="H27" s="13"/>
      <c r="I27" s="13"/>
    </row>
    <row r="28" spans="1:9" x14ac:dyDescent="0.25">
      <c r="A28" s="50" t="s">
        <v>115</v>
      </c>
      <c r="B28" s="51">
        <v>5360</v>
      </c>
      <c r="C28" s="51">
        <v>86781</v>
      </c>
      <c r="D28" s="51">
        <v>30418</v>
      </c>
      <c r="E28" s="51">
        <v>214138</v>
      </c>
      <c r="F28" s="52">
        <v>603.98</v>
      </c>
      <c r="G28" s="13"/>
      <c r="H28" s="13"/>
      <c r="I28" s="13"/>
    </row>
    <row r="29" spans="1:9" x14ac:dyDescent="0.25">
      <c r="A29" s="47" t="s">
        <v>116</v>
      </c>
      <c r="B29" s="48">
        <v>2271</v>
      </c>
      <c r="C29" s="48">
        <v>912</v>
      </c>
      <c r="D29" s="48">
        <v>7562</v>
      </c>
      <c r="E29" s="48">
        <v>25376</v>
      </c>
      <c r="F29" s="49">
        <v>235.57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151537</v>
      </c>
      <c r="C31" s="48">
        <v>149850</v>
      </c>
      <c r="D31" s="48">
        <v>1334800</v>
      </c>
      <c r="E31" s="48">
        <v>542526</v>
      </c>
      <c r="F31" s="49">
        <v>-59.36</v>
      </c>
      <c r="G31" s="13"/>
      <c r="H31" s="13"/>
      <c r="I31" s="13"/>
    </row>
    <row r="32" spans="1:9" x14ac:dyDescent="0.25">
      <c r="A32" s="50" t="s">
        <v>119</v>
      </c>
      <c r="B32" s="51">
        <v>3444417</v>
      </c>
      <c r="C32" s="51">
        <v>3383555</v>
      </c>
      <c r="D32" s="51">
        <v>12606254</v>
      </c>
      <c r="E32" s="51">
        <v>12431395</v>
      </c>
      <c r="F32" s="52">
        <v>-1.39</v>
      </c>
      <c r="G32" s="13"/>
      <c r="H32" s="13"/>
      <c r="I32" s="13"/>
    </row>
    <row r="33" spans="1:9" x14ac:dyDescent="0.25">
      <c r="A33" s="47" t="s">
        <v>120</v>
      </c>
      <c r="B33" s="48">
        <v>19362</v>
      </c>
      <c r="C33" s="48">
        <v>14790</v>
      </c>
      <c r="D33" s="48">
        <v>81979</v>
      </c>
      <c r="E33" s="48">
        <v>63751</v>
      </c>
      <c r="F33" s="49">
        <v>-22.23</v>
      </c>
      <c r="G33" s="13"/>
      <c r="H33" s="13"/>
      <c r="I33" s="13"/>
    </row>
    <row r="34" spans="1:9" x14ac:dyDescent="0.25">
      <c r="A34" s="50" t="s">
        <v>121</v>
      </c>
      <c r="B34" s="51">
        <v>1</v>
      </c>
      <c r="C34" s="51">
        <v>9</v>
      </c>
      <c r="D34" s="51">
        <v>139</v>
      </c>
      <c r="E34" s="51">
        <v>567</v>
      </c>
      <c r="F34" s="52">
        <v>307.91000000000003</v>
      </c>
      <c r="G34" s="13"/>
      <c r="H34" s="13"/>
      <c r="I34" s="13"/>
    </row>
    <row r="35" spans="1:9" x14ac:dyDescent="0.25">
      <c r="A35" s="53" t="s">
        <v>122</v>
      </c>
      <c r="B35" s="54">
        <v>13624865</v>
      </c>
      <c r="C35" s="54">
        <v>12985166</v>
      </c>
      <c r="D35" s="54">
        <v>50870517</v>
      </c>
      <c r="E35" s="54">
        <v>50544638</v>
      </c>
      <c r="F35" s="55">
        <v>-0.64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2C35-A186-4216-A559-A2E36EBC76A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137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1516</v>
      </c>
      <c r="C8" s="51">
        <v>9367</v>
      </c>
      <c r="D8" s="51">
        <v>5861</v>
      </c>
      <c r="E8" s="51">
        <v>15780</v>
      </c>
      <c r="F8" s="52">
        <v>169.24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190</v>
      </c>
      <c r="D9" s="48">
        <v>174</v>
      </c>
      <c r="E9" s="48">
        <v>460</v>
      </c>
      <c r="F9" s="49">
        <v>164.37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5121289</v>
      </c>
      <c r="C11" s="48">
        <v>4948841</v>
      </c>
      <c r="D11" s="48">
        <v>19257436</v>
      </c>
      <c r="E11" s="48">
        <v>19509922</v>
      </c>
      <c r="F11" s="49">
        <v>1.31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34254</v>
      </c>
      <c r="D12" s="51">
        <v>72</v>
      </c>
      <c r="E12" s="51">
        <v>34967</v>
      </c>
      <c r="F12" s="52">
        <v>48465.279999999999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0</v>
      </c>
      <c r="D13" s="48">
        <v>36</v>
      </c>
      <c r="E13" s="48">
        <v>6</v>
      </c>
      <c r="F13" s="49">
        <v>-83.33</v>
      </c>
      <c r="G13" s="13"/>
      <c r="H13" s="13"/>
      <c r="I13" s="13"/>
    </row>
    <row r="14" spans="1:12" x14ac:dyDescent="0.25">
      <c r="A14" s="50" t="s">
        <v>101</v>
      </c>
      <c r="B14" s="51">
        <v>1482869</v>
      </c>
      <c r="C14" s="51">
        <v>1033674</v>
      </c>
      <c r="D14" s="51">
        <v>5674285</v>
      </c>
      <c r="E14" s="51">
        <v>4290467</v>
      </c>
      <c r="F14" s="52">
        <v>-24.39</v>
      </c>
      <c r="G14" s="13"/>
      <c r="H14" s="13"/>
      <c r="I14" s="13"/>
    </row>
    <row r="15" spans="1:12" x14ac:dyDescent="0.25">
      <c r="A15" s="47" t="s">
        <v>102</v>
      </c>
      <c r="B15" s="48">
        <v>1253</v>
      </c>
      <c r="C15" s="48">
        <v>784</v>
      </c>
      <c r="D15" s="48">
        <v>6294</v>
      </c>
      <c r="E15" s="48">
        <v>9620</v>
      </c>
      <c r="F15" s="49">
        <v>52.84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2788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17156</v>
      </c>
      <c r="C17" s="48">
        <v>5688</v>
      </c>
      <c r="D17" s="48">
        <v>40814</v>
      </c>
      <c r="E17" s="48">
        <v>24310</v>
      </c>
      <c r="F17" s="49">
        <v>-40.44</v>
      </c>
      <c r="G17" s="13"/>
      <c r="H17" s="13"/>
      <c r="I17" s="13"/>
    </row>
    <row r="18" spans="1:9" x14ac:dyDescent="0.25">
      <c r="A18" s="50" t="s">
        <v>105</v>
      </c>
      <c r="B18" s="51">
        <v>34</v>
      </c>
      <c r="C18" s="51">
        <v>0</v>
      </c>
      <c r="D18" s="51">
        <v>34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51</v>
      </c>
      <c r="D20" s="51">
        <v>0</v>
      </c>
      <c r="E20" s="51">
        <v>51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9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624088</v>
      </c>
      <c r="C22" s="51">
        <v>520102</v>
      </c>
      <c r="D22" s="51">
        <v>2056650</v>
      </c>
      <c r="E22" s="51">
        <v>2026657</v>
      </c>
      <c r="F22" s="52">
        <v>-1.46</v>
      </c>
      <c r="G22" s="13"/>
      <c r="H22" s="13"/>
      <c r="I22" s="13"/>
    </row>
    <row r="23" spans="1:9" x14ac:dyDescent="0.25">
      <c r="A23" s="47" t="s">
        <v>110</v>
      </c>
      <c r="B23" s="48">
        <v>79327</v>
      </c>
      <c r="C23" s="48">
        <v>31761</v>
      </c>
      <c r="D23" s="48">
        <v>367528</v>
      </c>
      <c r="E23" s="48">
        <v>114784</v>
      </c>
      <c r="F23" s="49">
        <v>-68.77</v>
      </c>
      <c r="G23" s="13"/>
      <c r="H23" s="13"/>
      <c r="I23" s="13"/>
    </row>
    <row r="24" spans="1:9" x14ac:dyDescent="0.25">
      <c r="A24" s="50" t="s">
        <v>111</v>
      </c>
      <c r="B24" s="51">
        <v>12238</v>
      </c>
      <c r="C24" s="51">
        <v>322</v>
      </c>
      <c r="D24" s="51">
        <v>27843</v>
      </c>
      <c r="E24" s="51">
        <v>1713</v>
      </c>
      <c r="F24" s="52">
        <v>-93.85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4103</v>
      </c>
      <c r="C28" s="51">
        <v>84971</v>
      </c>
      <c r="D28" s="51">
        <v>26746</v>
      </c>
      <c r="E28" s="51">
        <v>198076</v>
      </c>
      <c r="F28" s="52">
        <v>640.58000000000004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726</v>
      </c>
      <c r="D31" s="48">
        <v>215</v>
      </c>
      <c r="E31" s="48">
        <v>1573</v>
      </c>
      <c r="F31" s="49">
        <v>631.63</v>
      </c>
      <c r="G31" s="13"/>
      <c r="H31" s="13"/>
      <c r="I31" s="13"/>
    </row>
    <row r="32" spans="1:9" x14ac:dyDescent="0.25">
      <c r="A32" s="50" t="s">
        <v>119</v>
      </c>
      <c r="B32" s="51">
        <v>3422832</v>
      </c>
      <c r="C32" s="51">
        <v>3347920</v>
      </c>
      <c r="D32" s="51">
        <v>12553529</v>
      </c>
      <c r="E32" s="51">
        <v>12288918</v>
      </c>
      <c r="F32" s="52">
        <v>-2.11</v>
      </c>
      <c r="G32" s="13"/>
      <c r="H32" s="13"/>
      <c r="I32" s="13"/>
    </row>
    <row r="33" spans="1:9" x14ac:dyDescent="0.25">
      <c r="A33" s="47" t="s">
        <v>120</v>
      </c>
      <c r="B33" s="48">
        <v>11241</v>
      </c>
      <c r="C33" s="48">
        <v>7084</v>
      </c>
      <c r="D33" s="48">
        <v>48776</v>
      </c>
      <c r="E33" s="48">
        <v>37617</v>
      </c>
      <c r="F33" s="49">
        <v>-22.88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9</v>
      </c>
      <c r="D34" s="51">
        <v>138</v>
      </c>
      <c r="E34" s="51">
        <v>567</v>
      </c>
      <c r="F34" s="52">
        <v>310.87</v>
      </c>
      <c r="G34" s="13"/>
      <c r="H34" s="13"/>
      <c r="I34" s="13"/>
    </row>
    <row r="35" spans="1:9" x14ac:dyDescent="0.25">
      <c r="A35" s="53" t="s">
        <v>122</v>
      </c>
      <c r="B35" s="54">
        <v>10777946</v>
      </c>
      <c r="C35" s="54">
        <v>10025744</v>
      </c>
      <c r="D35" s="54">
        <v>40066440</v>
      </c>
      <c r="E35" s="54">
        <v>38558276</v>
      </c>
      <c r="F35" s="55">
        <v>-3.76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539A0-2F3C-4584-8883-CD922346B75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5430</v>
      </c>
      <c r="C8" s="51">
        <v>0</v>
      </c>
      <c r="D8" s="51">
        <v>10764</v>
      </c>
      <c r="E8" s="51">
        <v>2789</v>
      </c>
      <c r="F8" s="52">
        <v>-74.09</v>
      </c>
      <c r="G8" s="13"/>
      <c r="H8" s="13"/>
      <c r="I8" s="13"/>
    </row>
    <row r="9" spans="1:12" x14ac:dyDescent="0.25">
      <c r="A9" s="47" t="s">
        <v>96</v>
      </c>
      <c r="B9" s="48">
        <v>55351</v>
      </c>
      <c r="C9" s="48">
        <v>44746</v>
      </c>
      <c r="D9" s="48">
        <v>197758</v>
      </c>
      <c r="E9" s="48">
        <v>215570</v>
      </c>
      <c r="F9" s="49">
        <v>9.01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1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950763</v>
      </c>
      <c r="C11" s="48">
        <v>684692</v>
      </c>
      <c r="D11" s="48">
        <v>3413998</v>
      </c>
      <c r="E11" s="48">
        <v>3352745</v>
      </c>
      <c r="F11" s="49">
        <v>-1.79</v>
      </c>
      <c r="G11" s="13"/>
      <c r="H11" s="13"/>
      <c r="I11" s="13"/>
    </row>
    <row r="12" spans="1:12" x14ac:dyDescent="0.25">
      <c r="A12" s="50" t="s">
        <v>99</v>
      </c>
      <c r="B12" s="51">
        <v>71478</v>
      </c>
      <c r="C12" s="51">
        <v>52693</v>
      </c>
      <c r="D12" s="51">
        <v>285811</v>
      </c>
      <c r="E12" s="51">
        <v>257845</v>
      </c>
      <c r="F12" s="52">
        <v>-9.7799999999999994</v>
      </c>
      <c r="G12" s="13"/>
      <c r="H12" s="13"/>
      <c r="I12" s="13"/>
    </row>
    <row r="13" spans="1:12" x14ac:dyDescent="0.25">
      <c r="A13" s="47" t="s">
        <v>100</v>
      </c>
      <c r="B13" s="48">
        <v>1198873</v>
      </c>
      <c r="C13" s="48">
        <v>596933</v>
      </c>
      <c r="D13" s="48">
        <v>4398627</v>
      </c>
      <c r="E13" s="48">
        <v>3439073</v>
      </c>
      <c r="F13" s="49">
        <v>-21.81</v>
      </c>
      <c r="G13" s="13"/>
      <c r="H13" s="13"/>
      <c r="I13" s="13"/>
    </row>
    <row r="14" spans="1:12" x14ac:dyDescent="0.25">
      <c r="A14" s="50" t="s">
        <v>101</v>
      </c>
      <c r="B14" s="51">
        <v>920014</v>
      </c>
      <c r="C14" s="51">
        <v>507174</v>
      </c>
      <c r="D14" s="51">
        <v>3421947</v>
      </c>
      <c r="E14" s="51">
        <v>3016713</v>
      </c>
      <c r="F14" s="52">
        <v>-11.84</v>
      </c>
      <c r="G14" s="13"/>
      <c r="H14" s="13"/>
      <c r="I14" s="13"/>
    </row>
    <row r="15" spans="1:12" x14ac:dyDescent="0.25">
      <c r="A15" s="47" t="s">
        <v>102</v>
      </c>
      <c r="B15" s="48">
        <v>77728</v>
      </c>
      <c r="C15" s="48">
        <v>43625</v>
      </c>
      <c r="D15" s="48">
        <v>275715</v>
      </c>
      <c r="E15" s="48">
        <v>245283</v>
      </c>
      <c r="F15" s="49">
        <v>-11.04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43686</v>
      </c>
      <c r="C17" s="48">
        <v>20555</v>
      </c>
      <c r="D17" s="48">
        <v>128930</v>
      </c>
      <c r="E17" s="48">
        <v>129604</v>
      </c>
      <c r="F17" s="49">
        <v>0.52</v>
      </c>
      <c r="G17" s="13"/>
      <c r="H17" s="13"/>
      <c r="I17" s="13"/>
    </row>
    <row r="18" spans="1:9" x14ac:dyDescent="0.25">
      <c r="A18" s="50" t="s">
        <v>105</v>
      </c>
      <c r="B18" s="51">
        <v>76514</v>
      </c>
      <c r="C18" s="51">
        <v>33738</v>
      </c>
      <c r="D18" s="51">
        <v>290393</v>
      </c>
      <c r="E18" s="51">
        <v>179597</v>
      </c>
      <c r="F18" s="52">
        <v>-38.15</v>
      </c>
      <c r="G18" s="13"/>
      <c r="H18" s="13"/>
      <c r="I18" s="13"/>
    </row>
    <row r="19" spans="1:9" x14ac:dyDescent="0.25">
      <c r="A19" s="47" t="s">
        <v>106</v>
      </c>
      <c r="B19" s="48">
        <v>2723</v>
      </c>
      <c r="C19" s="48">
        <v>3762</v>
      </c>
      <c r="D19" s="48">
        <v>16717</v>
      </c>
      <c r="E19" s="48">
        <v>17458</v>
      </c>
      <c r="F19" s="49">
        <v>4.43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2504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32139</v>
      </c>
      <c r="C21" s="48">
        <v>36770</v>
      </c>
      <c r="D21" s="48">
        <v>129324</v>
      </c>
      <c r="E21" s="48">
        <v>186815</v>
      </c>
      <c r="F21" s="49">
        <v>44.46</v>
      </c>
      <c r="G21" s="13"/>
      <c r="H21" s="13"/>
      <c r="I21" s="13"/>
    </row>
    <row r="22" spans="1:9" x14ac:dyDescent="0.25">
      <c r="A22" s="50" t="s">
        <v>109</v>
      </c>
      <c r="B22" s="51">
        <v>360710</v>
      </c>
      <c r="C22" s="51">
        <v>237292</v>
      </c>
      <c r="D22" s="51">
        <v>1451322</v>
      </c>
      <c r="E22" s="51">
        <v>1284432</v>
      </c>
      <c r="F22" s="52">
        <v>-11.5</v>
      </c>
      <c r="G22" s="13"/>
      <c r="H22" s="13"/>
      <c r="I22" s="13"/>
    </row>
    <row r="23" spans="1:9" x14ac:dyDescent="0.25">
      <c r="A23" s="47" t="s">
        <v>110</v>
      </c>
      <c r="B23" s="48">
        <v>44990</v>
      </c>
      <c r="C23" s="48">
        <v>21441</v>
      </c>
      <c r="D23" s="48">
        <v>187403</v>
      </c>
      <c r="E23" s="48">
        <v>149319</v>
      </c>
      <c r="F23" s="49">
        <v>-20.32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55712</v>
      </c>
      <c r="C25" s="48">
        <v>25590</v>
      </c>
      <c r="D25" s="48">
        <v>225951</v>
      </c>
      <c r="E25" s="48">
        <v>183027</v>
      </c>
      <c r="F25" s="49">
        <v>-19</v>
      </c>
      <c r="G25" s="13"/>
      <c r="H25" s="13"/>
      <c r="I25" s="13"/>
    </row>
    <row r="26" spans="1:9" x14ac:dyDescent="0.25">
      <c r="A26" s="50" t="s">
        <v>113</v>
      </c>
      <c r="B26" s="51">
        <v>75257</v>
      </c>
      <c r="C26" s="51">
        <v>0</v>
      </c>
      <c r="D26" s="51">
        <v>277740</v>
      </c>
      <c r="E26" s="51">
        <v>134000</v>
      </c>
      <c r="F26" s="52">
        <v>-51.75</v>
      </c>
      <c r="G26" s="13"/>
      <c r="H26" s="13"/>
      <c r="I26" s="13"/>
    </row>
    <row r="27" spans="1:9" x14ac:dyDescent="0.25">
      <c r="A27" s="47" t="s">
        <v>114</v>
      </c>
      <c r="B27" s="48">
        <v>52494</v>
      </c>
      <c r="C27" s="48">
        <v>10562</v>
      </c>
      <c r="D27" s="48">
        <v>232633</v>
      </c>
      <c r="E27" s="48">
        <v>173616</v>
      </c>
      <c r="F27" s="49">
        <v>-25.37</v>
      </c>
      <c r="G27" s="13"/>
      <c r="H27" s="13"/>
      <c r="I27" s="13"/>
    </row>
    <row r="28" spans="1:9" x14ac:dyDescent="0.25">
      <c r="A28" s="50" t="s">
        <v>115</v>
      </c>
      <c r="B28" s="51">
        <v>325693</v>
      </c>
      <c r="C28" s="51">
        <v>260206</v>
      </c>
      <c r="D28" s="51">
        <v>1308307</v>
      </c>
      <c r="E28" s="51">
        <v>1276460</v>
      </c>
      <c r="F28" s="52">
        <v>-2.4300000000000002</v>
      </c>
      <c r="G28" s="13"/>
      <c r="H28" s="13"/>
      <c r="I28" s="13"/>
    </row>
    <row r="29" spans="1:9" x14ac:dyDescent="0.25">
      <c r="A29" s="47" t="s">
        <v>116</v>
      </c>
      <c r="B29" s="48">
        <v>177316</v>
      </c>
      <c r="C29" s="48">
        <v>97244</v>
      </c>
      <c r="D29" s="48">
        <v>671579</v>
      </c>
      <c r="E29" s="48">
        <v>617206</v>
      </c>
      <c r="F29" s="49">
        <v>-8.1</v>
      </c>
      <c r="G29" s="13"/>
      <c r="H29" s="13"/>
      <c r="I29" s="13"/>
    </row>
    <row r="30" spans="1:9" x14ac:dyDescent="0.25">
      <c r="A30" s="50" t="s">
        <v>117</v>
      </c>
      <c r="B30" s="51">
        <v>13230</v>
      </c>
      <c r="C30" s="51">
        <v>9284</v>
      </c>
      <c r="D30" s="51">
        <v>53191</v>
      </c>
      <c r="E30" s="51">
        <v>48544</v>
      </c>
      <c r="F30" s="52">
        <v>-8.74</v>
      </c>
      <c r="G30" s="13"/>
      <c r="H30" s="13"/>
      <c r="I30" s="13"/>
    </row>
    <row r="31" spans="1:9" x14ac:dyDescent="0.25">
      <c r="A31" s="47" t="s">
        <v>118</v>
      </c>
      <c r="B31" s="48">
        <v>28899</v>
      </c>
      <c r="C31" s="48">
        <v>16334</v>
      </c>
      <c r="D31" s="48">
        <v>104765</v>
      </c>
      <c r="E31" s="48">
        <v>81072</v>
      </c>
      <c r="F31" s="49">
        <v>-22.62</v>
      </c>
      <c r="G31" s="13"/>
      <c r="H31" s="13"/>
      <c r="I31" s="13"/>
    </row>
    <row r="32" spans="1:9" x14ac:dyDescent="0.25">
      <c r="A32" s="50" t="s">
        <v>119</v>
      </c>
      <c r="B32" s="51">
        <v>1015526</v>
      </c>
      <c r="C32" s="51">
        <v>612204</v>
      </c>
      <c r="D32" s="51">
        <v>4051204</v>
      </c>
      <c r="E32" s="51">
        <v>3580226</v>
      </c>
      <c r="F32" s="52">
        <v>-11.63</v>
      </c>
      <c r="G32" s="13"/>
      <c r="H32" s="13"/>
      <c r="I32" s="13"/>
    </row>
    <row r="33" spans="1:9" x14ac:dyDescent="0.25">
      <c r="A33" s="47" t="s">
        <v>120</v>
      </c>
      <c r="B33" s="48">
        <v>96466</v>
      </c>
      <c r="C33" s="48">
        <v>18942</v>
      </c>
      <c r="D33" s="48">
        <v>373425</v>
      </c>
      <c r="E33" s="48">
        <v>291109</v>
      </c>
      <c r="F33" s="49">
        <v>-22.04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5680992</v>
      </c>
      <c r="C35" s="54">
        <v>3333787</v>
      </c>
      <c r="D35" s="54">
        <v>21510009</v>
      </c>
      <c r="E35" s="54">
        <v>18862503</v>
      </c>
      <c r="F35" s="55">
        <v>-12.31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0F288-CD2C-4223-869E-AE34EAC6EFA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4</v>
      </c>
      <c r="C8" s="51">
        <v>0</v>
      </c>
      <c r="D8" s="51">
        <v>38</v>
      </c>
      <c r="E8" s="51">
        <v>36</v>
      </c>
      <c r="F8" s="52">
        <v>-5.26</v>
      </c>
      <c r="G8" s="13"/>
      <c r="H8" s="13"/>
      <c r="I8" s="13"/>
    </row>
    <row r="9" spans="1:12" x14ac:dyDescent="0.25">
      <c r="A9" s="47" t="s">
        <v>96</v>
      </c>
      <c r="B9" s="48">
        <v>1397</v>
      </c>
      <c r="C9" s="48">
        <v>707</v>
      </c>
      <c r="D9" s="48">
        <v>4553</v>
      </c>
      <c r="E9" s="48">
        <v>3539</v>
      </c>
      <c r="F9" s="49">
        <v>-22.27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24724</v>
      </c>
      <c r="C11" s="48">
        <v>17777</v>
      </c>
      <c r="D11" s="48">
        <v>92651</v>
      </c>
      <c r="E11" s="48">
        <v>88959</v>
      </c>
      <c r="F11" s="49">
        <v>-3.98</v>
      </c>
      <c r="G11" s="13"/>
      <c r="H11" s="13"/>
      <c r="I11" s="13"/>
    </row>
    <row r="12" spans="1:12" x14ac:dyDescent="0.25">
      <c r="A12" s="50" t="s">
        <v>99</v>
      </c>
      <c r="B12" s="51">
        <v>2212</v>
      </c>
      <c r="C12" s="51">
        <v>1713</v>
      </c>
      <c r="D12" s="51">
        <v>8637</v>
      </c>
      <c r="E12" s="51">
        <v>7649</v>
      </c>
      <c r="F12" s="52">
        <v>-11.44</v>
      </c>
      <c r="G12" s="13"/>
      <c r="H12" s="13"/>
      <c r="I12" s="13"/>
    </row>
    <row r="13" spans="1:12" x14ac:dyDescent="0.25">
      <c r="A13" s="47" t="s">
        <v>100</v>
      </c>
      <c r="B13" s="48">
        <v>24881</v>
      </c>
      <c r="C13" s="48">
        <v>11989</v>
      </c>
      <c r="D13" s="48">
        <v>93200</v>
      </c>
      <c r="E13" s="48">
        <v>71259</v>
      </c>
      <c r="F13" s="49">
        <v>-23.54</v>
      </c>
      <c r="G13" s="13"/>
      <c r="H13" s="13"/>
      <c r="I13" s="13"/>
    </row>
    <row r="14" spans="1:12" x14ac:dyDescent="0.25">
      <c r="A14" s="50" t="s">
        <v>101</v>
      </c>
      <c r="B14" s="51">
        <v>17131</v>
      </c>
      <c r="C14" s="51">
        <v>10218</v>
      </c>
      <c r="D14" s="51">
        <v>64502</v>
      </c>
      <c r="E14" s="51">
        <v>59799</v>
      </c>
      <c r="F14" s="52">
        <v>-7.29</v>
      </c>
      <c r="G14" s="13"/>
      <c r="H14" s="13"/>
      <c r="I14" s="13"/>
    </row>
    <row r="15" spans="1:12" x14ac:dyDescent="0.25">
      <c r="A15" s="47" t="s">
        <v>102</v>
      </c>
      <c r="B15" s="48">
        <v>1987</v>
      </c>
      <c r="C15" s="48">
        <v>1538</v>
      </c>
      <c r="D15" s="48">
        <v>7455</v>
      </c>
      <c r="E15" s="48">
        <v>7209</v>
      </c>
      <c r="F15" s="49">
        <v>-3.3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2182</v>
      </c>
      <c r="C18" s="51">
        <v>907</v>
      </c>
      <c r="D18" s="51">
        <v>8574</v>
      </c>
      <c r="E18" s="51">
        <v>4452</v>
      </c>
      <c r="F18" s="52">
        <v>-48.08</v>
      </c>
      <c r="G18" s="13"/>
      <c r="H18" s="13"/>
      <c r="I18" s="13"/>
    </row>
    <row r="19" spans="1:9" x14ac:dyDescent="0.25">
      <c r="A19" s="47" t="s">
        <v>106</v>
      </c>
      <c r="B19" s="48">
        <v>4</v>
      </c>
      <c r="C19" s="48">
        <v>22</v>
      </c>
      <c r="D19" s="48">
        <v>113</v>
      </c>
      <c r="E19" s="48">
        <v>56</v>
      </c>
      <c r="F19" s="49">
        <v>-50.44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1469</v>
      </c>
      <c r="C21" s="48">
        <v>1720</v>
      </c>
      <c r="D21" s="48">
        <v>5860</v>
      </c>
      <c r="E21" s="48">
        <v>8470</v>
      </c>
      <c r="F21" s="49">
        <v>44.54</v>
      </c>
      <c r="G21" s="13"/>
      <c r="H21" s="13"/>
      <c r="I21" s="13"/>
    </row>
    <row r="22" spans="1:9" x14ac:dyDescent="0.25">
      <c r="A22" s="50" t="s">
        <v>109</v>
      </c>
      <c r="B22" s="51">
        <v>13656</v>
      </c>
      <c r="C22" s="51">
        <v>9159</v>
      </c>
      <c r="D22" s="51">
        <v>54453</v>
      </c>
      <c r="E22" s="51">
        <v>48210</v>
      </c>
      <c r="F22" s="52">
        <v>-11.46</v>
      </c>
      <c r="G22" s="13"/>
      <c r="H22" s="13"/>
      <c r="I22" s="13"/>
    </row>
    <row r="23" spans="1:9" x14ac:dyDescent="0.25">
      <c r="A23" s="47" t="s">
        <v>110</v>
      </c>
      <c r="B23" s="48">
        <v>1614</v>
      </c>
      <c r="C23" s="48">
        <v>928</v>
      </c>
      <c r="D23" s="48">
        <v>6811</v>
      </c>
      <c r="E23" s="48">
        <v>5869</v>
      </c>
      <c r="F23" s="49">
        <v>-13.83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2111</v>
      </c>
      <c r="C25" s="48">
        <v>985</v>
      </c>
      <c r="D25" s="48">
        <v>8453</v>
      </c>
      <c r="E25" s="48">
        <v>6904</v>
      </c>
      <c r="F25" s="49">
        <v>-18.32</v>
      </c>
      <c r="G25" s="13"/>
      <c r="H25" s="13"/>
      <c r="I25" s="13"/>
    </row>
    <row r="26" spans="1:9" x14ac:dyDescent="0.25">
      <c r="A26" s="50" t="s">
        <v>113</v>
      </c>
      <c r="B26" s="51">
        <v>3237</v>
      </c>
      <c r="C26" s="51">
        <v>0</v>
      </c>
      <c r="D26" s="51">
        <v>11984</v>
      </c>
      <c r="E26" s="51">
        <v>5626</v>
      </c>
      <c r="F26" s="52">
        <v>-53.05</v>
      </c>
      <c r="G26" s="13"/>
      <c r="H26" s="13"/>
      <c r="I26" s="13"/>
    </row>
    <row r="27" spans="1:9" x14ac:dyDescent="0.25">
      <c r="A27" s="47" t="s">
        <v>114</v>
      </c>
      <c r="B27" s="48">
        <v>417</v>
      </c>
      <c r="C27" s="48">
        <v>130</v>
      </c>
      <c r="D27" s="48">
        <v>1941</v>
      </c>
      <c r="E27" s="48">
        <v>1290</v>
      </c>
      <c r="F27" s="49">
        <v>-33.54</v>
      </c>
      <c r="G27" s="13"/>
      <c r="H27" s="13"/>
      <c r="I27" s="13"/>
    </row>
    <row r="28" spans="1:9" x14ac:dyDescent="0.25">
      <c r="A28" s="50" t="s">
        <v>115</v>
      </c>
      <c r="B28" s="51">
        <v>10697</v>
      </c>
      <c r="C28" s="51">
        <v>9279</v>
      </c>
      <c r="D28" s="51">
        <v>43093</v>
      </c>
      <c r="E28" s="51">
        <v>43597</v>
      </c>
      <c r="F28" s="52">
        <v>1.17</v>
      </c>
      <c r="G28" s="13"/>
      <c r="H28" s="13"/>
      <c r="I28" s="13"/>
    </row>
    <row r="29" spans="1:9" x14ac:dyDescent="0.25">
      <c r="A29" s="47" t="s">
        <v>116</v>
      </c>
      <c r="B29" s="48">
        <v>2949</v>
      </c>
      <c r="C29" s="48">
        <v>2490</v>
      </c>
      <c r="D29" s="48">
        <v>11227</v>
      </c>
      <c r="E29" s="48">
        <v>11850</v>
      </c>
      <c r="F29" s="49">
        <v>5.55</v>
      </c>
      <c r="G29" s="13"/>
      <c r="H29" s="13"/>
      <c r="I29" s="13"/>
    </row>
    <row r="30" spans="1:9" x14ac:dyDescent="0.25">
      <c r="A30" s="50" t="s">
        <v>117</v>
      </c>
      <c r="B30" s="51">
        <v>520</v>
      </c>
      <c r="C30" s="51">
        <v>435</v>
      </c>
      <c r="D30" s="51">
        <v>2273</v>
      </c>
      <c r="E30" s="51">
        <v>1904</v>
      </c>
      <c r="F30" s="52">
        <v>-16.23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5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21938</v>
      </c>
      <c r="C32" s="51">
        <v>15108</v>
      </c>
      <c r="D32" s="51">
        <v>93532</v>
      </c>
      <c r="E32" s="51">
        <v>82327</v>
      </c>
      <c r="F32" s="52">
        <v>-11.98</v>
      </c>
      <c r="G32" s="13"/>
      <c r="H32" s="13"/>
      <c r="I32" s="13"/>
    </row>
    <row r="33" spans="1:9" x14ac:dyDescent="0.25">
      <c r="A33" s="47" t="s">
        <v>120</v>
      </c>
      <c r="B33" s="48">
        <v>1447</v>
      </c>
      <c r="C33" s="48">
        <v>59</v>
      </c>
      <c r="D33" s="48">
        <v>6017</v>
      </c>
      <c r="E33" s="48">
        <v>3518</v>
      </c>
      <c r="F33" s="49">
        <v>-41.53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134577</v>
      </c>
      <c r="C35" s="54">
        <v>85164</v>
      </c>
      <c r="D35" s="54">
        <v>525367</v>
      </c>
      <c r="E35" s="54">
        <v>462528</v>
      </c>
      <c r="F35" s="55">
        <v>-11.96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4B76-245D-469C-A047-1FAEFA47A7A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12667</v>
      </c>
      <c r="C8" s="51">
        <v>10655</v>
      </c>
      <c r="D8" s="51">
        <v>52380</v>
      </c>
      <c r="E8" s="51">
        <v>56676</v>
      </c>
      <c r="F8" s="52">
        <v>8.1999999999999993</v>
      </c>
      <c r="G8" s="13"/>
      <c r="H8" s="13"/>
      <c r="I8" s="13"/>
    </row>
    <row r="9" spans="1:12" x14ac:dyDescent="0.25">
      <c r="A9" s="47" t="s">
        <v>96</v>
      </c>
      <c r="B9" s="48">
        <v>1705</v>
      </c>
      <c r="C9" s="48">
        <v>1692</v>
      </c>
      <c r="D9" s="48">
        <v>6410</v>
      </c>
      <c r="E9" s="48">
        <v>7982</v>
      </c>
      <c r="F9" s="49">
        <v>24.53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431747</v>
      </c>
      <c r="C11" s="48">
        <v>405409</v>
      </c>
      <c r="D11" s="48">
        <v>1637667</v>
      </c>
      <c r="E11" s="48">
        <v>1704149</v>
      </c>
      <c r="F11" s="49">
        <v>4.0599999999999996</v>
      </c>
      <c r="G11" s="13"/>
      <c r="H11" s="13"/>
      <c r="I11" s="13"/>
    </row>
    <row r="12" spans="1:12" x14ac:dyDescent="0.25">
      <c r="A12" s="50" t="s">
        <v>99</v>
      </c>
      <c r="B12" s="51">
        <v>4663</v>
      </c>
      <c r="C12" s="51">
        <v>5513</v>
      </c>
      <c r="D12" s="51">
        <v>22461</v>
      </c>
      <c r="E12" s="51">
        <v>18896</v>
      </c>
      <c r="F12" s="52">
        <v>-15.87</v>
      </c>
      <c r="G12" s="13"/>
      <c r="H12" s="13"/>
      <c r="I12" s="13"/>
    </row>
    <row r="13" spans="1:12" x14ac:dyDescent="0.25">
      <c r="A13" s="47" t="s">
        <v>100</v>
      </c>
      <c r="B13" s="48">
        <v>10389</v>
      </c>
      <c r="C13" s="48">
        <v>5125</v>
      </c>
      <c r="D13" s="48">
        <v>37789</v>
      </c>
      <c r="E13" s="48">
        <v>30109</v>
      </c>
      <c r="F13" s="49">
        <v>-20.32</v>
      </c>
      <c r="G13" s="13"/>
      <c r="H13" s="13"/>
      <c r="I13" s="13"/>
    </row>
    <row r="14" spans="1:12" x14ac:dyDescent="0.25">
      <c r="A14" s="50" t="s">
        <v>101</v>
      </c>
      <c r="B14" s="51">
        <v>284893</v>
      </c>
      <c r="C14" s="51">
        <v>219655</v>
      </c>
      <c r="D14" s="51">
        <v>1127277</v>
      </c>
      <c r="E14" s="51">
        <v>944883</v>
      </c>
      <c r="F14" s="52">
        <v>-16.18</v>
      </c>
      <c r="G14" s="13"/>
      <c r="H14" s="13"/>
      <c r="I14" s="13"/>
    </row>
    <row r="15" spans="1:12" x14ac:dyDescent="0.25">
      <c r="A15" s="47" t="s">
        <v>102</v>
      </c>
      <c r="B15" s="48">
        <v>51869</v>
      </c>
      <c r="C15" s="48">
        <v>45820</v>
      </c>
      <c r="D15" s="48">
        <v>212458</v>
      </c>
      <c r="E15" s="48">
        <v>191832</v>
      </c>
      <c r="F15" s="49">
        <v>-9.7100000000000009</v>
      </c>
      <c r="G15" s="13"/>
      <c r="H15" s="13"/>
      <c r="I15" s="13"/>
    </row>
    <row r="16" spans="1:12" x14ac:dyDescent="0.25">
      <c r="A16" s="50" t="s">
        <v>103</v>
      </c>
      <c r="B16" s="51">
        <v>4344</v>
      </c>
      <c r="C16" s="51">
        <v>3902</v>
      </c>
      <c r="D16" s="51">
        <v>19594</v>
      </c>
      <c r="E16" s="51">
        <v>17278</v>
      </c>
      <c r="F16" s="52">
        <v>-11.82</v>
      </c>
      <c r="G16" s="13"/>
      <c r="H16" s="13"/>
      <c r="I16" s="13"/>
    </row>
    <row r="17" spans="1:9" x14ac:dyDescent="0.25">
      <c r="A17" s="47" t="s">
        <v>104</v>
      </c>
      <c r="B17" s="48">
        <v>18043</v>
      </c>
      <c r="C17" s="48">
        <v>10077</v>
      </c>
      <c r="D17" s="48">
        <v>69582</v>
      </c>
      <c r="E17" s="48">
        <v>47600</v>
      </c>
      <c r="F17" s="49">
        <v>-31.59</v>
      </c>
      <c r="G17" s="13"/>
      <c r="H17" s="13"/>
      <c r="I17" s="13"/>
    </row>
    <row r="18" spans="1:9" x14ac:dyDescent="0.25">
      <c r="A18" s="50" t="s">
        <v>105</v>
      </c>
      <c r="B18" s="51">
        <v>1029</v>
      </c>
      <c r="C18" s="51">
        <v>360</v>
      </c>
      <c r="D18" s="51">
        <v>3736</v>
      </c>
      <c r="E18" s="51">
        <v>2079</v>
      </c>
      <c r="F18" s="52">
        <v>-44.35</v>
      </c>
      <c r="G18" s="13"/>
      <c r="H18" s="13"/>
      <c r="I18" s="13"/>
    </row>
    <row r="19" spans="1:9" x14ac:dyDescent="0.25">
      <c r="A19" s="47" t="s">
        <v>106</v>
      </c>
      <c r="B19" s="48">
        <v>581</v>
      </c>
      <c r="C19" s="48">
        <v>749</v>
      </c>
      <c r="D19" s="48">
        <v>2428</v>
      </c>
      <c r="E19" s="48">
        <v>2804</v>
      </c>
      <c r="F19" s="49">
        <v>15.49</v>
      </c>
      <c r="G19" s="13"/>
      <c r="H19" s="13"/>
      <c r="I19" s="13"/>
    </row>
    <row r="20" spans="1:9" x14ac:dyDescent="0.25">
      <c r="A20" s="50" t="s">
        <v>107</v>
      </c>
      <c r="B20" s="51">
        <v>5463</v>
      </c>
      <c r="C20" s="51">
        <v>6158</v>
      </c>
      <c r="D20" s="51">
        <v>24096</v>
      </c>
      <c r="E20" s="51">
        <v>24855</v>
      </c>
      <c r="F20" s="52">
        <v>3.15</v>
      </c>
      <c r="G20" s="13"/>
      <c r="H20" s="13"/>
      <c r="I20" s="13"/>
    </row>
    <row r="21" spans="1:9" x14ac:dyDescent="0.25">
      <c r="A21" s="47" t="s">
        <v>108</v>
      </c>
      <c r="B21" s="48">
        <v>4990</v>
      </c>
      <c r="C21" s="48">
        <v>5325</v>
      </c>
      <c r="D21" s="48">
        <v>21530</v>
      </c>
      <c r="E21" s="48">
        <v>26287</v>
      </c>
      <c r="F21" s="49">
        <v>22.09</v>
      </c>
      <c r="G21" s="13"/>
      <c r="H21" s="13"/>
      <c r="I21" s="13"/>
    </row>
    <row r="22" spans="1:9" x14ac:dyDescent="0.25">
      <c r="A22" s="50" t="s">
        <v>109</v>
      </c>
      <c r="B22" s="51">
        <v>87892</v>
      </c>
      <c r="C22" s="51">
        <v>61900</v>
      </c>
      <c r="D22" s="51">
        <v>329413</v>
      </c>
      <c r="E22" s="51">
        <v>308190</v>
      </c>
      <c r="F22" s="52">
        <v>-6.44</v>
      </c>
      <c r="G22" s="13"/>
      <c r="H22" s="13"/>
      <c r="I22" s="13"/>
    </row>
    <row r="23" spans="1:9" x14ac:dyDescent="0.25">
      <c r="A23" s="47" t="s">
        <v>110</v>
      </c>
      <c r="B23" s="48">
        <v>14621</v>
      </c>
      <c r="C23" s="48">
        <v>16445</v>
      </c>
      <c r="D23" s="48">
        <v>66383</v>
      </c>
      <c r="E23" s="48">
        <v>41546</v>
      </c>
      <c r="F23" s="49">
        <v>-37.42</v>
      </c>
      <c r="G23" s="13"/>
      <c r="H23" s="13"/>
      <c r="I23" s="13"/>
    </row>
    <row r="24" spans="1:9" x14ac:dyDescent="0.25">
      <c r="A24" s="50" t="s">
        <v>111</v>
      </c>
      <c r="B24" s="51">
        <v>5594</v>
      </c>
      <c r="C24" s="51">
        <v>3475</v>
      </c>
      <c r="D24" s="51">
        <v>25303</v>
      </c>
      <c r="E24" s="51">
        <v>14925</v>
      </c>
      <c r="F24" s="52">
        <v>-41.01</v>
      </c>
      <c r="G24" s="13"/>
      <c r="H24" s="13"/>
      <c r="I24" s="13"/>
    </row>
    <row r="25" spans="1:9" x14ac:dyDescent="0.25">
      <c r="A25" s="47" t="s">
        <v>112</v>
      </c>
      <c r="B25" s="48">
        <v>1351</v>
      </c>
      <c r="C25" s="48">
        <v>678</v>
      </c>
      <c r="D25" s="48">
        <v>6086</v>
      </c>
      <c r="E25" s="48">
        <v>4832</v>
      </c>
      <c r="F25" s="49">
        <v>-20.61</v>
      </c>
      <c r="G25" s="13"/>
      <c r="H25" s="13"/>
      <c r="I25" s="13"/>
    </row>
    <row r="26" spans="1:9" x14ac:dyDescent="0.25">
      <c r="A26" s="50" t="s">
        <v>113</v>
      </c>
      <c r="B26" s="51">
        <v>80</v>
      </c>
      <c r="C26" s="51">
        <v>0</v>
      </c>
      <c r="D26" s="51">
        <v>372</v>
      </c>
      <c r="E26" s="51">
        <v>65</v>
      </c>
      <c r="F26" s="52">
        <v>-82.46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33995</v>
      </c>
      <c r="C28" s="51">
        <v>28498</v>
      </c>
      <c r="D28" s="51">
        <v>132932</v>
      </c>
      <c r="E28" s="51">
        <v>132918</v>
      </c>
      <c r="F28" s="52">
        <v>-0.01</v>
      </c>
      <c r="G28" s="13"/>
      <c r="H28" s="13"/>
      <c r="I28" s="13"/>
    </row>
    <row r="29" spans="1:9" x14ac:dyDescent="0.25">
      <c r="A29" s="47" t="s">
        <v>116</v>
      </c>
      <c r="B29" s="48">
        <v>788</v>
      </c>
      <c r="C29" s="48">
        <v>1505</v>
      </c>
      <c r="D29" s="48">
        <v>4173</v>
      </c>
      <c r="E29" s="48">
        <v>6695</v>
      </c>
      <c r="F29" s="49">
        <v>60.42</v>
      </c>
      <c r="G29" s="13"/>
      <c r="H29" s="13"/>
      <c r="I29" s="13"/>
    </row>
    <row r="30" spans="1:9" x14ac:dyDescent="0.25">
      <c r="A30" s="50" t="s">
        <v>117</v>
      </c>
      <c r="B30" s="51">
        <v>11138</v>
      </c>
      <c r="C30" s="51">
        <v>7414</v>
      </c>
      <c r="D30" s="51">
        <v>48282</v>
      </c>
      <c r="E30" s="51">
        <v>40788</v>
      </c>
      <c r="F30" s="52">
        <v>-15.52</v>
      </c>
      <c r="G30" s="13"/>
      <c r="H30" s="13"/>
      <c r="I30" s="13"/>
    </row>
    <row r="31" spans="1:9" x14ac:dyDescent="0.25">
      <c r="A31" s="47" t="s">
        <v>118</v>
      </c>
      <c r="B31" s="48">
        <v>4331</v>
      </c>
      <c r="C31" s="48">
        <v>3529</v>
      </c>
      <c r="D31" s="48">
        <v>17000</v>
      </c>
      <c r="E31" s="48">
        <v>14497</v>
      </c>
      <c r="F31" s="49">
        <v>-14.72</v>
      </c>
      <c r="G31" s="13"/>
      <c r="H31" s="13"/>
      <c r="I31" s="13"/>
    </row>
    <row r="32" spans="1:9" x14ac:dyDescent="0.25">
      <c r="A32" s="50" t="s">
        <v>119</v>
      </c>
      <c r="B32" s="51">
        <v>474644</v>
      </c>
      <c r="C32" s="51">
        <v>422706</v>
      </c>
      <c r="D32" s="51">
        <v>1832233</v>
      </c>
      <c r="E32" s="51">
        <v>1735897</v>
      </c>
      <c r="F32" s="52">
        <v>-5.26</v>
      </c>
      <c r="G32" s="13"/>
      <c r="H32" s="13"/>
      <c r="I32" s="13"/>
    </row>
    <row r="33" spans="1:9" x14ac:dyDescent="0.25">
      <c r="A33" s="47" t="s">
        <v>120</v>
      </c>
      <c r="B33" s="48">
        <v>13183</v>
      </c>
      <c r="C33" s="48">
        <v>13728</v>
      </c>
      <c r="D33" s="48">
        <v>56160</v>
      </c>
      <c r="E33" s="48">
        <v>60628</v>
      </c>
      <c r="F33" s="49">
        <v>7.96</v>
      </c>
      <c r="G33" s="13"/>
      <c r="H33" s="13"/>
      <c r="I33" s="13"/>
    </row>
    <row r="34" spans="1:9" x14ac:dyDescent="0.25">
      <c r="A34" s="50" t="s">
        <v>121</v>
      </c>
      <c r="B34" s="51">
        <v>2835</v>
      </c>
      <c r="C34" s="51">
        <v>2266</v>
      </c>
      <c r="D34" s="51">
        <v>12342</v>
      </c>
      <c r="E34" s="51">
        <v>12816</v>
      </c>
      <c r="F34" s="52">
        <v>3.84</v>
      </c>
      <c r="G34" s="13"/>
      <c r="H34" s="13"/>
      <c r="I34" s="13"/>
    </row>
    <row r="35" spans="1:9" x14ac:dyDescent="0.25">
      <c r="A35" s="53" t="s">
        <v>122</v>
      </c>
      <c r="B35" s="54">
        <v>1482835</v>
      </c>
      <c r="C35" s="54">
        <v>1282582</v>
      </c>
      <c r="D35" s="54">
        <v>5768089</v>
      </c>
      <c r="E35" s="54">
        <v>5449226</v>
      </c>
      <c r="F35" s="55">
        <v>-5.53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4DEE-0F9F-4ACC-BAD3-ACD72894105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19" customFormat="1" ht="22.5" customHeight="1" x14ac:dyDescent="0.35">
      <c r="F1" s="32" t="s">
        <v>141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93</v>
      </c>
      <c r="C8" s="51">
        <v>961</v>
      </c>
      <c r="D8" s="51">
        <v>457</v>
      </c>
      <c r="E8" s="51">
        <v>1728</v>
      </c>
      <c r="F8" s="52">
        <v>278.01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15</v>
      </c>
      <c r="D9" s="48">
        <v>12</v>
      </c>
      <c r="E9" s="48">
        <v>49</v>
      </c>
      <c r="F9" s="49">
        <v>310.42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377215</v>
      </c>
      <c r="C11" s="48">
        <v>355634</v>
      </c>
      <c r="D11" s="48">
        <v>1428478</v>
      </c>
      <c r="E11" s="48">
        <v>1470743</v>
      </c>
      <c r="F11" s="49">
        <v>2.96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2342</v>
      </c>
      <c r="D12" s="51">
        <v>30</v>
      </c>
      <c r="E12" s="51">
        <v>2628</v>
      </c>
      <c r="F12" s="52">
        <v>8658.33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0</v>
      </c>
      <c r="D13" s="48">
        <v>6</v>
      </c>
      <c r="E13" s="48">
        <v>4</v>
      </c>
      <c r="F13" s="49">
        <v>-33.33</v>
      </c>
      <c r="G13" s="13"/>
      <c r="H13" s="13"/>
      <c r="I13" s="13"/>
    </row>
    <row r="14" spans="1:12" x14ac:dyDescent="0.25">
      <c r="A14" s="50" t="s">
        <v>101</v>
      </c>
      <c r="B14" s="51">
        <v>129911</v>
      </c>
      <c r="C14" s="51">
        <v>79933</v>
      </c>
      <c r="D14" s="51">
        <v>507413</v>
      </c>
      <c r="E14" s="51">
        <v>355417</v>
      </c>
      <c r="F14" s="52">
        <v>-29.96</v>
      </c>
      <c r="G14" s="13"/>
      <c r="H14" s="13"/>
      <c r="I14" s="13"/>
    </row>
    <row r="15" spans="1:12" x14ac:dyDescent="0.25">
      <c r="A15" s="47" t="s">
        <v>102</v>
      </c>
      <c r="B15" s="48">
        <v>105</v>
      </c>
      <c r="C15" s="48">
        <v>60</v>
      </c>
      <c r="D15" s="48">
        <v>492</v>
      </c>
      <c r="E15" s="48">
        <v>779</v>
      </c>
      <c r="F15" s="49">
        <v>58.33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174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1207</v>
      </c>
      <c r="C17" s="48">
        <v>386</v>
      </c>
      <c r="D17" s="48">
        <v>2797</v>
      </c>
      <c r="E17" s="48">
        <v>1722</v>
      </c>
      <c r="F17" s="49">
        <v>-38.43</v>
      </c>
      <c r="G17" s="13"/>
      <c r="H17" s="13"/>
      <c r="I17" s="13"/>
    </row>
    <row r="18" spans="1:9" x14ac:dyDescent="0.25">
      <c r="A18" s="50" t="s">
        <v>105</v>
      </c>
      <c r="B18" s="51">
        <v>4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6</v>
      </c>
      <c r="D20" s="51">
        <v>0</v>
      </c>
      <c r="E20" s="51">
        <v>6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2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40300</v>
      </c>
      <c r="C22" s="51">
        <v>31163</v>
      </c>
      <c r="D22" s="51">
        <v>147176</v>
      </c>
      <c r="E22" s="51">
        <v>138328</v>
      </c>
      <c r="F22" s="52">
        <v>-6.01</v>
      </c>
      <c r="G22" s="13"/>
      <c r="H22" s="13"/>
      <c r="I22" s="13"/>
    </row>
    <row r="23" spans="1:9" x14ac:dyDescent="0.25">
      <c r="A23" s="47" t="s">
        <v>110</v>
      </c>
      <c r="B23" s="48">
        <v>10929</v>
      </c>
      <c r="C23" s="48">
        <v>14149</v>
      </c>
      <c r="D23" s="48">
        <v>53989</v>
      </c>
      <c r="E23" s="48">
        <v>30853</v>
      </c>
      <c r="F23" s="49">
        <v>-42.85</v>
      </c>
      <c r="G23" s="13"/>
      <c r="H23" s="13"/>
      <c r="I23" s="13"/>
    </row>
    <row r="24" spans="1:9" x14ac:dyDescent="0.25">
      <c r="A24" s="50" t="s">
        <v>111</v>
      </c>
      <c r="B24" s="51">
        <v>943</v>
      </c>
      <c r="C24" s="51">
        <v>134</v>
      </c>
      <c r="D24" s="51">
        <v>2187</v>
      </c>
      <c r="E24" s="51">
        <v>763</v>
      </c>
      <c r="F24" s="52">
        <v>-65.11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376</v>
      </c>
      <c r="C28" s="51">
        <v>6108</v>
      </c>
      <c r="D28" s="51">
        <v>2249</v>
      </c>
      <c r="E28" s="51">
        <v>11581</v>
      </c>
      <c r="F28" s="52">
        <v>414.94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56</v>
      </c>
      <c r="D31" s="48">
        <v>14</v>
      </c>
      <c r="E31" s="48">
        <v>120</v>
      </c>
      <c r="F31" s="49">
        <v>757.14</v>
      </c>
      <c r="G31" s="13"/>
      <c r="H31" s="13"/>
      <c r="I31" s="13"/>
    </row>
    <row r="32" spans="1:9" x14ac:dyDescent="0.25">
      <c r="A32" s="50" t="s">
        <v>119</v>
      </c>
      <c r="B32" s="51">
        <v>258621</v>
      </c>
      <c r="C32" s="51">
        <v>255909</v>
      </c>
      <c r="D32" s="51">
        <v>1003837</v>
      </c>
      <c r="E32" s="51">
        <v>985393</v>
      </c>
      <c r="F32" s="52">
        <v>-1.84</v>
      </c>
      <c r="G32" s="13"/>
      <c r="H32" s="13"/>
      <c r="I32" s="13"/>
    </row>
    <row r="33" spans="1:9" x14ac:dyDescent="0.25">
      <c r="A33" s="47" t="s">
        <v>120</v>
      </c>
      <c r="B33" s="48">
        <v>662</v>
      </c>
      <c r="C33" s="48">
        <v>450</v>
      </c>
      <c r="D33" s="48">
        <v>2732</v>
      </c>
      <c r="E33" s="48">
        <v>2604</v>
      </c>
      <c r="F33" s="49">
        <v>-4.6900000000000004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5</v>
      </c>
      <c r="D34" s="51">
        <v>29</v>
      </c>
      <c r="E34" s="51">
        <v>57</v>
      </c>
      <c r="F34" s="52">
        <v>94.83</v>
      </c>
      <c r="G34" s="13"/>
      <c r="H34" s="13"/>
      <c r="I34" s="13"/>
    </row>
    <row r="35" spans="1:9" x14ac:dyDescent="0.25">
      <c r="A35" s="53" t="s">
        <v>122</v>
      </c>
      <c r="B35" s="54">
        <v>820366</v>
      </c>
      <c r="C35" s="54">
        <v>747310</v>
      </c>
      <c r="D35" s="54">
        <v>3151904</v>
      </c>
      <c r="E35" s="54">
        <v>3002948</v>
      </c>
      <c r="F35" s="55">
        <v>-4.7300000000000004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BED1-050D-4B65-8B3C-70F43705B59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10926</v>
      </c>
      <c r="C8" s="51">
        <v>8697</v>
      </c>
      <c r="D8" s="51">
        <v>46495</v>
      </c>
      <c r="E8" s="51">
        <v>48443</v>
      </c>
      <c r="F8" s="52">
        <v>4.1900000000000004</v>
      </c>
      <c r="G8" s="13"/>
      <c r="H8" s="13"/>
      <c r="I8" s="13"/>
    </row>
    <row r="9" spans="1:12" x14ac:dyDescent="0.25">
      <c r="A9" s="47" t="s">
        <v>96</v>
      </c>
      <c r="B9" s="48">
        <v>160</v>
      </c>
      <c r="C9" s="48">
        <v>251</v>
      </c>
      <c r="D9" s="48">
        <v>981</v>
      </c>
      <c r="E9" s="48">
        <v>1073</v>
      </c>
      <c r="F9" s="49">
        <v>9.35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94</v>
      </c>
      <c r="C11" s="48">
        <v>20</v>
      </c>
      <c r="D11" s="48">
        <v>186</v>
      </c>
      <c r="E11" s="48">
        <v>69</v>
      </c>
      <c r="F11" s="49">
        <v>-62.9</v>
      </c>
      <c r="G11" s="13"/>
      <c r="H11" s="13"/>
      <c r="I11" s="13"/>
    </row>
    <row r="12" spans="1:12" x14ac:dyDescent="0.25">
      <c r="A12" s="50" t="s">
        <v>99</v>
      </c>
      <c r="B12" s="51">
        <v>4310</v>
      </c>
      <c r="C12" s="51">
        <v>1938</v>
      </c>
      <c r="D12" s="51">
        <v>18111</v>
      </c>
      <c r="E12" s="51">
        <v>12920</v>
      </c>
      <c r="F12" s="52">
        <v>-28.66</v>
      </c>
      <c r="G12" s="13"/>
      <c r="H12" s="13"/>
      <c r="I12" s="13"/>
    </row>
    <row r="13" spans="1:12" x14ac:dyDescent="0.25">
      <c r="A13" s="47" t="s">
        <v>100</v>
      </c>
      <c r="B13" s="48">
        <v>10383</v>
      </c>
      <c r="C13" s="48">
        <v>5125</v>
      </c>
      <c r="D13" s="48">
        <v>37771</v>
      </c>
      <c r="E13" s="48">
        <v>30105</v>
      </c>
      <c r="F13" s="49">
        <v>-20.3</v>
      </c>
      <c r="G13" s="13"/>
      <c r="H13" s="13"/>
      <c r="I13" s="13"/>
    </row>
    <row r="14" spans="1:12" x14ac:dyDescent="0.25">
      <c r="A14" s="50" t="s">
        <v>101</v>
      </c>
      <c r="B14" s="51">
        <v>19329</v>
      </c>
      <c r="C14" s="51">
        <v>13449</v>
      </c>
      <c r="D14" s="51">
        <v>76709</v>
      </c>
      <c r="E14" s="51">
        <v>69390</v>
      </c>
      <c r="F14" s="52">
        <v>-9.5399999999999991</v>
      </c>
      <c r="G14" s="13"/>
      <c r="H14" s="13"/>
      <c r="I14" s="13"/>
    </row>
    <row r="15" spans="1:12" x14ac:dyDescent="0.25">
      <c r="A15" s="47" t="s">
        <v>102</v>
      </c>
      <c r="B15" s="48">
        <v>6991</v>
      </c>
      <c r="C15" s="48">
        <v>3981</v>
      </c>
      <c r="D15" s="48">
        <v>23167</v>
      </c>
      <c r="E15" s="48">
        <v>19910</v>
      </c>
      <c r="F15" s="49">
        <v>-14.06</v>
      </c>
      <c r="G15" s="13"/>
      <c r="H15" s="13"/>
      <c r="I15" s="13"/>
    </row>
    <row r="16" spans="1:12" x14ac:dyDescent="0.25">
      <c r="A16" s="50" t="s">
        <v>103</v>
      </c>
      <c r="B16" s="51">
        <v>462</v>
      </c>
      <c r="C16" s="51">
        <v>474</v>
      </c>
      <c r="D16" s="51">
        <v>2705</v>
      </c>
      <c r="E16" s="51">
        <v>3043</v>
      </c>
      <c r="F16" s="52">
        <v>12.5</v>
      </c>
      <c r="G16" s="13"/>
      <c r="H16" s="13"/>
      <c r="I16" s="13"/>
    </row>
    <row r="17" spans="1:9" x14ac:dyDescent="0.25">
      <c r="A17" s="47" t="s">
        <v>104</v>
      </c>
      <c r="B17" s="48">
        <v>215</v>
      </c>
      <c r="C17" s="48">
        <v>5</v>
      </c>
      <c r="D17" s="48">
        <v>2323</v>
      </c>
      <c r="E17" s="48">
        <v>499</v>
      </c>
      <c r="F17" s="49">
        <v>-78.52</v>
      </c>
      <c r="G17" s="13"/>
      <c r="H17" s="13"/>
      <c r="I17" s="13"/>
    </row>
    <row r="18" spans="1:9" x14ac:dyDescent="0.25">
      <c r="A18" s="50" t="s">
        <v>105</v>
      </c>
      <c r="B18" s="51">
        <v>772</v>
      </c>
      <c r="C18" s="51">
        <v>346</v>
      </c>
      <c r="D18" s="51">
        <v>2836</v>
      </c>
      <c r="E18" s="51">
        <v>1913</v>
      </c>
      <c r="F18" s="52">
        <v>-32.56</v>
      </c>
      <c r="G18" s="13"/>
      <c r="H18" s="13"/>
      <c r="I18" s="13"/>
    </row>
    <row r="19" spans="1:9" x14ac:dyDescent="0.25">
      <c r="A19" s="47" t="s">
        <v>106</v>
      </c>
      <c r="B19" s="48">
        <v>10</v>
      </c>
      <c r="C19" s="48">
        <v>18</v>
      </c>
      <c r="D19" s="48">
        <v>221</v>
      </c>
      <c r="E19" s="48">
        <v>143</v>
      </c>
      <c r="F19" s="49">
        <v>-35.409999999999997</v>
      </c>
      <c r="G19" s="13"/>
      <c r="H19" s="13"/>
      <c r="I19" s="13"/>
    </row>
    <row r="20" spans="1:9" x14ac:dyDescent="0.25">
      <c r="A20" s="50" t="s">
        <v>107</v>
      </c>
      <c r="B20" s="51">
        <v>1781</v>
      </c>
      <c r="C20" s="51">
        <v>2348</v>
      </c>
      <c r="D20" s="51">
        <v>6298</v>
      </c>
      <c r="E20" s="51">
        <v>8552</v>
      </c>
      <c r="F20" s="52">
        <v>35.79</v>
      </c>
      <c r="G20" s="13"/>
      <c r="H20" s="13"/>
      <c r="I20" s="13"/>
    </row>
    <row r="21" spans="1:9" x14ac:dyDescent="0.25">
      <c r="A21" s="47" t="s">
        <v>108</v>
      </c>
      <c r="B21" s="48">
        <v>3776</v>
      </c>
      <c r="C21" s="48">
        <v>3521</v>
      </c>
      <c r="D21" s="48">
        <v>17377</v>
      </c>
      <c r="E21" s="48">
        <v>20921</v>
      </c>
      <c r="F21" s="49">
        <v>20.39</v>
      </c>
      <c r="G21" s="13"/>
      <c r="H21" s="13"/>
      <c r="I21" s="13"/>
    </row>
    <row r="22" spans="1:9" x14ac:dyDescent="0.25">
      <c r="A22" s="50" t="s">
        <v>109</v>
      </c>
      <c r="B22" s="51">
        <v>40413</v>
      </c>
      <c r="C22" s="51">
        <v>25883</v>
      </c>
      <c r="D22" s="51">
        <v>153434</v>
      </c>
      <c r="E22" s="51">
        <v>142104</v>
      </c>
      <c r="F22" s="52">
        <v>-7.38</v>
      </c>
      <c r="G22" s="13"/>
      <c r="H22" s="13"/>
      <c r="I22" s="13"/>
    </row>
    <row r="23" spans="1:9" x14ac:dyDescent="0.25">
      <c r="A23" s="47" t="s">
        <v>110</v>
      </c>
      <c r="B23" s="48">
        <v>1125</v>
      </c>
      <c r="C23" s="48">
        <v>770</v>
      </c>
      <c r="D23" s="48">
        <v>4045</v>
      </c>
      <c r="E23" s="48">
        <v>4469</v>
      </c>
      <c r="F23" s="49">
        <v>10.48</v>
      </c>
      <c r="G23" s="13"/>
      <c r="H23" s="13"/>
      <c r="I23" s="13"/>
    </row>
    <row r="24" spans="1:9" x14ac:dyDescent="0.25">
      <c r="A24" s="50" t="s">
        <v>111</v>
      </c>
      <c r="B24" s="51">
        <v>273</v>
      </c>
      <c r="C24" s="51">
        <v>425</v>
      </c>
      <c r="D24" s="51">
        <v>2214</v>
      </c>
      <c r="E24" s="51">
        <v>1316</v>
      </c>
      <c r="F24" s="52">
        <v>-40.57</v>
      </c>
      <c r="G24" s="13"/>
      <c r="H24" s="13"/>
      <c r="I24" s="13"/>
    </row>
    <row r="25" spans="1:9" x14ac:dyDescent="0.25">
      <c r="A25" s="47" t="s">
        <v>112</v>
      </c>
      <c r="B25" s="48">
        <v>1031</v>
      </c>
      <c r="C25" s="48">
        <v>562</v>
      </c>
      <c r="D25" s="48">
        <v>4674</v>
      </c>
      <c r="E25" s="48">
        <v>4161</v>
      </c>
      <c r="F25" s="49">
        <v>-10.98</v>
      </c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30253</v>
      </c>
      <c r="C28" s="51">
        <v>19188</v>
      </c>
      <c r="D28" s="51">
        <v>116921</v>
      </c>
      <c r="E28" s="51">
        <v>108759</v>
      </c>
      <c r="F28" s="52">
        <v>-6.98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10459</v>
      </c>
      <c r="C30" s="51">
        <v>7358</v>
      </c>
      <c r="D30" s="51">
        <v>45294</v>
      </c>
      <c r="E30" s="51">
        <v>40499</v>
      </c>
      <c r="F30" s="52">
        <v>-10.59</v>
      </c>
      <c r="G30" s="13"/>
      <c r="H30" s="13"/>
      <c r="I30" s="13"/>
    </row>
    <row r="31" spans="1:9" x14ac:dyDescent="0.25">
      <c r="A31" s="47" t="s">
        <v>118</v>
      </c>
      <c r="B31" s="48">
        <v>706</v>
      </c>
      <c r="C31" s="48">
        <v>510</v>
      </c>
      <c r="D31" s="48">
        <v>3211</v>
      </c>
      <c r="E31" s="48">
        <v>3392</v>
      </c>
      <c r="F31" s="49">
        <v>5.64</v>
      </c>
      <c r="G31" s="13"/>
      <c r="H31" s="13"/>
      <c r="I31" s="13"/>
    </row>
    <row r="32" spans="1:9" x14ac:dyDescent="0.25">
      <c r="A32" s="50" t="s">
        <v>119</v>
      </c>
      <c r="B32" s="51">
        <v>16359</v>
      </c>
      <c r="C32" s="51">
        <v>11784</v>
      </c>
      <c r="D32" s="51">
        <v>69882</v>
      </c>
      <c r="E32" s="51">
        <v>62585</v>
      </c>
      <c r="F32" s="52">
        <v>-10.44</v>
      </c>
      <c r="G32" s="13"/>
      <c r="H32" s="13"/>
      <c r="I32" s="13"/>
    </row>
    <row r="33" spans="1:9" x14ac:dyDescent="0.25">
      <c r="A33" s="47" t="s">
        <v>120</v>
      </c>
      <c r="B33" s="48">
        <v>1163</v>
      </c>
      <c r="C33" s="48">
        <v>676</v>
      </c>
      <c r="D33" s="48">
        <v>4683</v>
      </c>
      <c r="E33" s="48">
        <v>4526</v>
      </c>
      <c r="F33" s="49">
        <v>-3.35</v>
      </c>
      <c r="G33" s="13"/>
      <c r="H33" s="13"/>
      <c r="I33" s="13"/>
    </row>
    <row r="34" spans="1:9" x14ac:dyDescent="0.25">
      <c r="A34" s="50" t="s">
        <v>121</v>
      </c>
      <c r="B34" s="51">
        <v>2696</v>
      </c>
      <c r="C34" s="51">
        <v>2175</v>
      </c>
      <c r="D34" s="51">
        <v>11795</v>
      </c>
      <c r="E34" s="51">
        <v>12353</v>
      </c>
      <c r="F34" s="52">
        <v>4.7300000000000004</v>
      </c>
      <c r="G34" s="13"/>
      <c r="H34" s="13"/>
      <c r="I34" s="13"/>
    </row>
    <row r="35" spans="1:9" x14ac:dyDescent="0.25">
      <c r="A35" s="53" t="s">
        <v>122</v>
      </c>
      <c r="B35" s="54">
        <v>163687</v>
      </c>
      <c r="C35" s="54">
        <v>109501</v>
      </c>
      <c r="D35" s="54">
        <v>651332</v>
      </c>
      <c r="E35" s="54">
        <v>601145</v>
      </c>
      <c r="F35" s="55">
        <v>-7.71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143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6E37-DABD-4CFD-B83F-B5A6F664AFBC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1648</v>
      </c>
      <c r="C8" s="51">
        <v>997</v>
      </c>
      <c r="D8" s="51">
        <v>5428</v>
      </c>
      <c r="E8" s="51">
        <v>6505</v>
      </c>
      <c r="F8" s="52">
        <v>19.84</v>
      </c>
      <c r="G8" s="13"/>
      <c r="H8" s="13"/>
      <c r="I8" s="13"/>
    </row>
    <row r="9" spans="1:12" x14ac:dyDescent="0.25">
      <c r="A9" s="47" t="s">
        <v>96</v>
      </c>
      <c r="B9" s="48">
        <v>1545</v>
      </c>
      <c r="C9" s="48">
        <v>1427</v>
      </c>
      <c r="D9" s="48">
        <v>5417</v>
      </c>
      <c r="E9" s="48">
        <v>6860</v>
      </c>
      <c r="F9" s="49">
        <v>26.64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54438</v>
      </c>
      <c r="C11" s="48">
        <v>49755</v>
      </c>
      <c r="D11" s="48">
        <v>209003</v>
      </c>
      <c r="E11" s="48">
        <v>233337</v>
      </c>
      <c r="F11" s="49">
        <v>11.64</v>
      </c>
      <c r="G11" s="13"/>
      <c r="H11" s="13"/>
      <c r="I11" s="13"/>
    </row>
    <row r="12" spans="1:12" x14ac:dyDescent="0.25">
      <c r="A12" s="50" t="s">
        <v>99</v>
      </c>
      <c r="B12" s="51">
        <v>353</v>
      </c>
      <c r="C12" s="51">
        <v>1234</v>
      </c>
      <c r="D12" s="51">
        <v>4320</v>
      </c>
      <c r="E12" s="51">
        <v>3349</v>
      </c>
      <c r="F12" s="52">
        <v>-22.49</v>
      </c>
      <c r="G12" s="13"/>
      <c r="H12" s="13"/>
      <c r="I12" s="13"/>
    </row>
    <row r="13" spans="1:12" x14ac:dyDescent="0.25">
      <c r="A13" s="47" t="s">
        <v>100</v>
      </c>
      <c r="B13" s="48">
        <v>6</v>
      </c>
      <c r="C13" s="48">
        <v>0</v>
      </c>
      <c r="D13" s="48">
        <v>12</v>
      </c>
      <c r="E13" s="48">
        <v>0</v>
      </c>
      <c r="F13" s="49">
        <v>-100</v>
      </c>
      <c r="G13" s="13"/>
      <c r="H13" s="13"/>
      <c r="I13" s="13"/>
    </row>
    <row r="14" spans="1:12" x14ac:dyDescent="0.25">
      <c r="A14" s="50" t="s">
        <v>101</v>
      </c>
      <c r="B14" s="51">
        <v>135654</v>
      </c>
      <c r="C14" s="51">
        <v>126274</v>
      </c>
      <c r="D14" s="51">
        <v>543156</v>
      </c>
      <c r="E14" s="51">
        <v>520076</v>
      </c>
      <c r="F14" s="52">
        <v>-4.25</v>
      </c>
      <c r="G14" s="13"/>
      <c r="H14" s="13"/>
      <c r="I14" s="13"/>
    </row>
    <row r="15" spans="1:12" x14ac:dyDescent="0.25">
      <c r="A15" s="47" t="s">
        <v>102</v>
      </c>
      <c r="B15" s="48">
        <v>44774</v>
      </c>
      <c r="C15" s="48">
        <v>41780</v>
      </c>
      <c r="D15" s="48">
        <v>188799</v>
      </c>
      <c r="E15" s="48">
        <v>171143</v>
      </c>
      <c r="F15" s="49">
        <v>-9.35</v>
      </c>
      <c r="G15" s="13"/>
      <c r="H15" s="13"/>
      <c r="I15" s="13"/>
    </row>
    <row r="16" spans="1:12" x14ac:dyDescent="0.25">
      <c r="A16" s="50" t="s">
        <v>103</v>
      </c>
      <c r="B16" s="51">
        <v>3882</v>
      </c>
      <c r="C16" s="51">
        <v>3428</v>
      </c>
      <c r="D16" s="51">
        <v>16889</v>
      </c>
      <c r="E16" s="51">
        <v>14061</v>
      </c>
      <c r="F16" s="52">
        <v>-16.75</v>
      </c>
      <c r="G16" s="13"/>
      <c r="H16" s="13"/>
      <c r="I16" s="13"/>
    </row>
    <row r="17" spans="1:9" x14ac:dyDescent="0.25">
      <c r="A17" s="47" t="s">
        <v>104</v>
      </c>
      <c r="B17" s="48">
        <v>16621</v>
      </c>
      <c r="C17" s="48">
        <v>9686</v>
      </c>
      <c r="D17" s="48">
        <v>64462</v>
      </c>
      <c r="E17" s="48">
        <v>45379</v>
      </c>
      <c r="F17" s="49">
        <v>-29.6</v>
      </c>
      <c r="G17" s="13"/>
      <c r="H17" s="13"/>
      <c r="I17" s="13"/>
    </row>
    <row r="18" spans="1:9" x14ac:dyDescent="0.25">
      <c r="A18" s="50" t="s">
        <v>105</v>
      </c>
      <c r="B18" s="51">
        <v>253</v>
      </c>
      <c r="C18" s="51">
        <v>14</v>
      </c>
      <c r="D18" s="51">
        <v>896</v>
      </c>
      <c r="E18" s="51">
        <v>167</v>
      </c>
      <c r="F18" s="52">
        <v>-81.39</v>
      </c>
      <c r="G18" s="13"/>
      <c r="H18" s="13"/>
      <c r="I18" s="13"/>
    </row>
    <row r="19" spans="1:9" x14ac:dyDescent="0.25">
      <c r="A19" s="47" t="s">
        <v>106</v>
      </c>
      <c r="B19" s="48">
        <v>571</v>
      </c>
      <c r="C19" s="48">
        <v>731</v>
      </c>
      <c r="D19" s="48">
        <v>2207</v>
      </c>
      <c r="E19" s="48">
        <v>2661</v>
      </c>
      <c r="F19" s="49">
        <v>20.58</v>
      </c>
      <c r="G19" s="13"/>
      <c r="H19" s="13"/>
      <c r="I19" s="13"/>
    </row>
    <row r="20" spans="1:9" x14ac:dyDescent="0.25">
      <c r="A20" s="50" t="s">
        <v>107</v>
      </c>
      <c r="B20" s="51">
        <v>3682</v>
      </c>
      <c r="C20" s="51">
        <v>3804</v>
      </c>
      <c r="D20" s="51">
        <v>17798</v>
      </c>
      <c r="E20" s="51">
        <v>16297</v>
      </c>
      <c r="F20" s="52">
        <v>-8.43</v>
      </c>
      <c r="G20" s="13"/>
      <c r="H20" s="13"/>
      <c r="I20" s="13"/>
    </row>
    <row r="21" spans="1:9" x14ac:dyDescent="0.25">
      <c r="A21" s="47" t="s">
        <v>108</v>
      </c>
      <c r="B21" s="48">
        <v>1214</v>
      </c>
      <c r="C21" s="48">
        <v>1804</v>
      </c>
      <c r="D21" s="48">
        <v>4151</v>
      </c>
      <c r="E21" s="48">
        <v>5365</v>
      </c>
      <c r="F21" s="49">
        <v>29.26</v>
      </c>
      <c r="G21" s="13"/>
      <c r="H21" s="13"/>
      <c r="I21" s="13"/>
    </row>
    <row r="22" spans="1:9" x14ac:dyDescent="0.25">
      <c r="A22" s="50" t="s">
        <v>109</v>
      </c>
      <c r="B22" s="51">
        <v>7179</v>
      </c>
      <c r="C22" s="51">
        <v>4854</v>
      </c>
      <c r="D22" s="51">
        <v>28803</v>
      </c>
      <c r="E22" s="51">
        <v>27758</v>
      </c>
      <c r="F22" s="52">
        <v>-3.63</v>
      </c>
      <c r="G22" s="13"/>
      <c r="H22" s="13"/>
      <c r="I22" s="13"/>
    </row>
    <row r="23" spans="1:9" x14ac:dyDescent="0.25">
      <c r="A23" s="47" t="s">
        <v>110</v>
      </c>
      <c r="B23" s="48">
        <v>2567</v>
      </c>
      <c r="C23" s="48">
        <v>1527</v>
      </c>
      <c r="D23" s="48">
        <v>8349</v>
      </c>
      <c r="E23" s="48">
        <v>6224</v>
      </c>
      <c r="F23" s="49">
        <v>-25.45</v>
      </c>
      <c r="G23" s="13"/>
      <c r="H23" s="13"/>
      <c r="I23" s="13"/>
    </row>
    <row r="24" spans="1:9" x14ac:dyDescent="0.25">
      <c r="A24" s="50" t="s">
        <v>111</v>
      </c>
      <c r="B24" s="51">
        <v>4378</v>
      </c>
      <c r="C24" s="51">
        <v>2916</v>
      </c>
      <c r="D24" s="51">
        <v>20902</v>
      </c>
      <c r="E24" s="51">
        <v>12847</v>
      </c>
      <c r="F24" s="52">
        <v>-38.54</v>
      </c>
      <c r="G24" s="13"/>
      <c r="H24" s="13"/>
      <c r="I24" s="13"/>
    </row>
    <row r="25" spans="1:9" x14ac:dyDescent="0.25">
      <c r="A25" s="47" t="s">
        <v>112</v>
      </c>
      <c r="B25" s="48">
        <v>320</v>
      </c>
      <c r="C25" s="48">
        <v>116</v>
      </c>
      <c r="D25" s="48">
        <v>1412</v>
      </c>
      <c r="E25" s="48">
        <v>671</v>
      </c>
      <c r="F25" s="49">
        <v>-52.48</v>
      </c>
      <c r="G25" s="13"/>
      <c r="H25" s="13"/>
      <c r="I25" s="13"/>
    </row>
    <row r="26" spans="1:9" x14ac:dyDescent="0.25">
      <c r="A26" s="50" t="s">
        <v>113</v>
      </c>
      <c r="B26" s="51">
        <v>80</v>
      </c>
      <c r="C26" s="51">
        <v>0</v>
      </c>
      <c r="D26" s="51">
        <v>372</v>
      </c>
      <c r="E26" s="51">
        <v>65</v>
      </c>
      <c r="F26" s="52">
        <v>-82.46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3366</v>
      </c>
      <c r="C28" s="51">
        <v>3202</v>
      </c>
      <c r="D28" s="51">
        <v>13762</v>
      </c>
      <c r="E28" s="51">
        <v>12578</v>
      </c>
      <c r="F28" s="52">
        <v>-8.6</v>
      </c>
      <c r="G28" s="13"/>
      <c r="H28" s="13"/>
      <c r="I28" s="13"/>
    </row>
    <row r="29" spans="1:9" x14ac:dyDescent="0.25">
      <c r="A29" s="47" t="s">
        <v>116</v>
      </c>
      <c r="B29" s="48">
        <v>788</v>
      </c>
      <c r="C29" s="48">
        <v>1505</v>
      </c>
      <c r="D29" s="48">
        <v>4173</v>
      </c>
      <c r="E29" s="48">
        <v>6695</v>
      </c>
      <c r="F29" s="49">
        <v>60.42</v>
      </c>
      <c r="G29" s="13"/>
      <c r="H29" s="13"/>
      <c r="I29" s="13"/>
    </row>
    <row r="30" spans="1:9" x14ac:dyDescent="0.25">
      <c r="A30" s="50" t="s">
        <v>117</v>
      </c>
      <c r="B30" s="51">
        <v>679</v>
      </c>
      <c r="C30" s="51">
        <v>56</v>
      </c>
      <c r="D30" s="51">
        <v>2988</v>
      </c>
      <c r="E30" s="51">
        <v>289</v>
      </c>
      <c r="F30" s="52">
        <v>-90.34</v>
      </c>
      <c r="G30" s="13"/>
      <c r="H30" s="13"/>
      <c r="I30" s="13"/>
    </row>
    <row r="31" spans="1:9" x14ac:dyDescent="0.25">
      <c r="A31" s="47" t="s">
        <v>118</v>
      </c>
      <c r="B31" s="48">
        <v>3625</v>
      </c>
      <c r="C31" s="48">
        <v>2963</v>
      </c>
      <c r="D31" s="48">
        <v>13775</v>
      </c>
      <c r="E31" s="48">
        <v>10985</v>
      </c>
      <c r="F31" s="49">
        <v>-20.25</v>
      </c>
      <c r="G31" s="13"/>
      <c r="H31" s="13"/>
      <c r="I31" s="13"/>
    </row>
    <row r="32" spans="1:9" x14ac:dyDescent="0.25">
      <c r="A32" s="50" t="s">
        <v>119</v>
      </c>
      <c r="B32" s="51">
        <v>199664</v>
      </c>
      <c r="C32" s="51">
        <v>155013</v>
      </c>
      <c r="D32" s="51">
        <v>758514</v>
      </c>
      <c r="E32" s="51">
        <v>687919</v>
      </c>
      <c r="F32" s="52">
        <v>-9.31</v>
      </c>
      <c r="G32" s="13"/>
      <c r="H32" s="13"/>
      <c r="I32" s="13"/>
    </row>
    <row r="33" spans="1:9" x14ac:dyDescent="0.25">
      <c r="A33" s="47" t="s">
        <v>120</v>
      </c>
      <c r="B33" s="48">
        <v>11358</v>
      </c>
      <c r="C33" s="48">
        <v>12602</v>
      </c>
      <c r="D33" s="48">
        <v>48745</v>
      </c>
      <c r="E33" s="48">
        <v>53498</v>
      </c>
      <c r="F33" s="49">
        <v>9.75</v>
      </c>
      <c r="G33" s="13"/>
      <c r="H33" s="13"/>
      <c r="I33" s="13"/>
    </row>
    <row r="34" spans="1:9" x14ac:dyDescent="0.25">
      <c r="A34" s="50" t="s">
        <v>121</v>
      </c>
      <c r="B34" s="51">
        <v>139</v>
      </c>
      <c r="C34" s="51">
        <v>86</v>
      </c>
      <c r="D34" s="51">
        <v>518</v>
      </c>
      <c r="E34" s="51">
        <v>407</v>
      </c>
      <c r="F34" s="52">
        <v>-21.43</v>
      </c>
      <c r="G34" s="13"/>
      <c r="H34" s="13"/>
      <c r="I34" s="13"/>
    </row>
    <row r="35" spans="1:9" x14ac:dyDescent="0.25">
      <c r="A35" s="53" t="s">
        <v>122</v>
      </c>
      <c r="B35" s="54">
        <v>498783</v>
      </c>
      <c r="C35" s="54">
        <v>425772</v>
      </c>
      <c r="D35" s="54">
        <v>1964853</v>
      </c>
      <c r="E35" s="54">
        <v>1845134</v>
      </c>
      <c r="F35" s="55">
        <v>-6.09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145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C481-695B-4CF3-98DF-F13B7A763E6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146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12574</v>
      </c>
      <c r="C8" s="51">
        <v>9694</v>
      </c>
      <c r="D8" s="51">
        <v>51923</v>
      </c>
      <c r="E8" s="51">
        <v>54948</v>
      </c>
      <c r="F8" s="52">
        <v>5.83</v>
      </c>
      <c r="G8" s="13"/>
      <c r="H8" s="13"/>
      <c r="I8" s="13"/>
    </row>
    <row r="9" spans="1:12" x14ac:dyDescent="0.25">
      <c r="A9" s="47" t="s">
        <v>96</v>
      </c>
      <c r="B9" s="48">
        <v>1705</v>
      </c>
      <c r="C9" s="48">
        <v>1677</v>
      </c>
      <c r="D9" s="48">
        <v>6398</v>
      </c>
      <c r="E9" s="48">
        <v>7933</v>
      </c>
      <c r="F9" s="49">
        <v>23.99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54532</v>
      </c>
      <c r="C11" s="48">
        <v>49775</v>
      </c>
      <c r="D11" s="48">
        <v>209189</v>
      </c>
      <c r="E11" s="48">
        <v>233406</v>
      </c>
      <c r="F11" s="49">
        <v>11.58</v>
      </c>
      <c r="G11" s="13"/>
      <c r="H11" s="13"/>
      <c r="I11" s="13"/>
    </row>
    <row r="12" spans="1:12" x14ac:dyDescent="0.25">
      <c r="A12" s="50" t="s">
        <v>99</v>
      </c>
      <c r="B12" s="51">
        <v>4663</v>
      </c>
      <c r="C12" s="51">
        <v>3171</v>
      </c>
      <c r="D12" s="51">
        <v>22431</v>
      </c>
      <c r="E12" s="51">
        <v>16269</v>
      </c>
      <c r="F12" s="52">
        <v>-27.47</v>
      </c>
      <c r="G12" s="13"/>
      <c r="H12" s="13"/>
      <c r="I12" s="13"/>
    </row>
    <row r="13" spans="1:12" x14ac:dyDescent="0.25">
      <c r="A13" s="47" t="s">
        <v>100</v>
      </c>
      <c r="B13" s="48">
        <v>10389</v>
      </c>
      <c r="C13" s="48">
        <v>5125</v>
      </c>
      <c r="D13" s="48">
        <v>37783</v>
      </c>
      <c r="E13" s="48">
        <v>30105</v>
      </c>
      <c r="F13" s="49">
        <v>-20.32</v>
      </c>
      <c r="G13" s="13"/>
      <c r="H13" s="13"/>
      <c r="I13" s="13"/>
    </row>
    <row r="14" spans="1:12" x14ac:dyDescent="0.25">
      <c r="A14" s="50" t="s">
        <v>101</v>
      </c>
      <c r="B14" s="51">
        <v>154982</v>
      </c>
      <c r="C14" s="51">
        <v>139722</v>
      </c>
      <c r="D14" s="51">
        <v>619864</v>
      </c>
      <c r="E14" s="51">
        <v>589466</v>
      </c>
      <c r="F14" s="52">
        <v>-4.9000000000000004</v>
      </c>
      <c r="G14" s="13"/>
      <c r="H14" s="13"/>
      <c r="I14" s="13"/>
    </row>
    <row r="15" spans="1:12" x14ac:dyDescent="0.25">
      <c r="A15" s="47" t="s">
        <v>102</v>
      </c>
      <c r="B15" s="48">
        <v>51765</v>
      </c>
      <c r="C15" s="48">
        <v>45761</v>
      </c>
      <c r="D15" s="48">
        <v>211966</v>
      </c>
      <c r="E15" s="48">
        <v>191053</v>
      </c>
      <c r="F15" s="49">
        <v>-9.8699999999999992</v>
      </c>
      <c r="G15" s="13"/>
      <c r="H15" s="13"/>
      <c r="I15" s="13"/>
    </row>
    <row r="16" spans="1:12" x14ac:dyDescent="0.25">
      <c r="A16" s="50" t="s">
        <v>103</v>
      </c>
      <c r="B16" s="51">
        <v>4344</v>
      </c>
      <c r="C16" s="51">
        <v>3902</v>
      </c>
      <c r="D16" s="51">
        <v>19594</v>
      </c>
      <c r="E16" s="51">
        <v>17104</v>
      </c>
      <c r="F16" s="52">
        <v>-12.71</v>
      </c>
      <c r="G16" s="13"/>
      <c r="H16" s="13"/>
      <c r="I16" s="13"/>
    </row>
    <row r="17" spans="1:9" x14ac:dyDescent="0.25">
      <c r="A17" s="47" t="s">
        <v>104</v>
      </c>
      <c r="B17" s="48">
        <v>16836</v>
      </c>
      <c r="C17" s="48">
        <v>9691</v>
      </c>
      <c r="D17" s="48">
        <v>66785</v>
      </c>
      <c r="E17" s="48">
        <v>45878</v>
      </c>
      <c r="F17" s="49">
        <v>-31.31</v>
      </c>
      <c r="G17" s="13"/>
      <c r="H17" s="13"/>
      <c r="I17" s="13"/>
    </row>
    <row r="18" spans="1:9" x14ac:dyDescent="0.25">
      <c r="A18" s="50" t="s">
        <v>105</v>
      </c>
      <c r="B18" s="51">
        <v>1025</v>
      </c>
      <c r="C18" s="51">
        <v>360</v>
      </c>
      <c r="D18" s="51">
        <v>3732</v>
      </c>
      <c r="E18" s="51">
        <v>2079</v>
      </c>
      <c r="F18" s="52">
        <v>-44.29</v>
      </c>
      <c r="G18" s="13"/>
      <c r="H18" s="13"/>
      <c r="I18" s="13"/>
    </row>
    <row r="19" spans="1:9" x14ac:dyDescent="0.25">
      <c r="A19" s="47" t="s">
        <v>106</v>
      </c>
      <c r="B19" s="48">
        <v>581</v>
      </c>
      <c r="C19" s="48">
        <v>749</v>
      </c>
      <c r="D19" s="48">
        <v>2428</v>
      </c>
      <c r="E19" s="48">
        <v>2804</v>
      </c>
      <c r="F19" s="49">
        <v>15.49</v>
      </c>
      <c r="G19" s="13"/>
      <c r="H19" s="13"/>
      <c r="I19" s="13"/>
    </row>
    <row r="20" spans="1:9" x14ac:dyDescent="0.25">
      <c r="A20" s="50" t="s">
        <v>107</v>
      </c>
      <c r="B20" s="51">
        <v>5463</v>
      </c>
      <c r="C20" s="51">
        <v>6152</v>
      </c>
      <c r="D20" s="51">
        <v>24096</v>
      </c>
      <c r="E20" s="51">
        <v>24849</v>
      </c>
      <c r="F20" s="52">
        <v>3.13</v>
      </c>
      <c r="G20" s="13"/>
      <c r="H20" s="13"/>
      <c r="I20" s="13"/>
    </row>
    <row r="21" spans="1:9" x14ac:dyDescent="0.25">
      <c r="A21" s="47" t="s">
        <v>108</v>
      </c>
      <c r="B21" s="48">
        <v>4990</v>
      </c>
      <c r="C21" s="48">
        <v>5325</v>
      </c>
      <c r="D21" s="48">
        <v>21528</v>
      </c>
      <c r="E21" s="48">
        <v>26287</v>
      </c>
      <c r="F21" s="49">
        <v>22.1</v>
      </c>
      <c r="G21" s="13"/>
      <c r="H21" s="13"/>
      <c r="I21" s="13"/>
    </row>
    <row r="22" spans="1:9" x14ac:dyDescent="0.25">
      <c r="A22" s="50" t="s">
        <v>109</v>
      </c>
      <c r="B22" s="51">
        <v>47592</v>
      </c>
      <c r="C22" s="51">
        <v>30737</v>
      </c>
      <c r="D22" s="51">
        <v>182237</v>
      </c>
      <c r="E22" s="51">
        <v>169862</v>
      </c>
      <c r="F22" s="52">
        <v>-6.79</v>
      </c>
      <c r="G22" s="13"/>
      <c r="H22" s="13"/>
      <c r="I22" s="13"/>
    </row>
    <row r="23" spans="1:9" x14ac:dyDescent="0.25">
      <c r="A23" s="47" t="s">
        <v>110</v>
      </c>
      <c r="B23" s="48">
        <v>3692</v>
      </c>
      <c r="C23" s="48">
        <v>2297</v>
      </c>
      <c r="D23" s="48">
        <v>12394</v>
      </c>
      <c r="E23" s="48">
        <v>10693</v>
      </c>
      <c r="F23" s="49">
        <v>-13.72</v>
      </c>
      <c r="G23" s="13"/>
      <c r="H23" s="13"/>
      <c r="I23" s="13"/>
    </row>
    <row r="24" spans="1:9" x14ac:dyDescent="0.25">
      <c r="A24" s="50" t="s">
        <v>111</v>
      </c>
      <c r="B24" s="51">
        <v>4651</v>
      </c>
      <c r="C24" s="51">
        <v>3341</v>
      </c>
      <c r="D24" s="51">
        <v>23116</v>
      </c>
      <c r="E24" s="51">
        <v>14162</v>
      </c>
      <c r="F24" s="52">
        <v>-38.729999999999997</v>
      </c>
      <c r="G24" s="13"/>
      <c r="H24" s="13"/>
      <c r="I24" s="13"/>
    </row>
    <row r="25" spans="1:9" x14ac:dyDescent="0.25">
      <c r="A25" s="47" t="s">
        <v>112</v>
      </c>
      <c r="B25" s="48">
        <v>1351</v>
      </c>
      <c r="C25" s="48">
        <v>678</v>
      </c>
      <c r="D25" s="48">
        <v>6086</v>
      </c>
      <c r="E25" s="48">
        <v>4832</v>
      </c>
      <c r="F25" s="49">
        <v>-20.61</v>
      </c>
      <c r="G25" s="13"/>
      <c r="H25" s="13"/>
      <c r="I25" s="13"/>
    </row>
    <row r="26" spans="1:9" x14ac:dyDescent="0.25">
      <c r="A26" s="50" t="s">
        <v>113</v>
      </c>
      <c r="B26" s="51">
        <v>80</v>
      </c>
      <c r="C26" s="51">
        <v>0</v>
      </c>
      <c r="D26" s="51">
        <v>372</v>
      </c>
      <c r="E26" s="51">
        <v>65</v>
      </c>
      <c r="F26" s="52">
        <v>-82.46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33619</v>
      </c>
      <c r="C28" s="51">
        <v>22390</v>
      </c>
      <c r="D28" s="51">
        <v>130683</v>
      </c>
      <c r="E28" s="51">
        <v>121337</v>
      </c>
      <c r="F28" s="52">
        <v>-7.15</v>
      </c>
      <c r="G28" s="13"/>
      <c r="H28" s="13"/>
      <c r="I28" s="13"/>
    </row>
    <row r="29" spans="1:9" x14ac:dyDescent="0.25">
      <c r="A29" s="47" t="s">
        <v>116</v>
      </c>
      <c r="B29" s="48">
        <v>788</v>
      </c>
      <c r="C29" s="48">
        <v>1505</v>
      </c>
      <c r="D29" s="48">
        <v>4173</v>
      </c>
      <c r="E29" s="48">
        <v>6695</v>
      </c>
      <c r="F29" s="49">
        <v>60.42</v>
      </c>
      <c r="G29" s="13"/>
      <c r="H29" s="13"/>
      <c r="I29" s="13"/>
    </row>
    <row r="30" spans="1:9" x14ac:dyDescent="0.25">
      <c r="A30" s="50" t="s">
        <v>117</v>
      </c>
      <c r="B30" s="51">
        <v>11138</v>
      </c>
      <c r="C30" s="51">
        <v>7414</v>
      </c>
      <c r="D30" s="51">
        <v>48282</v>
      </c>
      <c r="E30" s="51">
        <v>40788</v>
      </c>
      <c r="F30" s="52">
        <v>-15.52</v>
      </c>
      <c r="G30" s="13"/>
      <c r="H30" s="13"/>
      <c r="I30" s="13"/>
    </row>
    <row r="31" spans="1:9" x14ac:dyDescent="0.25">
      <c r="A31" s="47" t="s">
        <v>118</v>
      </c>
      <c r="B31" s="48">
        <v>4331</v>
      </c>
      <c r="C31" s="48">
        <v>3473</v>
      </c>
      <c r="D31" s="48">
        <v>16986</v>
      </c>
      <c r="E31" s="48">
        <v>14377</v>
      </c>
      <c r="F31" s="49">
        <v>-15.36</v>
      </c>
      <c r="G31" s="13"/>
      <c r="H31" s="13"/>
      <c r="I31" s="13"/>
    </row>
    <row r="32" spans="1:9" x14ac:dyDescent="0.25">
      <c r="A32" s="50" t="s">
        <v>119</v>
      </c>
      <c r="B32" s="51">
        <v>216023</v>
      </c>
      <c r="C32" s="51">
        <v>166797</v>
      </c>
      <c r="D32" s="51">
        <v>828396</v>
      </c>
      <c r="E32" s="51">
        <v>750504</v>
      </c>
      <c r="F32" s="52">
        <v>-9.4</v>
      </c>
      <c r="G32" s="13"/>
      <c r="H32" s="13"/>
      <c r="I32" s="13"/>
    </row>
    <row r="33" spans="1:9" x14ac:dyDescent="0.25">
      <c r="A33" s="47" t="s">
        <v>120</v>
      </c>
      <c r="B33" s="48">
        <v>12521</v>
      </c>
      <c r="C33" s="48">
        <v>13278</v>
      </c>
      <c r="D33" s="48">
        <v>53428</v>
      </c>
      <c r="E33" s="48">
        <v>58024</v>
      </c>
      <c r="F33" s="49">
        <v>8.6</v>
      </c>
      <c r="G33" s="13"/>
      <c r="H33" s="13"/>
      <c r="I33" s="13"/>
    </row>
    <row r="34" spans="1:9" x14ac:dyDescent="0.25">
      <c r="A34" s="50" t="s">
        <v>121</v>
      </c>
      <c r="B34" s="51">
        <v>2835</v>
      </c>
      <c r="C34" s="51">
        <v>2261</v>
      </c>
      <c r="D34" s="51">
        <v>12313</v>
      </c>
      <c r="E34" s="51">
        <v>12760</v>
      </c>
      <c r="F34" s="52">
        <v>3.63</v>
      </c>
      <c r="G34" s="13"/>
      <c r="H34" s="13"/>
      <c r="I34" s="13"/>
    </row>
    <row r="35" spans="1:9" x14ac:dyDescent="0.25">
      <c r="A35" s="53" t="s">
        <v>122</v>
      </c>
      <c r="B35" s="54">
        <v>662469</v>
      </c>
      <c r="C35" s="54">
        <v>535273</v>
      </c>
      <c r="D35" s="54">
        <v>2616186</v>
      </c>
      <c r="E35" s="54">
        <v>2446279</v>
      </c>
      <c r="F35" s="55">
        <v>-6.49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147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F15F-1F85-4C6B-91EF-E65FF1472AD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22285</v>
      </c>
      <c r="C7" s="48">
        <v>0</v>
      </c>
      <c r="D7" s="48">
        <v>36593</v>
      </c>
      <c r="E7" s="48">
        <v>6586</v>
      </c>
      <c r="F7" s="49">
        <v>-82</v>
      </c>
      <c r="G7" s="13"/>
      <c r="H7" s="13"/>
      <c r="I7" s="13"/>
    </row>
    <row r="8" spans="1:12" x14ac:dyDescent="0.25">
      <c r="A8" s="50" t="s">
        <v>95</v>
      </c>
      <c r="B8" s="51">
        <v>11008</v>
      </c>
      <c r="C8" s="51">
        <v>0</v>
      </c>
      <c r="D8" s="51">
        <v>47106</v>
      </c>
      <c r="E8" s="51">
        <v>21700</v>
      </c>
      <c r="F8" s="52">
        <v>-53.93</v>
      </c>
      <c r="G8" s="13"/>
      <c r="H8" s="13"/>
      <c r="I8" s="13"/>
    </row>
    <row r="9" spans="1:12" x14ac:dyDescent="0.25">
      <c r="A9" s="47" t="s">
        <v>96</v>
      </c>
      <c r="B9" s="48">
        <v>52078</v>
      </c>
      <c r="C9" s="48">
        <v>1080</v>
      </c>
      <c r="D9" s="48">
        <v>167712</v>
      </c>
      <c r="E9" s="48">
        <v>101816</v>
      </c>
      <c r="F9" s="49">
        <v>-39.29</v>
      </c>
      <c r="G9" s="13"/>
      <c r="H9" s="13"/>
      <c r="I9" s="13"/>
    </row>
    <row r="10" spans="1:12" x14ac:dyDescent="0.25">
      <c r="A10" s="50" t="s">
        <v>97</v>
      </c>
      <c r="B10" s="51">
        <v>679</v>
      </c>
      <c r="C10" s="51">
        <v>0</v>
      </c>
      <c r="D10" s="51">
        <v>679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499787</v>
      </c>
      <c r="C11" s="48">
        <v>25033</v>
      </c>
      <c r="D11" s="48">
        <v>1481598</v>
      </c>
      <c r="E11" s="48">
        <v>903639</v>
      </c>
      <c r="F11" s="49">
        <v>-39.01</v>
      </c>
      <c r="G11" s="13"/>
      <c r="H11" s="13"/>
      <c r="I11" s="13"/>
    </row>
    <row r="12" spans="1:12" x14ac:dyDescent="0.25">
      <c r="A12" s="50" t="s">
        <v>99</v>
      </c>
      <c r="B12" s="51">
        <v>51524</v>
      </c>
      <c r="C12" s="51">
        <v>349</v>
      </c>
      <c r="D12" s="51">
        <v>101218</v>
      </c>
      <c r="E12" s="51">
        <v>45007</v>
      </c>
      <c r="F12" s="52">
        <v>-55.53</v>
      </c>
      <c r="G12" s="13"/>
      <c r="H12" s="13"/>
      <c r="I12" s="13"/>
    </row>
    <row r="13" spans="1:12" x14ac:dyDescent="0.25">
      <c r="A13" s="47" t="s">
        <v>100</v>
      </c>
      <c r="B13" s="48">
        <v>633992</v>
      </c>
      <c r="C13" s="48">
        <v>28769</v>
      </c>
      <c r="D13" s="48">
        <v>1577557</v>
      </c>
      <c r="E13" s="48">
        <v>772874</v>
      </c>
      <c r="F13" s="49">
        <v>-51.01</v>
      </c>
      <c r="G13" s="13"/>
      <c r="H13" s="13"/>
      <c r="I13" s="13"/>
    </row>
    <row r="14" spans="1:12" x14ac:dyDescent="0.25">
      <c r="A14" s="50" t="s">
        <v>101</v>
      </c>
      <c r="B14" s="51">
        <v>375714</v>
      </c>
      <c r="C14" s="51">
        <v>11140</v>
      </c>
      <c r="D14" s="51">
        <v>893419</v>
      </c>
      <c r="E14" s="51">
        <v>363691</v>
      </c>
      <c r="F14" s="52">
        <v>-59.29</v>
      </c>
      <c r="G14" s="13"/>
      <c r="H14" s="13"/>
      <c r="I14" s="13"/>
    </row>
    <row r="15" spans="1:12" x14ac:dyDescent="0.25">
      <c r="A15" s="47" t="s">
        <v>102</v>
      </c>
      <c r="B15" s="48">
        <v>15513</v>
      </c>
      <c r="C15" s="48">
        <v>301</v>
      </c>
      <c r="D15" s="48">
        <v>29820</v>
      </c>
      <c r="E15" s="48">
        <v>16208</v>
      </c>
      <c r="F15" s="49">
        <v>-45.65</v>
      </c>
      <c r="G15" s="13"/>
      <c r="H15" s="13"/>
      <c r="I15" s="13"/>
    </row>
    <row r="16" spans="1:12" x14ac:dyDescent="0.25">
      <c r="A16" s="50" t="s">
        <v>103</v>
      </c>
      <c r="B16" s="51">
        <v>17769</v>
      </c>
      <c r="C16" s="51">
        <v>0</v>
      </c>
      <c r="D16" s="51">
        <v>42524</v>
      </c>
      <c r="E16" s="51">
        <v>18862</v>
      </c>
      <c r="F16" s="52">
        <v>-55.64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187701</v>
      </c>
      <c r="C18" s="51">
        <v>2716</v>
      </c>
      <c r="D18" s="51">
        <v>558683</v>
      </c>
      <c r="E18" s="51">
        <v>348724</v>
      </c>
      <c r="F18" s="52">
        <v>-37.58</v>
      </c>
      <c r="G18" s="13"/>
      <c r="H18" s="13"/>
      <c r="I18" s="13"/>
    </row>
    <row r="19" spans="1:9" x14ac:dyDescent="0.25">
      <c r="A19" s="47" t="s">
        <v>106</v>
      </c>
      <c r="B19" s="48">
        <v>616</v>
      </c>
      <c r="C19" s="48">
        <v>0</v>
      </c>
      <c r="D19" s="48">
        <v>3374</v>
      </c>
      <c r="E19" s="48">
        <v>3040</v>
      </c>
      <c r="F19" s="49">
        <v>-9.9</v>
      </c>
      <c r="G19" s="13"/>
      <c r="H19" s="13"/>
      <c r="I19" s="13"/>
    </row>
    <row r="20" spans="1:9" x14ac:dyDescent="0.25">
      <c r="A20" s="50" t="s">
        <v>107</v>
      </c>
      <c r="B20" s="51">
        <v>82</v>
      </c>
      <c r="C20" s="51">
        <v>0</v>
      </c>
      <c r="D20" s="51">
        <v>82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2802</v>
      </c>
      <c r="C21" s="48">
        <v>323</v>
      </c>
      <c r="D21" s="48">
        <v>8740</v>
      </c>
      <c r="E21" s="48">
        <v>8120</v>
      </c>
      <c r="F21" s="49">
        <v>-7.09</v>
      </c>
      <c r="G21" s="13"/>
      <c r="H21" s="13"/>
      <c r="I21" s="13"/>
    </row>
    <row r="22" spans="1:9" x14ac:dyDescent="0.25">
      <c r="A22" s="50" t="s">
        <v>109</v>
      </c>
      <c r="B22" s="51">
        <v>310200</v>
      </c>
      <c r="C22" s="51">
        <v>8415</v>
      </c>
      <c r="D22" s="51">
        <v>1250776</v>
      </c>
      <c r="E22" s="51">
        <v>744251</v>
      </c>
      <c r="F22" s="52">
        <v>-40.5</v>
      </c>
      <c r="G22" s="13"/>
      <c r="H22" s="13"/>
      <c r="I22" s="13"/>
    </row>
    <row r="23" spans="1:9" x14ac:dyDescent="0.25">
      <c r="A23" s="47" t="s">
        <v>110</v>
      </c>
      <c r="B23" s="48">
        <v>96590</v>
      </c>
      <c r="C23" s="48">
        <v>965</v>
      </c>
      <c r="D23" s="48">
        <v>224706</v>
      </c>
      <c r="E23" s="48">
        <v>102496</v>
      </c>
      <c r="F23" s="49">
        <v>-54.39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65707</v>
      </c>
      <c r="C25" s="48">
        <v>1341</v>
      </c>
      <c r="D25" s="48">
        <v>196055</v>
      </c>
      <c r="E25" s="48">
        <v>113370</v>
      </c>
      <c r="F25" s="49">
        <v>-42.17</v>
      </c>
      <c r="G25" s="13"/>
      <c r="H25" s="13"/>
      <c r="I25" s="13"/>
    </row>
    <row r="26" spans="1:9" x14ac:dyDescent="0.25">
      <c r="A26" s="50" t="s">
        <v>113</v>
      </c>
      <c r="B26" s="51">
        <v>12894</v>
      </c>
      <c r="C26" s="51">
        <v>0</v>
      </c>
      <c r="D26" s="51">
        <v>33879</v>
      </c>
      <c r="E26" s="51">
        <v>18006</v>
      </c>
      <c r="F26" s="52">
        <v>-46.85</v>
      </c>
      <c r="G26" s="13"/>
      <c r="H26" s="13"/>
      <c r="I26" s="13"/>
    </row>
    <row r="27" spans="1:9" x14ac:dyDescent="0.25">
      <c r="A27" s="47" t="s">
        <v>114</v>
      </c>
      <c r="B27" s="48">
        <v>1</v>
      </c>
      <c r="C27" s="48">
        <v>0</v>
      </c>
      <c r="D27" s="48">
        <v>2</v>
      </c>
      <c r="E27" s="48">
        <v>0</v>
      </c>
      <c r="F27" s="49">
        <v>-100</v>
      </c>
      <c r="G27" s="13"/>
      <c r="H27" s="13"/>
      <c r="I27" s="13"/>
    </row>
    <row r="28" spans="1:9" x14ac:dyDescent="0.25">
      <c r="A28" s="50" t="s">
        <v>115</v>
      </c>
      <c r="B28" s="51">
        <v>576707</v>
      </c>
      <c r="C28" s="51">
        <v>17142</v>
      </c>
      <c r="D28" s="51">
        <v>2164511</v>
      </c>
      <c r="E28" s="51">
        <v>1327727</v>
      </c>
      <c r="F28" s="52">
        <v>-38.659999999999997</v>
      </c>
      <c r="G28" s="13"/>
      <c r="H28" s="13"/>
      <c r="I28" s="13"/>
    </row>
    <row r="29" spans="1:9" x14ac:dyDescent="0.25">
      <c r="A29" s="47" t="s">
        <v>116</v>
      </c>
      <c r="B29" s="48">
        <v>21011</v>
      </c>
      <c r="C29" s="48">
        <v>581</v>
      </c>
      <c r="D29" s="48">
        <v>42482</v>
      </c>
      <c r="E29" s="48">
        <v>18640</v>
      </c>
      <c r="F29" s="49">
        <v>-56.12</v>
      </c>
      <c r="G29" s="13"/>
      <c r="H29" s="13"/>
      <c r="I29" s="13"/>
    </row>
    <row r="30" spans="1:9" x14ac:dyDescent="0.25">
      <c r="A30" s="50" t="s">
        <v>117</v>
      </c>
      <c r="B30" s="51">
        <v>3089</v>
      </c>
      <c r="C30" s="51">
        <v>0</v>
      </c>
      <c r="D30" s="51">
        <v>5642</v>
      </c>
      <c r="E30" s="51">
        <v>721</v>
      </c>
      <c r="F30" s="52">
        <v>-87.22</v>
      </c>
      <c r="G30" s="13"/>
      <c r="H30" s="13"/>
      <c r="I30" s="13"/>
    </row>
    <row r="31" spans="1:9" x14ac:dyDescent="0.25">
      <c r="A31" s="47" t="s">
        <v>118</v>
      </c>
      <c r="B31" s="48">
        <v>2342</v>
      </c>
      <c r="C31" s="48">
        <v>0</v>
      </c>
      <c r="D31" s="48">
        <v>2342</v>
      </c>
      <c r="E31" s="48">
        <v>1463</v>
      </c>
      <c r="F31" s="49">
        <v>-37.53</v>
      </c>
      <c r="G31" s="13"/>
      <c r="H31" s="13"/>
      <c r="I31" s="13"/>
    </row>
    <row r="32" spans="1:9" x14ac:dyDescent="0.25">
      <c r="A32" s="50" t="s">
        <v>119</v>
      </c>
      <c r="B32" s="51">
        <v>116444</v>
      </c>
      <c r="C32" s="51">
        <v>11703</v>
      </c>
      <c r="D32" s="51">
        <v>269420</v>
      </c>
      <c r="E32" s="51">
        <v>139008</v>
      </c>
      <c r="F32" s="52">
        <v>-48.4</v>
      </c>
      <c r="G32" s="13"/>
      <c r="H32" s="13"/>
      <c r="I32" s="13"/>
    </row>
    <row r="33" spans="1:9" x14ac:dyDescent="0.25">
      <c r="A33" s="47" t="s">
        <v>120</v>
      </c>
      <c r="B33" s="48">
        <v>24304</v>
      </c>
      <c r="C33" s="48">
        <v>0</v>
      </c>
      <c r="D33" s="48">
        <v>31424</v>
      </c>
      <c r="E33" s="48">
        <v>9425</v>
      </c>
      <c r="F33" s="49">
        <v>-70.010000000000005</v>
      </c>
      <c r="G33" s="13"/>
      <c r="H33" s="13"/>
      <c r="I33" s="13"/>
    </row>
    <row r="34" spans="1:9" x14ac:dyDescent="0.25">
      <c r="A34" s="50" t="s">
        <v>121</v>
      </c>
      <c r="B34" s="51">
        <v>136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3100975</v>
      </c>
      <c r="C35" s="54">
        <v>109858</v>
      </c>
      <c r="D35" s="54">
        <v>9170480</v>
      </c>
      <c r="E35" s="54">
        <v>5085374</v>
      </c>
      <c r="F35" s="55">
        <v>-44.55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98F9-B1B9-4191-969F-17CC41E4244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22285</v>
      </c>
      <c r="C7" s="48">
        <v>0</v>
      </c>
      <c r="D7" s="48">
        <v>36593</v>
      </c>
      <c r="E7" s="48">
        <v>6586</v>
      </c>
      <c r="F7" s="49">
        <v>-82</v>
      </c>
      <c r="G7" s="13"/>
      <c r="H7" s="13"/>
      <c r="I7" s="13"/>
    </row>
    <row r="8" spans="1:12" x14ac:dyDescent="0.25">
      <c r="A8" s="50" t="s">
        <v>95</v>
      </c>
      <c r="B8" s="51">
        <v>4821</v>
      </c>
      <c r="C8" s="51">
        <v>0</v>
      </c>
      <c r="D8" s="51">
        <v>26219</v>
      </c>
      <c r="E8" s="51">
        <v>2413</v>
      </c>
      <c r="F8" s="52">
        <v>-90.8</v>
      </c>
      <c r="G8" s="13"/>
      <c r="H8" s="13"/>
      <c r="I8" s="13"/>
    </row>
    <row r="9" spans="1:12" x14ac:dyDescent="0.25">
      <c r="A9" s="47" t="s">
        <v>96</v>
      </c>
      <c r="B9" s="48">
        <v>1252</v>
      </c>
      <c r="C9" s="48">
        <v>0</v>
      </c>
      <c r="D9" s="48">
        <v>1574</v>
      </c>
      <c r="E9" s="48">
        <v>592</v>
      </c>
      <c r="F9" s="49">
        <v>-62.39</v>
      </c>
      <c r="G9" s="13"/>
      <c r="H9" s="13"/>
      <c r="I9" s="13"/>
    </row>
    <row r="10" spans="1:12" x14ac:dyDescent="0.25">
      <c r="A10" s="50" t="s">
        <v>97</v>
      </c>
      <c r="B10" s="51">
        <v>679</v>
      </c>
      <c r="C10" s="51">
        <v>0</v>
      </c>
      <c r="D10" s="51">
        <v>679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25">
      <c r="A12" s="50" t="s">
        <v>99</v>
      </c>
      <c r="B12" s="51">
        <v>49530</v>
      </c>
      <c r="C12" s="51">
        <v>0</v>
      </c>
      <c r="D12" s="51">
        <v>94734</v>
      </c>
      <c r="E12" s="51">
        <v>40641</v>
      </c>
      <c r="F12" s="52">
        <v>-57.1</v>
      </c>
      <c r="G12" s="13"/>
      <c r="H12" s="13"/>
      <c r="I12" s="13"/>
    </row>
    <row r="13" spans="1:12" x14ac:dyDescent="0.25">
      <c r="A13" s="47" t="s">
        <v>100</v>
      </c>
      <c r="B13" s="48">
        <v>170574</v>
      </c>
      <c r="C13" s="48">
        <v>0</v>
      </c>
      <c r="D13" s="48">
        <v>363923</v>
      </c>
      <c r="E13" s="48">
        <v>156757</v>
      </c>
      <c r="F13" s="49">
        <v>-56.93</v>
      </c>
      <c r="G13" s="13"/>
      <c r="H13" s="13"/>
      <c r="I13" s="13"/>
    </row>
    <row r="14" spans="1:12" x14ac:dyDescent="0.25">
      <c r="A14" s="50" t="s">
        <v>101</v>
      </c>
      <c r="B14" s="51">
        <v>248295</v>
      </c>
      <c r="C14" s="51">
        <v>295</v>
      </c>
      <c r="D14" s="51">
        <v>554146</v>
      </c>
      <c r="E14" s="51">
        <v>199632</v>
      </c>
      <c r="F14" s="52">
        <v>-63.97</v>
      </c>
      <c r="G14" s="13"/>
      <c r="H14" s="13"/>
      <c r="I14" s="13"/>
    </row>
    <row r="15" spans="1:12" x14ac:dyDescent="0.25">
      <c r="A15" s="47" t="s">
        <v>102</v>
      </c>
      <c r="B15" s="48">
        <v>5749</v>
      </c>
      <c r="C15" s="48">
        <v>0</v>
      </c>
      <c r="D15" s="48">
        <v>5749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17769</v>
      </c>
      <c r="C16" s="51">
        <v>0</v>
      </c>
      <c r="D16" s="51">
        <v>42524</v>
      </c>
      <c r="E16" s="51">
        <v>18862</v>
      </c>
      <c r="F16" s="52">
        <v>-55.64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2498</v>
      </c>
      <c r="C18" s="51">
        <v>0</v>
      </c>
      <c r="D18" s="51">
        <v>2860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616</v>
      </c>
      <c r="C19" s="48">
        <v>0</v>
      </c>
      <c r="D19" s="48">
        <v>3374</v>
      </c>
      <c r="E19" s="48">
        <v>3040</v>
      </c>
      <c r="F19" s="49">
        <v>-9.9</v>
      </c>
      <c r="G19" s="13"/>
      <c r="H19" s="13"/>
      <c r="I19" s="13"/>
    </row>
    <row r="20" spans="1:9" x14ac:dyDescent="0.25">
      <c r="A20" s="50" t="s">
        <v>107</v>
      </c>
      <c r="B20" s="51">
        <v>82</v>
      </c>
      <c r="C20" s="51">
        <v>0</v>
      </c>
      <c r="D20" s="51">
        <v>82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60</v>
      </c>
      <c r="C21" s="48">
        <v>0</v>
      </c>
      <c r="D21" s="48">
        <v>60</v>
      </c>
      <c r="E21" s="48">
        <v>894</v>
      </c>
      <c r="F21" s="49">
        <v>1390</v>
      </c>
      <c r="G21" s="13"/>
      <c r="H21" s="13"/>
      <c r="I21" s="13"/>
    </row>
    <row r="22" spans="1:9" x14ac:dyDescent="0.25">
      <c r="A22" s="50" t="s">
        <v>109</v>
      </c>
      <c r="B22" s="51">
        <v>171008</v>
      </c>
      <c r="C22" s="51">
        <v>0</v>
      </c>
      <c r="D22" s="51">
        <v>842707</v>
      </c>
      <c r="E22" s="51">
        <v>472859</v>
      </c>
      <c r="F22" s="52">
        <v>-43.89</v>
      </c>
      <c r="G22" s="13"/>
      <c r="H22" s="13"/>
      <c r="I22" s="13"/>
    </row>
    <row r="23" spans="1:9" x14ac:dyDescent="0.25">
      <c r="A23" s="47" t="s">
        <v>110</v>
      </c>
      <c r="B23" s="48">
        <v>61624</v>
      </c>
      <c r="C23" s="48">
        <v>0</v>
      </c>
      <c r="D23" s="48">
        <v>116595</v>
      </c>
      <c r="E23" s="48">
        <v>40172</v>
      </c>
      <c r="F23" s="49">
        <v>-65.55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631</v>
      </c>
      <c r="C25" s="48">
        <v>0</v>
      </c>
      <c r="D25" s="48">
        <v>631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979</v>
      </c>
      <c r="C26" s="51">
        <v>0</v>
      </c>
      <c r="D26" s="51">
        <v>1301</v>
      </c>
      <c r="E26" s="51">
        <v>0</v>
      </c>
      <c r="F26" s="52">
        <v>-100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124766</v>
      </c>
      <c r="C28" s="51">
        <v>0</v>
      </c>
      <c r="D28" s="51">
        <v>548689</v>
      </c>
      <c r="E28" s="51">
        <v>314653</v>
      </c>
      <c r="F28" s="52">
        <v>-42.65</v>
      </c>
      <c r="G28" s="13"/>
      <c r="H28" s="13"/>
      <c r="I28" s="13"/>
    </row>
    <row r="29" spans="1:9" x14ac:dyDescent="0.25">
      <c r="A29" s="47" t="s">
        <v>116</v>
      </c>
      <c r="B29" s="48">
        <v>2786</v>
      </c>
      <c r="C29" s="48">
        <v>0</v>
      </c>
      <c r="D29" s="48">
        <v>2886</v>
      </c>
      <c r="E29" s="48">
        <v>0</v>
      </c>
      <c r="F29" s="49">
        <v>-100</v>
      </c>
      <c r="G29" s="13"/>
      <c r="H29" s="13"/>
      <c r="I29" s="13"/>
    </row>
    <row r="30" spans="1:9" x14ac:dyDescent="0.25">
      <c r="A30" s="50" t="s">
        <v>117</v>
      </c>
      <c r="B30" s="51">
        <v>3089</v>
      </c>
      <c r="C30" s="51">
        <v>0</v>
      </c>
      <c r="D30" s="51">
        <v>5642</v>
      </c>
      <c r="E30" s="51">
        <v>721</v>
      </c>
      <c r="F30" s="52">
        <v>-87.22</v>
      </c>
      <c r="G30" s="13"/>
      <c r="H30" s="13"/>
      <c r="I30" s="13"/>
    </row>
    <row r="31" spans="1:9" x14ac:dyDescent="0.25">
      <c r="A31" s="47" t="s">
        <v>118</v>
      </c>
      <c r="B31" s="48">
        <v>2342</v>
      </c>
      <c r="C31" s="48">
        <v>0</v>
      </c>
      <c r="D31" s="48">
        <v>2342</v>
      </c>
      <c r="E31" s="48">
        <v>1463</v>
      </c>
      <c r="F31" s="49">
        <v>-37.53</v>
      </c>
      <c r="G31" s="13"/>
      <c r="H31" s="13"/>
      <c r="I31" s="13"/>
    </row>
    <row r="32" spans="1:9" x14ac:dyDescent="0.25">
      <c r="A32" s="50" t="s">
        <v>119</v>
      </c>
      <c r="B32" s="51">
        <v>61642</v>
      </c>
      <c r="C32" s="51">
        <v>0</v>
      </c>
      <c r="D32" s="51">
        <v>94006</v>
      </c>
      <c r="E32" s="51">
        <v>26286</v>
      </c>
      <c r="F32" s="52">
        <v>-72.040000000000006</v>
      </c>
      <c r="G32" s="13"/>
      <c r="H32" s="13"/>
      <c r="I32" s="13"/>
    </row>
    <row r="33" spans="1:9" x14ac:dyDescent="0.25">
      <c r="A33" s="47" t="s">
        <v>120</v>
      </c>
      <c r="B33" s="48">
        <v>24304</v>
      </c>
      <c r="C33" s="48">
        <v>0</v>
      </c>
      <c r="D33" s="48">
        <v>31424</v>
      </c>
      <c r="E33" s="48">
        <v>9425</v>
      </c>
      <c r="F33" s="49">
        <v>-70.010000000000005</v>
      </c>
      <c r="G33" s="13"/>
      <c r="H33" s="13"/>
      <c r="I33" s="13"/>
    </row>
    <row r="34" spans="1:9" x14ac:dyDescent="0.25">
      <c r="A34" s="50" t="s">
        <v>121</v>
      </c>
      <c r="B34" s="51">
        <v>136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977517</v>
      </c>
      <c r="C35" s="54">
        <v>295</v>
      </c>
      <c r="D35" s="54">
        <v>2778876</v>
      </c>
      <c r="E35" s="54">
        <v>1294996</v>
      </c>
      <c r="F35" s="55">
        <v>-53.4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A69F-187D-449C-894B-216C072298EF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152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2066</v>
      </c>
      <c r="C8" s="51">
        <v>0</v>
      </c>
      <c r="D8" s="51">
        <v>6829</v>
      </c>
      <c r="E8" s="51">
        <v>7575</v>
      </c>
      <c r="F8" s="52">
        <v>10.92</v>
      </c>
      <c r="G8" s="13"/>
      <c r="H8" s="13"/>
      <c r="I8" s="13"/>
    </row>
    <row r="9" spans="1:12" x14ac:dyDescent="0.25">
      <c r="A9" s="47" t="s">
        <v>96</v>
      </c>
      <c r="B9" s="48">
        <v>12640</v>
      </c>
      <c r="C9" s="48">
        <v>76</v>
      </c>
      <c r="D9" s="48">
        <v>41855</v>
      </c>
      <c r="E9" s="48">
        <v>25867</v>
      </c>
      <c r="F9" s="49">
        <v>-38.200000000000003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91003</v>
      </c>
      <c r="C11" s="48">
        <v>396</v>
      </c>
      <c r="D11" s="48">
        <v>285967</v>
      </c>
      <c r="E11" s="48">
        <v>175636</v>
      </c>
      <c r="F11" s="49">
        <v>-38.58</v>
      </c>
      <c r="G11" s="13"/>
      <c r="H11" s="13"/>
      <c r="I11" s="13"/>
    </row>
    <row r="12" spans="1:12" x14ac:dyDescent="0.25">
      <c r="A12" s="50" t="s">
        <v>99</v>
      </c>
      <c r="B12" s="51">
        <v>1165</v>
      </c>
      <c r="C12" s="51">
        <v>165</v>
      </c>
      <c r="D12" s="51">
        <v>3700</v>
      </c>
      <c r="E12" s="51">
        <v>2438</v>
      </c>
      <c r="F12" s="52">
        <v>-34.11</v>
      </c>
      <c r="G12" s="13"/>
      <c r="H12" s="13"/>
      <c r="I12" s="13"/>
    </row>
    <row r="13" spans="1:12" x14ac:dyDescent="0.25">
      <c r="A13" s="47" t="s">
        <v>100</v>
      </c>
      <c r="B13" s="48">
        <v>75395</v>
      </c>
      <c r="C13" s="48">
        <v>2078</v>
      </c>
      <c r="D13" s="48">
        <v>208113</v>
      </c>
      <c r="E13" s="48">
        <v>106885</v>
      </c>
      <c r="F13" s="49">
        <v>-48.64</v>
      </c>
      <c r="G13" s="13"/>
      <c r="H13" s="13"/>
      <c r="I13" s="13"/>
    </row>
    <row r="14" spans="1:12" x14ac:dyDescent="0.25">
      <c r="A14" s="50" t="s">
        <v>101</v>
      </c>
      <c r="B14" s="51">
        <v>31254</v>
      </c>
      <c r="C14" s="51">
        <v>388</v>
      </c>
      <c r="D14" s="51">
        <v>86254</v>
      </c>
      <c r="E14" s="51">
        <v>41896</v>
      </c>
      <c r="F14" s="52">
        <v>-51.43</v>
      </c>
      <c r="G14" s="13"/>
      <c r="H14" s="13"/>
      <c r="I14" s="13"/>
    </row>
    <row r="15" spans="1:12" x14ac:dyDescent="0.25">
      <c r="A15" s="47" t="s">
        <v>102</v>
      </c>
      <c r="B15" s="48">
        <v>4529</v>
      </c>
      <c r="C15" s="48">
        <v>14</v>
      </c>
      <c r="D15" s="48">
        <v>11153</v>
      </c>
      <c r="E15" s="48">
        <v>8325</v>
      </c>
      <c r="F15" s="49">
        <v>-25.36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37340</v>
      </c>
      <c r="C18" s="51">
        <v>400</v>
      </c>
      <c r="D18" s="51">
        <v>112595</v>
      </c>
      <c r="E18" s="51">
        <v>74800</v>
      </c>
      <c r="F18" s="52">
        <v>-33.57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1601</v>
      </c>
      <c r="C21" s="48">
        <v>181</v>
      </c>
      <c r="D21" s="48">
        <v>5396</v>
      </c>
      <c r="E21" s="48">
        <v>4136</v>
      </c>
      <c r="F21" s="49">
        <v>-23.35</v>
      </c>
      <c r="G21" s="13"/>
      <c r="H21" s="13"/>
      <c r="I21" s="13"/>
    </row>
    <row r="22" spans="1:9" x14ac:dyDescent="0.25">
      <c r="A22" s="50" t="s">
        <v>109</v>
      </c>
      <c r="B22" s="51">
        <v>52375</v>
      </c>
      <c r="C22" s="51">
        <v>3305</v>
      </c>
      <c r="D22" s="51">
        <v>160732</v>
      </c>
      <c r="E22" s="51">
        <v>110004</v>
      </c>
      <c r="F22" s="52">
        <v>-31.56</v>
      </c>
      <c r="G22" s="13"/>
      <c r="H22" s="13"/>
      <c r="I22" s="13"/>
    </row>
    <row r="23" spans="1:9" x14ac:dyDescent="0.25">
      <c r="A23" s="47" t="s">
        <v>110</v>
      </c>
      <c r="B23" s="48">
        <v>6141</v>
      </c>
      <c r="C23" s="48">
        <v>108</v>
      </c>
      <c r="D23" s="48">
        <v>16707</v>
      </c>
      <c r="E23" s="48">
        <v>8660</v>
      </c>
      <c r="F23" s="49">
        <v>-48.17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12612</v>
      </c>
      <c r="C25" s="48">
        <v>184</v>
      </c>
      <c r="D25" s="48">
        <v>34397</v>
      </c>
      <c r="E25" s="48">
        <v>20735</v>
      </c>
      <c r="F25" s="49">
        <v>-39.72</v>
      </c>
      <c r="G25" s="13"/>
      <c r="H25" s="13"/>
      <c r="I25" s="13"/>
    </row>
    <row r="26" spans="1:9" x14ac:dyDescent="0.25">
      <c r="A26" s="50" t="s">
        <v>113</v>
      </c>
      <c r="B26" s="51">
        <v>3023</v>
      </c>
      <c r="C26" s="51">
        <v>0</v>
      </c>
      <c r="D26" s="51">
        <v>7488</v>
      </c>
      <c r="E26" s="51">
        <v>3997</v>
      </c>
      <c r="F26" s="52">
        <v>-46.62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125220</v>
      </c>
      <c r="C28" s="51">
        <v>7820</v>
      </c>
      <c r="D28" s="51">
        <v>421391</v>
      </c>
      <c r="E28" s="51">
        <v>274287</v>
      </c>
      <c r="F28" s="52">
        <v>-34.909999999999997</v>
      </c>
      <c r="G28" s="13"/>
      <c r="H28" s="13"/>
      <c r="I28" s="13"/>
    </row>
    <row r="29" spans="1:9" x14ac:dyDescent="0.25">
      <c r="A29" s="47" t="s">
        <v>116</v>
      </c>
      <c r="B29" s="48">
        <v>7808</v>
      </c>
      <c r="C29" s="48">
        <v>1</v>
      </c>
      <c r="D29" s="48">
        <v>17309</v>
      </c>
      <c r="E29" s="48">
        <v>8002</v>
      </c>
      <c r="F29" s="49">
        <v>-53.77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15098</v>
      </c>
      <c r="C32" s="51">
        <v>1141</v>
      </c>
      <c r="D32" s="51">
        <v>48505</v>
      </c>
      <c r="E32" s="51">
        <v>26329</v>
      </c>
      <c r="F32" s="52">
        <v>-45.72</v>
      </c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479270</v>
      </c>
      <c r="C35" s="54">
        <v>16257</v>
      </c>
      <c r="D35" s="54">
        <v>1468391</v>
      </c>
      <c r="E35" s="54">
        <v>899572</v>
      </c>
      <c r="F35" s="55">
        <v>-38.74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B46D-280D-4624-BA87-388A6F6DB5D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153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2</v>
      </c>
      <c r="D8" s="51">
        <v>0</v>
      </c>
      <c r="E8" s="51">
        <v>411</v>
      </c>
      <c r="F8" s="58"/>
      <c r="G8" s="13"/>
      <c r="H8" s="13"/>
      <c r="I8" s="13"/>
    </row>
    <row r="9" spans="1:12" x14ac:dyDescent="0.25">
      <c r="A9" s="47" t="s">
        <v>96</v>
      </c>
      <c r="B9" s="48">
        <v>106</v>
      </c>
      <c r="C9" s="48">
        <v>0</v>
      </c>
      <c r="D9" s="48">
        <v>248</v>
      </c>
      <c r="E9" s="48">
        <v>298</v>
      </c>
      <c r="F9" s="49">
        <v>20.16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581</v>
      </c>
      <c r="C11" s="48">
        <v>53</v>
      </c>
      <c r="D11" s="48">
        <v>2021</v>
      </c>
      <c r="E11" s="48">
        <v>1053</v>
      </c>
      <c r="F11" s="49">
        <v>-47.9</v>
      </c>
      <c r="G11" s="13"/>
      <c r="H11" s="13"/>
      <c r="I11" s="13"/>
    </row>
    <row r="12" spans="1:12" x14ac:dyDescent="0.25">
      <c r="A12" s="50" t="s">
        <v>99</v>
      </c>
      <c r="B12" s="51">
        <v>1530</v>
      </c>
      <c r="C12" s="51">
        <v>437</v>
      </c>
      <c r="D12" s="51">
        <v>5036</v>
      </c>
      <c r="E12" s="51">
        <v>4211</v>
      </c>
      <c r="F12" s="52">
        <v>-16.38</v>
      </c>
      <c r="G12" s="13"/>
      <c r="H12" s="13"/>
      <c r="I12" s="13"/>
    </row>
    <row r="13" spans="1:12" x14ac:dyDescent="0.25">
      <c r="A13" s="47" t="s">
        <v>100</v>
      </c>
      <c r="B13" s="48">
        <v>15711</v>
      </c>
      <c r="C13" s="48">
        <v>828</v>
      </c>
      <c r="D13" s="48">
        <v>51019</v>
      </c>
      <c r="E13" s="48">
        <v>29091</v>
      </c>
      <c r="F13" s="49">
        <v>-42.98</v>
      </c>
      <c r="G13" s="13"/>
      <c r="H13" s="13"/>
      <c r="I13" s="13"/>
    </row>
    <row r="14" spans="1:12" x14ac:dyDescent="0.25">
      <c r="A14" s="50" t="s">
        <v>101</v>
      </c>
      <c r="B14" s="51">
        <v>71397</v>
      </c>
      <c r="C14" s="51">
        <v>10749</v>
      </c>
      <c r="D14" s="51">
        <v>267880</v>
      </c>
      <c r="E14" s="51">
        <v>172797</v>
      </c>
      <c r="F14" s="52">
        <v>-35.49</v>
      </c>
      <c r="G14" s="13"/>
      <c r="H14" s="13"/>
      <c r="I14" s="13"/>
    </row>
    <row r="15" spans="1:12" x14ac:dyDescent="0.25">
      <c r="A15" s="47" t="s">
        <v>102</v>
      </c>
      <c r="B15" s="48">
        <v>1260</v>
      </c>
      <c r="C15" s="48">
        <v>39</v>
      </c>
      <c r="D15" s="48">
        <v>3984</v>
      </c>
      <c r="E15" s="48">
        <v>1686</v>
      </c>
      <c r="F15" s="49">
        <v>-57.68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25">
      <c r="A17" s="47" t="s">
        <v>104</v>
      </c>
      <c r="B17" s="48">
        <v>329</v>
      </c>
      <c r="C17" s="48">
        <v>0</v>
      </c>
      <c r="D17" s="48">
        <v>360</v>
      </c>
      <c r="E17" s="48">
        <v>42</v>
      </c>
      <c r="F17" s="49">
        <v>-88.33</v>
      </c>
      <c r="G17" s="13"/>
      <c r="H17" s="13"/>
      <c r="I17" s="13"/>
    </row>
    <row r="18" spans="1:9" x14ac:dyDescent="0.25">
      <c r="A18" s="50" t="s">
        <v>105</v>
      </c>
      <c r="B18" s="51">
        <v>140</v>
      </c>
      <c r="C18" s="51">
        <v>0</v>
      </c>
      <c r="D18" s="51">
        <v>473</v>
      </c>
      <c r="E18" s="51">
        <v>224</v>
      </c>
      <c r="F18" s="52">
        <v>-52.64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2</v>
      </c>
      <c r="D19" s="48">
        <v>1</v>
      </c>
      <c r="E19" s="48">
        <v>4</v>
      </c>
      <c r="F19" s="49">
        <v>300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277</v>
      </c>
      <c r="C21" s="48">
        <v>40</v>
      </c>
      <c r="D21" s="48">
        <v>672</v>
      </c>
      <c r="E21" s="48">
        <v>665</v>
      </c>
      <c r="F21" s="49">
        <v>-1.04</v>
      </c>
      <c r="G21" s="13"/>
      <c r="H21" s="13"/>
      <c r="I21" s="13"/>
    </row>
    <row r="22" spans="1:9" x14ac:dyDescent="0.25">
      <c r="A22" s="50" t="s">
        <v>109</v>
      </c>
      <c r="B22" s="51">
        <v>7772</v>
      </c>
      <c r="C22" s="51">
        <v>1535</v>
      </c>
      <c r="D22" s="51">
        <v>27388</v>
      </c>
      <c r="E22" s="51">
        <v>16824</v>
      </c>
      <c r="F22" s="52">
        <v>-38.57</v>
      </c>
      <c r="G22" s="13"/>
      <c r="H22" s="13"/>
      <c r="I22" s="13"/>
    </row>
    <row r="23" spans="1:9" x14ac:dyDescent="0.25">
      <c r="A23" s="47" t="s">
        <v>110</v>
      </c>
      <c r="B23" s="48">
        <v>7728</v>
      </c>
      <c r="C23" s="48">
        <v>0</v>
      </c>
      <c r="D23" s="48">
        <v>27360</v>
      </c>
      <c r="E23" s="48">
        <v>10044</v>
      </c>
      <c r="F23" s="49">
        <v>-63.29</v>
      </c>
      <c r="G23" s="13"/>
      <c r="H23" s="13"/>
      <c r="I23" s="13"/>
    </row>
    <row r="24" spans="1:9" x14ac:dyDescent="0.25">
      <c r="A24" s="50" t="s">
        <v>111</v>
      </c>
      <c r="B24" s="51">
        <v>2</v>
      </c>
      <c r="C24" s="51">
        <v>0</v>
      </c>
      <c r="D24" s="51">
        <v>4</v>
      </c>
      <c r="E24" s="51">
        <v>7</v>
      </c>
      <c r="F24" s="52">
        <v>75</v>
      </c>
      <c r="G24" s="13"/>
      <c r="H24" s="13"/>
      <c r="I24" s="13"/>
    </row>
    <row r="25" spans="1:9" x14ac:dyDescent="0.25">
      <c r="A25" s="47" t="s">
        <v>112</v>
      </c>
      <c r="B25" s="48">
        <v>108</v>
      </c>
      <c r="C25" s="48">
        <v>0</v>
      </c>
      <c r="D25" s="48">
        <v>488</v>
      </c>
      <c r="E25" s="48">
        <v>251</v>
      </c>
      <c r="F25" s="49">
        <v>-48.57</v>
      </c>
      <c r="G25" s="13"/>
      <c r="H25" s="13"/>
      <c r="I25" s="13"/>
    </row>
    <row r="26" spans="1:9" x14ac:dyDescent="0.25">
      <c r="A26" s="50" t="s">
        <v>113</v>
      </c>
      <c r="B26" s="51">
        <v>23</v>
      </c>
      <c r="C26" s="51">
        <v>0</v>
      </c>
      <c r="D26" s="51">
        <v>85</v>
      </c>
      <c r="E26" s="51">
        <v>63</v>
      </c>
      <c r="F26" s="52">
        <v>-25.88</v>
      </c>
      <c r="G26" s="13"/>
      <c r="H26" s="13"/>
      <c r="I26" s="13"/>
    </row>
    <row r="27" spans="1:9" x14ac:dyDescent="0.25">
      <c r="A27" s="47" t="s">
        <v>114</v>
      </c>
      <c r="B27" s="48">
        <v>20531</v>
      </c>
      <c r="C27" s="48">
        <v>1522</v>
      </c>
      <c r="D27" s="48">
        <v>94555</v>
      </c>
      <c r="E27" s="48">
        <v>71937</v>
      </c>
      <c r="F27" s="49">
        <v>-23.92</v>
      </c>
      <c r="G27" s="13"/>
      <c r="H27" s="13"/>
      <c r="I27" s="13"/>
    </row>
    <row r="28" spans="1:9" x14ac:dyDescent="0.25">
      <c r="A28" s="50" t="s">
        <v>115</v>
      </c>
      <c r="B28" s="51">
        <v>5966</v>
      </c>
      <c r="C28" s="51">
        <v>1290</v>
      </c>
      <c r="D28" s="51">
        <v>23247</v>
      </c>
      <c r="E28" s="51">
        <v>15391</v>
      </c>
      <c r="F28" s="52">
        <v>-33.79</v>
      </c>
      <c r="G28" s="13"/>
      <c r="H28" s="13"/>
      <c r="I28" s="13"/>
    </row>
    <row r="29" spans="1:9" x14ac:dyDescent="0.25">
      <c r="A29" s="47" t="s">
        <v>116</v>
      </c>
      <c r="B29" s="48">
        <v>37302</v>
      </c>
      <c r="C29" s="48">
        <v>5480</v>
      </c>
      <c r="D29" s="48">
        <v>148437</v>
      </c>
      <c r="E29" s="48">
        <v>96559</v>
      </c>
      <c r="F29" s="49">
        <v>-34.950000000000003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20210</v>
      </c>
      <c r="C31" s="48">
        <v>10702</v>
      </c>
      <c r="D31" s="48">
        <v>74462</v>
      </c>
      <c r="E31" s="48">
        <v>56834</v>
      </c>
      <c r="F31" s="49">
        <v>-23.67</v>
      </c>
      <c r="G31" s="13"/>
      <c r="H31" s="13"/>
      <c r="I31" s="13"/>
    </row>
    <row r="32" spans="1:9" x14ac:dyDescent="0.25">
      <c r="A32" s="50" t="s">
        <v>119</v>
      </c>
      <c r="B32" s="51">
        <v>59689</v>
      </c>
      <c r="C32" s="51">
        <v>14677</v>
      </c>
      <c r="D32" s="51">
        <v>250776</v>
      </c>
      <c r="E32" s="51">
        <v>175792</v>
      </c>
      <c r="F32" s="52">
        <v>-29.9</v>
      </c>
      <c r="G32" s="13"/>
      <c r="H32" s="13"/>
      <c r="I32" s="13"/>
    </row>
    <row r="33" spans="1:9" x14ac:dyDescent="0.25">
      <c r="A33" s="47" t="s">
        <v>120</v>
      </c>
      <c r="B33" s="48">
        <v>41078</v>
      </c>
      <c r="C33" s="48">
        <v>9106</v>
      </c>
      <c r="D33" s="48">
        <v>157607</v>
      </c>
      <c r="E33" s="48">
        <v>146895</v>
      </c>
      <c r="F33" s="49">
        <v>-6.8</v>
      </c>
      <c r="G33" s="13"/>
      <c r="H33" s="13"/>
      <c r="I33" s="13"/>
    </row>
    <row r="34" spans="1:9" x14ac:dyDescent="0.25">
      <c r="A34" s="50" t="s">
        <v>121</v>
      </c>
      <c r="B34" s="51">
        <v>6</v>
      </c>
      <c r="C34" s="51">
        <v>1</v>
      </c>
      <c r="D34" s="51">
        <v>16</v>
      </c>
      <c r="E34" s="51">
        <v>99</v>
      </c>
      <c r="F34" s="52">
        <v>518.75</v>
      </c>
      <c r="G34" s="13"/>
      <c r="H34" s="13"/>
      <c r="I34" s="13"/>
    </row>
    <row r="35" spans="1:9" x14ac:dyDescent="0.25">
      <c r="A35" s="53" t="s">
        <v>122</v>
      </c>
      <c r="B35" s="54">
        <v>291746</v>
      </c>
      <c r="C35" s="54">
        <v>56463</v>
      </c>
      <c r="D35" s="54">
        <v>1136121</v>
      </c>
      <c r="E35" s="54">
        <v>801179</v>
      </c>
      <c r="F35" s="55">
        <v>-29.48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154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4AA1-F804-4ECD-BFF9-ED28F1763496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155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100</v>
      </c>
      <c r="C7" s="48">
        <v>70</v>
      </c>
      <c r="D7" s="48">
        <v>392</v>
      </c>
      <c r="E7" s="48">
        <v>312</v>
      </c>
      <c r="F7" s="49">
        <v>-20.41</v>
      </c>
      <c r="G7" s="13"/>
      <c r="H7" s="13"/>
      <c r="I7" s="13"/>
    </row>
    <row r="8" spans="1:12" x14ac:dyDescent="0.25">
      <c r="A8" s="50" t="s">
        <v>95</v>
      </c>
      <c r="B8" s="51">
        <v>51</v>
      </c>
      <c r="C8" s="51">
        <v>39</v>
      </c>
      <c r="D8" s="51">
        <v>209</v>
      </c>
      <c r="E8" s="51">
        <v>199</v>
      </c>
      <c r="F8" s="52">
        <v>-4.78</v>
      </c>
      <c r="G8" s="13"/>
      <c r="H8" s="13"/>
      <c r="I8" s="13"/>
    </row>
    <row r="9" spans="1:12" x14ac:dyDescent="0.25">
      <c r="A9" s="47" t="s">
        <v>96</v>
      </c>
      <c r="B9" s="48">
        <v>163</v>
      </c>
      <c r="C9" s="48">
        <v>68</v>
      </c>
      <c r="D9" s="48">
        <v>558</v>
      </c>
      <c r="E9" s="48">
        <v>468</v>
      </c>
      <c r="F9" s="49">
        <v>-16.13</v>
      </c>
      <c r="G9" s="13"/>
      <c r="H9" s="13"/>
      <c r="I9" s="13"/>
    </row>
    <row r="10" spans="1:12" x14ac:dyDescent="0.25">
      <c r="A10" s="50" t="s">
        <v>97</v>
      </c>
      <c r="B10" s="51">
        <v>74</v>
      </c>
      <c r="C10" s="51">
        <v>62</v>
      </c>
      <c r="D10" s="51">
        <v>269</v>
      </c>
      <c r="E10" s="51">
        <v>239</v>
      </c>
      <c r="F10" s="52">
        <v>-11.15</v>
      </c>
      <c r="G10" s="13"/>
      <c r="H10" s="13"/>
      <c r="I10" s="13"/>
    </row>
    <row r="11" spans="1:12" x14ac:dyDescent="0.25">
      <c r="A11" s="47" t="s">
        <v>98</v>
      </c>
      <c r="B11" s="48">
        <v>2373</v>
      </c>
      <c r="C11" s="48">
        <v>1112</v>
      </c>
      <c r="D11" s="48">
        <v>8661</v>
      </c>
      <c r="E11" s="48">
        <v>7469</v>
      </c>
      <c r="F11" s="49">
        <v>-13.76</v>
      </c>
      <c r="G11" s="13"/>
      <c r="H11" s="13"/>
      <c r="I11" s="13"/>
    </row>
    <row r="12" spans="1:12" x14ac:dyDescent="0.25">
      <c r="A12" s="50" t="s">
        <v>99</v>
      </c>
      <c r="B12" s="51">
        <v>109</v>
      </c>
      <c r="C12" s="51">
        <v>51</v>
      </c>
      <c r="D12" s="51">
        <v>367</v>
      </c>
      <c r="E12" s="51">
        <v>358</v>
      </c>
      <c r="F12" s="52">
        <v>-2.4500000000000002</v>
      </c>
      <c r="G12" s="13"/>
      <c r="H12" s="13"/>
      <c r="I12" s="13"/>
    </row>
    <row r="13" spans="1:12" x14ac:dyDescent="0.25">
      <c r="A13" s="47" t="s">
        <v>100</v>
      </c>
      <c r="B13" s="48">
        <v>3539</v>
      </c>
      <c r="C13" s="48">
        <v>641</v>
      </c>
      <c r="D13" s="48">
        <v>11819</v>
      </c>
      <c r="E13" s="48">
        <v>7748</v>
      </c>
      <c r="F13" s="49">
        <v>-34.44</v>
      </c>
      <c r="G13" s="13"/>
      <c r="H13" s="13"/>
      <c r="I13" s="13"/>
    </row>
    <row r="14" spans="1:12" x14ac:dyDescent="0.25">
      <c r="A14" s="50" t="s">
        <v>101</v>
      </c>
      <c r="B14" s="51">
        <v>753</v>
      </c>
      <c r="C14" s="51">
        <v>453</v>
      </c>
      <c r="D14" s="51">
        <v>2775</v>
      </c>
      <c r="E14" s="51">
        <v>2315</v>
      </c>
      <c r="F14" s="52">
        <v>-16.579999999999998</v>
      </c>
      <c r="G14" s="13"/>
      <c r="H14" s="13"/>
      <c r="I14" s="13"/>
    </row>
    <row r="15" spans="1:12" x14ac:dyDescent="0.25">
      <c r="A15" s="47" t="s">
        <v>102</v>
      </c>
      <c r="B15" s="48">
        <v>244</v>
      </c>
      <c r="C15" s="48">
        <v>209</v>
      </c>
      <c r="D15" s="48">
        <v>918</v>
      </c>
      <c r="E15" s="48">
        <v>853</v>
      </c>
      <c r="F15" s="49">
        <v>-7.08</v>
      </c>
      <c r="G15" s="13"/>
      <c r="H15" s="13"/>
      <c r="I15" s="13"/>
    </row>
    <row r="16" spans="1:12" x14ac:dyDescent="0.25">
      <c r="A16" s="50" t="s">
        <v>103</v>
      </c>
      <c r="B16" s="51">
        <v>175</v>
      </c>
      <c r="C16" s="51">
        <v>154</v>
      </c>
      <c r="D16" s="51">
        <v>675</v>
      </c>
      <c r="E16" s="51">
        <v>633</v>
      </c>
      <c r="F16" s="52">
        <v>-6.22</v>
      </c>
      <c r="G16" s="13"/>
      <c r="H16" s="13"/>
      <c r="I16" s="13"/>
    </row>
    <row r="17" spans="1:9" x14ac:dyDescent="0.25">
      <c r="A17" s="47" t="s">
        <v>104</v>
      </c>
      <c r="B17" s="48">
        <v>133</v>
      </c>
      <c r="C17" s="48">
        <v>118</v>
      </c>
      <c r="D17" s="48">
        <v>514</v>
      </c>
      <c r="E17" s="48">
        <v>534</v>
      </c>
      <c r="F17" s="49">
        <v>3.89</v>
      </c>
      <c r="G17" s="13"/>
      <c r="H17" s="13"/>
      <c r="I17" s="13"/>
    </row>
    <row r="18" spans="1:9" x14ac:dyDescent="0.25">
      <c r="A18" s="50" t="s">
        <v>105</v>
      </c>
      <c r="B18" s="51">
        <v>959</v>
      </c>
      <c r="C18" s="51">
        <v>315</v>
      </c>
      <c r="D18" s="51">
        <v>3539</v>
      </c>
      <c r="E18" s="51">
        <v>2775</v>
      </c>
      <c r="F18" s="52">
        <v>-21.59</v>
      </c>
      <c r="G18" s="13"/>
      <c r="H18" s="13"/>
      <c r="I18" s="13"/>
    </row>
    <row r="19" spans="1:9" x14ac:dyDescent="0.25">
      <c r="A19" s="47" t="s">
        <v>106</v>
      </c>
      <c r="B19" s="48">
        <v>96</v>
      </c>
      <c r="C19" s="48">
        <v>78</v>
      </c>
      <c r="D19" s="48">
        <v>339</v>
      </c>
      <c r="E19" s="48">
        <v>341</v>
      </c>
      <c r="F19" s="49">
        <v>0.59</v>
      </c>
      <c r="G19" s="13"/>
      <c r="H19" s="13"/>
      <c r="I19" s="13"/>
    </row>
    <row r="20" spans="1:9" x14ac:dyDescent="0.25">
      <c r="A20" s="50" t="s">
        <v>107</v>
      </c>
      <c r="B20" s="51">
        <v>102</v>
      </c>
      <c r="C20" s="51">
        <v>86</v>
      </c>
      <c r="D20" s="51">
        <v>388</v>
      </c>
      <c r="E20" s="51">
        <v>391</v>
      </c>
      <c r="F20" s="52">
        <v>0.77</v>
      </c>
      <c r="G20" s="13"/>
      <c r="H20" s="13"/>
      <c r="I20" s="13"/>
    </row>
    <row r="21" spans="1:9" x14ac:dyDescent="0.25">
      <c r="A21" s="47" t="s">
        <v>108</v>
      </c>
      <c r="B21" s="48">
        <v>190</v>
      </c>
      <c r="C21" s="48">
        <v>186</v>
      </c>
      <c r="D21" s="48">
        <v>821</v>
      </c>
      <c r="E21" s="48">
        <v>774</v>
      </c>
      <c r="F21" s="49">
        <v>-5.72</v>
      </c>
      <c r="G21" s="13"/>
      <c r="H21" s="13"/>
      <c r="I21" s="13"/>
    </row>
    <row r="22" spans="1:9" x14ac:dyDescent="0.25">
      <c r="A22" s="50" t="s">
        <v>109</v>
      </c>
      <c r="B22" s="51">
        <v>1156</v>
      </c>
      <c r="C22" s="51">
        <v>756</v>
      </c>
      <c r="D22" s="51">
        <v>4681</v>
      </c>
      <c r="E22" s="51">
        <v>4145</v>
      </c>
      <c r="F22" s="52">
        <v>-11.45</v>
      </c>
      <c r="G22" s="13"/>
      <c r="H22" s="13"/>
      <c r="I22" s="13"/>
    </row>
    <row r="23" spans="1:9" x14ac:dyDescent="0.25">
      <c r="A23" s="47" t="s">
        <v>110</v>
      </c>
      <c r="B23" s="48">
        <v>175</v>
      </c>
      <c r="C23" s="48">
        <v>58</v>
      </c>
      <c r="D23" s="48">
        <v>594</v>
      </c>
      <c r="E23" s="48">
        <v>376</v>
      </c>
      <c r="F23" s="49">
        <v>-36.700000000000003</v>
      </c>
      <c r="G23" s="13"/>
      <c r="H23" s="13"/>
      <c r="I23" s="13"/>
    </row>
    <row r="24" spans="1:9" x14ac:dyDescent="0.25">
      <c r="A24" s="50" t="s">
        <v>111</v>
      </c>
      <c r="B24" s="51">
        <v>41</v>
      </c>
      <c r="C24" s="51">
        <v>32</v>
      </c>
      <c r="D24" s="51">
        <v>144</v>
      </c>
      <c r="E24" s="51">
        <v>149</v>
      </c>
      <c r="F24" s="52">
        <v>3.47</v>
      </c>
      <c r="G24" s="13"/>
      <c r="H24" s="13"/>
      <c r="I24" s="13"/>
    </row>
    <row r="25" spans="1:9" x14ac:dyDescent="0.25">
      <c r="A25" s="47" t="s">
        <v>112</v>
      </c>
      <c r="B25" s="48">
        <v>127</v>
      </c>
      <c r="C25" s="48">
        <v>42</v>
      </c>
      <c r="D25" s="48">
        <v>491</v>
      </c>
      <c r="E25" s="48">
        <v>380</v>
      </c>
      <c r="F25" s="49">
        <v>-22.61</v>
      </c>
      <c r="G25" s="13"/>
      <c r="H25" s="13"/>
      <c r="I25" s="13"/>
    </row>
    <row r="26" spans="1:9" x14ac:dyDescent="0.25">
      <c r="A26" s="50" t="s">
        <v>113</v>
      </c>
      <c r="B26" s="51">
        <v>115</v>
      </c>
      <c r="C26" s="51">
        <v>24</v>
      </c>
      <c r="D26" s="51">
        <v>413</v>
      </c>
      <c r="E26" s="51">
        <v>287</v>
      </c>
      <c r="F26" s="52">
        <v>-30.51</v>
      </c>
      <c r="G26" s="13"/>
      <c r="H26" s="13"/>
      <c r="I26" s="13"/>
    </row>
    <row r="27" spans="1:9" x14ac:dyDescent="0.25">
      <c r="A27" s="47" t="s">
        <v>114</v>
      </c>
      <c r="B27" s="48">
        <v>68</v>
      </c>
      <c r="C27" s="48">
        <v>54</v>
      </c>
      <c r="D27" s="48">
        <v>288</v>
      </c>
      <c r="E27" s="48">
        <v>280</v>
      </c>
      <c r="F27" s="49">
        <v>-2.78</v>
      </c>
      <c r="G27" s="13"/>
      <c r="H27" s="13"/>
      <c r="I27" s="13"/>
    </row>
    <row r="28" spans="1:9" x14ac:dyDescent="0.25">
      <c r="A28" s="50" t="s">
        <v>115</v>
      </c>
      <c r="B28" s="51">
        <v>1377</v>
      </c>
      <c r="C28" s="51">
        <v>599</v>
      </c>
      <c r="D28" s="51">
        <v>5536</v>
      </c>
      <c r="E28" s="51">
        <v>4326</v>
      </c>
      <c r="F28" s="52">
        <v>-21.86</v>
      </c>
      <c r="G28" s="13"/>
      <c r="H28" s="13"/>
      <c r="I28" s="13"/>
    </row>
    <row r="29" spans="1:9" x14ac:dyDescent="0.25">
      <c r="A29" s="47" t="s">
        <v>116</v>
      </c>
      <c r="B29" s="48">
        <v>134</v>
      </c>
      <c r="C29" s="48">
        <v>78</v>
      </c>
      <c r="D29" s="48">
        <v>535</v>
      </c>
      <c r="E29" s="48">
        <v>419</v>
      </c>
      <c r="F29" s="49">
        <v>-21.68</v>
      </c>
      <c r="G29" s="13"/>
      <c r="H29" s="13"/>
      <c r="I29" s="13"/>
    </row>
    <row r="30" spans="1:9" x14ac:dyDescent="0.25">
      <c r="A30" s="50" t="s">
        <v>117</v>
      </c>
      <c r="B30" s="51">
        <v>83</v>
      </c>
      <c r="C30" s="51">
        <v>70</v>
      </c>
      <c r="D30" s="51">
        <v>323</v>
      </c>
      <c r="E30" s="51">
        <v>311</v>
      </c>
      <c r="F30" s="52">
        <v>-3.72</v>
      </c>
      <c r="G30" s="13"/>
      <c r="H30" s="13"/>
      <c r="I30" s="13"/>
    </row>
    <row r="31" spans="1:9" x14ac:dyDescent="0.25">
      <c r="A31" s="47" t="s">
        <v>118</v>
      </c>
      <c r="B31" s="48">
        <v>197</v>
      </c>
      <c r="C31" s="48">
        <v>191</v>
      </c>
      <c r="D31" s="48">
        <v>840</v>
      </c>
      <c r="E31" s="48">
        <v>752</v>
      </c>
      <c r="F31" s="49">
        <v>-10.48</v>
      </c>
      <c r="G31" s="13"/>
      <c r="H31" s="13"/>
      <c r="I31" s="13"/>
    </row>
    <row r="32" spans="1:9" x14ac:dyDescent="0.25">
      <c r="A32" s="50" t="s">
        <v>119</v>
      </c>
      <c r="B32" s="51">
        <v>660</v>
      </c>
      <c r="C32" s="51">
        <v>415</v>
      </c>
      <c r="D32" s="51">
        <v>2531</v>
      </c>
      <c r="E32" s="51">
        <v>2212</v>
      </c>
      <c r="F32" s="52">
        <v>-12.6</v>
      </c>
      <c r="G32" s="13"/>
      <c r="H32" s="13"/>
      <c r="I32" s="13"/>
    </row>
    <row r="33" spans="1:9" x14ac:dyDescent="0.25">
      <c r="A33" s="47" t="s">
        <v>120</v>
      </c>
      <c r="B33" s="48">
        <v>138</v>
      </c>
      <c r="C33" s="48">
        <v>84</v>
      </c>
      <c r="D33" s="48">
        <v>538</v>
      </c>
      <c r="E33" s="48">
        <v>492</v>
      </c>
      <c r="F33" s="49">
        <v>-8.5500000000000007</v>
      </c>
      <c r="G33" s="13"/>
      <c r="H33" s="13"/>
      <c r="I33" s="13"/>
    </row>
    <row r="34" spans="1:9" x14ac:dyDescent="0.25">
      <c r="A34" s="50" t="s">
        <v>121</v>
      </c>
      <c r="B34" s="51">
        <v>25</v>
      </c>
      <c r="C34" s="51">
        <v>25</v>
      </c>
      <c r="D34" s="51">
        <v>109</v>
      </c>
      <c r="E34" s="51">
        <v>99</v>
      </c>
      <c r="F34" s="52">
        <v>-9.17</v>
      </c>
      <c r="G34" s="13"/>
      <c r="H34" s="13"/>
      <c r="I34" s="13"/>
    </row>
    <row r="35" spans="1:9" x14ac:dyDescent="0.25">
      <c r="A35" s="53" t="s">
        <v>122</v>
      </c>
      <c r="B35" s="54">
        <v>13357</v>
      </c>
      <c r="C35" s="54">
        <v>6070</v>
      </c>
      <c r="D35" s="54">
        <v>49267</v>
      </c>
      <c r="E35" s="54">
        <v>39637</v>
      </c>
      <c r="F35" s="55">
        <v>-19.55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3737F-B250-4085-835B-45CFADE961C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157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1860486</v>
      </c>
      <c r="C7" s="48">
        <v>1020605</v>
      </c>
      <c r="D7" s="48">
        <v>6012948</v>
      </c>
      <c r="E7" s="48">
        <v>4144306</v>
      </c>
      <c r="F7" s="49">
        <v>-31.08</v>
      </c>
      <c r="G7" s="13"/>
      <c r="H7" s="13"/>
      <c r="I7" s="13"/>
    </row>
    <row r="8" spans="1:12" x14ac:dyDescent="0.25">
      <c r="A8" s="50" t="s">
        <v>95</v>
      </c>
      <c r="B8" s="51">
        <v>714322</v>
      </c>
      <c r="C8" s="51">
        <v>359676</v>
      </c>
      <c r="D8" s="51">
        <v>3082951</v>
      </c>
      <c r="E8" s="51">
        <v>2207978</v>
      </c>
      <c r="F8" s="52">
        <v>-28.38</v>
      </c>
      <c r="G8" s="13"/>
      <c r="H8" s="13"/>
      <c r="I8" s="13"/>
    </row>
    <row r="9" spans="1:12" x14ac:dyDescent="0.25">
      <c r="A9" s="47" t="s">
        <v>96</v>
      </c>
      <c r="B9" s="48">
        <v>2758758</v>
      </c>
      <c r="C9" s="48">
        <v>919590</v>
      </c>
      <c r="D9" s="48">
        <v>9751715</v>
      </c>
      <c r="E9" s="48">
        <v>7442821</v>
      </c>
      <c r="F9" s="49">
        <v>-23.68</v>
      </c>
      <c r="G9" s="13"/>
      <c r="H9" s="13"/>
      <c r="I9" s="13"/>
    </row>
    <row r="10" spans="1:12" x14ac:dyDescent="0.25">
      <c r="A10" s="50" t="s">
        <v>97</v>
      </c>
      <c r="B10" s="51">
        <v>593017</v>
      </c>
      <c r="C10" s="51">
        <v>390810</v>
      </c>
      <c r="D10" s="51">
        <v>1904400</v>
      </c>
      <c r="E10" s="51">
        <v>1642750</v>
      </c>
      <c r="F10" s="52">
        <v>-13.74</v>
      </c>
      <c r="G10" s="13"/>
      <c r="H10" s="13"/>
      <c r="I10" s="13"/>
    </row>
    <row r="11" spans="1:12" x14ac:dyDescent="0.25">
      <c r="A11" s="47" t="s">
        <v>98</v>
      </c>
      <c r="B11" s="48">
        <v>32928879</v>
      </c>
      <c r="C11" s="48">
        <v>26299369</v>
      </c>
      <c r="D11" s="48">
        <v>127181287</v>
      </c>
      <c r="E11" s="48">
        <v>127766896</v>
      </c>
      <c r="F11" s="49">
        <v>0.46</v>
      </c>
      <c r="G11" s="13"/>
      <c r="H11" s="13"/>
      <c r="I11" s="13"/>
    </row>
    <row r="12" spans="1:12" x14ac:dyDescent="0.25">
      <c r="A12" s="50" t="s">
        <v>99</v>
      </c>
      <c r="B12" s="51">
        <v>3035215</v>
      </c>
      <c r="C12" s="51">
        <v>744836</v>
      </c>
      <c r="D12" s="51">
        <v>7191349</v>
      </c>
      <c r="E12" s="51">
        <v>5465253</v>
      </c>
      <c r="F12" s="52">
        <v>-24</v>
      </c>
      <c r="G12" s="13"/>
      <c r="H12" s="13"/>
      <c r="I12" s="13"/>
    </row>
    <row r="13" spans="1:12" x14ac:dyDescent="0.25">
      <c r="A13" s="47" t="s">
        <v>100</v>
      </c>
      <c r="B13" s="48">
        <v>20690533</v>
      </c>
      <c r="C13" s="48">
        <v>6967524</v>
      </c>
      <c r="D13" s="48">
        <v>66456217</v>
      </c>
      <c r="E13" s="48">
        <v>45401034</v>
      </c>
      <c r="F13" s="49">
        <v>-31.68</v>
      </c>
      <c r="G13" s="13"/>
      <c r="H13" s="13"/>
      <c r="I13" s="13"/>
    </row>
    <row r="14" spans="1:12" x14ac:dyDescent="0.25">
      <c r="A14" s="50" t="s">
        <v>101</v>
      </c>
      <c r="B14" s="51">
        <v>28222972</v>
      </c>
      <c r="C14" s="51">
        <v>14729986</v>
      </c>
      <c r="D14" s="51">
        <v>98804385</v>
      </c>
      <c r="E14" s="51">
        <v>79411052</v>
      </c>
      <c r="F14" s="52">
        <v>-19.63</v>
      </c>
      <c r="G14" s="13"/>
      <c r="H14" s="13"/>
      <c r="I14" s="13"/>
    </row>
    <row r="15" spans="1:12" x14ac:dyDescent="0.25">
      <c r="A15" s="47" t="s">
        <v>102</v>
      </c>
      <c r="B15" s="48">
        <v>4035866</v>
      </c>
      <c r="C15" s="48">
        <v>3594126</v>
      </c>
      <c r="D15" s="48">
        <v>14706387</v>
      </c>
      <c r="E15" s="48">
        <v>14963072</v>
      </c>
      <c r="F15" s="49">
        <v>1.75</v>
      </c>
      <c r="G15" s="13"/>
      <c r="H15" s="13"/>
      <c r="I15" s="13"/>
    </row>
    <row r="16" spans="1:12" x14ac:dyDescent="0.25">
      <c r="A16" s="50" t="s">
        <v>103</v>
      </c>
      <c r="B16" s="51">
        <v>3161189</v>
      </c>
      <c r="C16" s="51">
        <v>2809065</v>
      </c>
      <c r="D16" s="51">
        <v>12204039</v>
      </c>
      <c r="E16" s="51">
        <v>12202990</v>
      </c>
      <c r="F16" s="52">
        <v>-0.01</v>
      </c>
      <c r="G16" s="13"/>
      <c r="H16" s="13"/>
      <c r="I16" s="13"/>
    </row>
    <row r="17" spans="1:9" x14ac:dyDescent="0.25">
      <c r="A17" s="47" t="s">
        <v>104</v>
      </c>
      <c r="B17" s="48">
        <v>2061306</v>
      </c>
      <c r="C17" s="48">
        <v>1647207</v>
      </c>
      <c r="D17" s="48">
        <v>8653338</v>
      </c>
      <c r="E17" s="48">
        <v>7726048</v>
      </c>
      <c r="F17" s="49">
        <v>-10.72</v>
      </c>
      <c r="G17" s="13"/>
      <c r="H17" s="13"/>
      <c r="I17" s="13"/>
    </row>
    <row r="18" spans="1:9" x14ac:dyDescent="0.25">
      <c r="A18" s="50" t="s">
        <v>105</v>
      </c>
      <c r="B18" s="51">
        <v>7253104</v>
      </c>
      <c r="C18" s="51">
        <v>3364115</v>
      </c>
      <c r="D18" s="51">
        <v>27431853</v>
      </c>
      <c r="E18" s="51">
        <v>20117894</v>
      </c>
      <c r="F18" s="52">
        <v>-26.66</v>
      </c>
      <c r="G18" s="13"/>
      <c r="H18" s="13"/>
      <c r="I18" s="13"/>
    </row>
    <row r="19" spans="1:9" x14ac:dyDescent="0.25">
      <c r="A19" s="47" t="s">
        <v>106</v>
      </c>
      <c r="B19" s="48">
        <v>1182964</v>
      </c>
      <c r="C19" s="48">
        <v>1230578</v>
      </c>
      <c r="D19" s="48">
        <v>4664484</v>
      </c>
      <c r="E19" s="48">
        <v>4869994</v>
      </c>
      <c r="F19" s="49">
        <v>4.41</v>
      </c>
      <c r="G19" s="13"/>
      <c r="H19" s="13"/>
      <c r="I19" s="13"/>
    </row>
    <row r="20" spans="1:9" x14ac:dyDescent="0.25">
      <c r="A20" s="50" t="s">
        <v>107</v>
      </c>
      <c r="B20" s="51">
        <v>1405629</v>
      </c>
      <c r="C20" s="51">
        <v>1542978</v>
      </c>
      <c r="D20" s="51">
        <v>5771007</v>
      </c>
      <c r="E20" s="51">
        <v>6483475</v>
      </c>
      <c r="F20" s="52">
        <v>12.35</v>
      </c>
      <c r="G20" s="13"/>
      <c r="H20" s="13"/>
      <c r="I20" s="13"/>
    </row>
    <row r="21" spans="1:9" x14ac:dyDescent="0.25">
      <c r="A21" s="47" t="s">
        <v>108</v>
      </c>
      <c r="B21" s="48">
        <v>2861086</v>
      </c>
      <c r="C21" s="48">
        <v>3009222</v>
      </c>
      <c r="D21" s="48">
        <v>12978213</v>
      </c>
      <c r="E21" s="48">
        <v>13439983</v>
      </c>
      <c r="F21" s="49">
        <v>3.56</v>
      </c>
      <c r="G21" s="13"/>
      <c r="H21" s="13"/>
      <c r="I21" s="13"/>
    </row>
    <row r="22" spans="1:9" x14ac:dyDescent="0.25">
      <c r="A22" s="50" t="s">
        <v>109</v>
      </c>
      <c r="B22" s="51">
        <v>23438012</v>
      </c>
      <c r="C22" s="51">
        <v>16051875</v>
      </c>
      <c r="D22" s="51">
        <v>97921119</v>
      </c>
      <c r="E22" s="51">
        <v>87648323</v>
      </c>
      <c r="F22" s="52">
        <v>-10.49</v>
      </c>
      <c r="G22" s="13"/>
      <c r="H22" s="13"/>
      <c r="I22" s="13"/>
    </row>
    <row r="23" spans="1:9" x14ac:dyDescent="0.25">
      <c r="A23" s="47" t="s">
        <v>110</v>
      </c>
      <c r="B23" s="48">
        <v>5380455</v>
      </c>
      <c r="C23" s="48">
        <v>1414766</v>
      </c>
      <c r="D23" s="48">
        <v>16451975</v>
      </c>
      <c r="E23" s="48">
        <v>9771780</v>
      </c>
      <c r="F23" s="49">
        <v>-40.6</v>
      </c>
      <c r="G23" s="13"/>
      <c r="H23" s="13"/>
      <c r="I23" s="13"/>
    </row>
    <row r="24" spans="1:9" x14ac:dyDescent="0.25">
      <c r="A24" s="50" t="s">
        <v>111</v>
      </c>
      <c r="B24" s="51">
        <v>356494</v>
      </c>
      <c r="C24" s="51">
        <v>137888</v>
      </c>
      <c r="D24" s="51">
        <v>1290281</v>
      </c>
      <c r="E24" s="51">
        <v>845816</v>
      </c>
      <c r="F24" s="52">
        <v>-34.450000000000003</v>
      </c>
      <c r="G24" s="13"/>
      <c r="H24" s="13"/>
      <c r="I24" s="13"/>
    </row>
    <row r="25" spans="1:9" x14ac:dyDescent="0.25">
      <c r="A25" s="47" t="s">
        <v>112</v>
      </c>
      <c r="B25" s="48">
        <v>2645766</v>
      </c>
      <c r="C25" s="48">
        <v>801722</v>
      </c>
      <c r="D25" s="48">
        <v>9996093</v>
      </c>
      <c r="E25" s="48">
        <v>8390477</v>
      </c>
      <c r="F25" s="49">
        <v>-16.059999999999999</v>
      </c>
      <c r="G25" s="13"/>
      <c r="H25" s="13"/>
      <c r="I25" s="13"/>
    </row>
    <row r="26" spans="1:9" x14ac:dyDescent="0.25">
      <c r="A26" s="50" t="s">
        <v>113</v>
      </c>
      <c r="B26" s="51">
        <v>1388698</v>
      </c>
      <c r="C26" s="51">
        <v>252145</v>
      </c>
      <c r="D26" s="51">
        <v>4627823</v>
      </c>
      <c r="E26" s="51">
        <v>3631607</v>
      </c>
      <c r="F26" s="52">
        <v>-21.53</v>
      </c>
      <c r="G26" s="13"/>
      <c r="H26" s="13"/>
      <c r="I26" s="13"/>
    </row>
    <row r="27" spans="1:9" x14ac:dyDescent="0.25">
      <c r="A27" s="47" t="s">
        <v>114</v>
      </c>
      <c r="B27" s="48">
        <v>512450</v>
      </c>
      <c r="C27" s="48">
        <v>274002</v>
      </c>
      <c r="D27" s="48">
        <v>2290826</v>
      </c>
      <c r="E27" s="48">
        <v>2007827</v>
      </c>
      <c r="F27" s="49">
        <v>-12.35</v>
      </c>
      <c r="G27" s="13"/>
      <c r="H27" s="13"/>
      <c r="I27" s="13"/>
    </row>
    <row r="28" spans="1:9" x14ac:dyDescent="0.25">
      <c r="A28" s="50" t="s">
        <v>115</v>
      </c>
      <c r="B28" s="51">
        <v>16746256</v>
      </c>
      <c r="C28" s="51">
        <v>8992530</v>
      </c>
      <c r="D28" s="51">
        <v>70110008</v>
      </c>
      <c r="E28" s="51">
        <v>58623962</v>
      </c>
      <c r="F28" s="52">
        <v>-16.38</v>
      </c>
      <c r="G28" s="13"/>
      <c r="H28" s="13"/>
      <c r="I28" s="13"/>
    </row>
    <row r="29" spans="1:9" x14ac:dyDescent="0.25">
      <c r="A29" s="47" t="s">
        <v>116</v>
      </c>
      <c r="B29" s="48">
        <v>2743959</v>
      </c>
      <c r="C29" s="48">
        <v>1317566</v>
      </c>
      <c r="D29" s="48">
        <v>9377151</v>
      </c>
      <c r="E29" s="48">
        <v>7624912</v>
      </c>
      <c r="F29" s="49">
        <v>-18.690000000000001</v>
      </c>
      <c r="G29" s="13"/>
      <c r="H29" s="13"/>
      <c r="I29" s="13"/>
    </row>
    <row r="30" spans="1:9" x14ac:dyDescent="0.25">
      <c r="A30" s="50" t="s">
        <v>117</v>
      </c>
      <c r="B30" s="51">
        <v>484447</v>
      </c>
      <c r="C30" s="51">
        <v>396072</v>
      </c>
      <c r="D30" s="51">
        <v>1740376</v>
      </c>
      <c r="E30" s="51">
        <v>1671799</v>
      </c>
      <c r="F30" s="52">
        <v>-3.94</v>
      </c>
      <c r="G30" s="13"/>
      <c r="H30" s="13"/>
      <c r="I30" s="13"/>
    </row>
    <row r="31" spans="1:9" x14ac:dyDescent="0.25">
      <c r="A31" s="47" t="s">
        <v>118</v>
      </c>
      <c r="B31" s="48">
        <v>3581769</v>
      </c>
      <c r="C31" s="48">
        <v>3493846</v>
      </c>
      <c r="D31" s="48">
        <v>15794872</v>
      </c>
      <c r="E31" s="48">
        <v>13151962</v>
      </c>
      <c r="F31" s="49">
        <v>-16.73</v>
      </c>
      <c r="G31" s="13"/>
      <c r="H31" s="13"/>
      <c r="I31" s="13"/>
    </row>
    <row r="32" spans="1:9" x14ac:dyDescent="0.25">
      <c r="A32" s="50" t="s">
        <v>119</v>
      </c>
      <c r="B32" s="51">
        <v>23917576</v>
      </c>
      <c r="C32" s="51">
        <v>16568271</v>
      </c>
      <c r="D32" s="51">
        <v>87307927</v>
      </c>
      <c r="E32" s="51">
        <v>78940394</v>
      </c>
      <c r="F32" s="52">
        <v>-9.58</v>
      </c>
      <c r="G32" s="13"/>
      <c r="H32" s="13"/>
      <c r="I32" s="13"/>
    </row>
    <row r="33" spans="1:9" x14ac:dyDescent="0.25">
      <c r="A33" s="47" t="s">
        <v>120</v>
      </c>
      <c r="B33" s="48">
        <v>3508690</v>
      </c>
      <c r="C33" s="48">
        <v>1389310</v>
      </c>
      <c r="D33" s="48">
        <v>11159147</v>
      </c>
      <c r="E33" s="48">
        <v>9252241</v>
      </c>
      <c r="F33" s="49">
        <v>-17.09</v>
      </c>
      <c r="G33" s="13"/>
      <c r="H33" s="13"/>
      <c r="I33" s="13"/>
    </row>
    <row r="34" spans="1:9" x14ac:dyDescent="0.25">
      <c r="A34" s="50" t="s">
        <v>121</v>
      </c>
      <c r="B34" s="51">
        <v>172037</v>
      </c>
      <c r="C34" s="51">
        <v>197803</v>
      </c>
      <c r="D34" s="51">
        <v>794965</v>
      </c>
      <c r="E34" s="51">
        <v>717176</v>
      </c>
      <c r="F34" s="52">
        <v>-9.7899999999999991</v>
      </c>
      <c r="G34" s="13"/>
      <c r="H34" s="13"/>
      <c r="I34" s="13"/>
    </row>
    <row r="35" spans="1:9" x14ac:dyDescent="0.25">
      <c r="A35" s="53" t="s">
        <v>122</v>
      </c>
      <c r="B35" s="54">
        <v>197641935</v>
      </c>
      <c r="C35" s="54">
        <v>119917483</v>
      </c>
      <c r="D35" s="54">
        <v>735657136</v>
      </c>
      <c r="E35" s="54">
        <v>635563822</v>
      </c>
      <c r="F35" s="55">
        <v>-13.61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158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FB98B-BDA9-4641-866A-46DA77A4D89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159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17</v>
      </c>
      <c r="C7" s="48">
        <v>0</v>
      </c>
      <c r="D7" s="48">
        <v>30</v>
      </c>
      <c r="E7" s="48">
        <v>5</v>
      </c>
      <c r="F7" s="49">
        <v>-83.33</v>
      </c>
      <c r="G7" s="13"/>
      <c r="H7" s="13"/>
      <c r="I7" s="13"/>
    </row>
    <row r="8" spans="1:12" x14ac:dyDescent="0.25">
      <c r="A8" s="50" t="s">
        <v>95</v>
      </c>
      <c r="B8" s="51">
        <v>4</v>
      </c>
      <c r="C8" s="51">
        <v>0</v>
      </c>
      <c r="D8" s="51">
        <v>15</v>
      </c>
      <c r="E8" s="51">
        <v>1</v>
      </c>
      <c r="F8" s="52">
        <v>-93.33</v>
      </c>
      <c r="G8" s="13"/>
      <c r="H8" s="13"/>
      <c r="I8" s="13"/>
    </row>
    <row r="9" spans="1:12" x14ac:dyDescent="0.25">
      <c r="A9" s="47" t="s">
        <v>96</v>
      </c>
      <c r="B9" s="48">
        <v>4</v>
      </c>
      <c r="C9" s="48">
        <v>0</v>
      </c>
      <c r="D9" s="48">
        <v>5</v>
      </c>
      <c r="E9" s="48">
        <v>1</v>
      </c>
      <c r="F9" s="49">
        <v>-80</v>
      </c>
      <c r="G9" s="13"/>
      <c r="H9" s="13"/>
      <c r="I9" s="13"/>
    </row>
    <row r="10" spans="1:12" x14ac:dyDescent="0.25">
      <c r="A10" s="50" t="s">
        <v>97</v>
      </c>
      <c r="B10" s="51">
        <v>1</v>
      </c>
      <c r="C10" s="51">
        <v>0</v>
      </c>
      <c r="D10" s="51">
        <v>1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1</v>
      </c>
      <c r="F11" s="59"/>
      <c r="G11" s="13"/>
      <c r="H11" s="13"/>
      <c r="I11" s="13"/>
    </row>
    <row r="12" spans="1:12" x14ac:dyDescent="0.25">
      <c r="A12" s="50" t="s">
        <v>99</v>
      </c>
      <c r="B12" s="51">
        <v>40</v>
      </c>
      <c r="C12" s="51">
        <v>0</v>
      </c>
      <c r="D12" s="51">
        <v>74</v>
      </c>
      <c r="E12" s="51">
        <v>26</v>
      </c>
      <c r="F12" s="52">
        <v>-64.86</v>
      </c>
      <c r="G12" s="13"/>
      <c r="H12" s="13"/>
      <c r="I12" s="13"/>
    </row>
    <row r="13" spans="1:12" x14ac:dyDescent="0.25">
      <c r="A13" s="47" t="s">
        <v>100</v>
      </c>
      <c r="B13" s="48">
        <v>54</v>
      </c>
      <c r="C13" s="48">
        <v>0</v>
      </c>
      <c r="D13" s="48">
        <v>107</v>
      </c>
      <c r="E13" s="48">
        <v>39</v>
      </c>
      <c r="F13" s="49">
        <v>-63.55</v>
      </c>
      <c r="G13" s="13"/>
      <c r="H13" s="13"/>
      <c r="I13" s="13"/>
    </row>
    <row r="14" spans="1:12" x14ac:dyDescent="0.25">
      <c r="A14" s="50" t="s">
        <v>101</v>
      </c>
      <c r="B14" s="51">
        <v>75</v>
      </c>
      <c r="C14" s="51">
        <v>1</v>
      </c>
      <c r="D14" s="51">
        <v>161</v>
      </c>
      <c r="E14" s="51">
        <v>52</v>
      </c>
      <c r="F14" s="52">
        <v>-67.7</v>
      </c>
      <c r="G14" s="13"/>
      <c r="H14" s="13"/>
      <c r="I14" s="13"/>
    </row>
    <row r="15" spans="1:12" x14ac:dyDescent="0.25">
      <c r="A15" s="47" t="s">
        <v>102</v>
      </c>
      <c r="B15" s="48">
        <v>5</v>
      </c>
      <c r="C15" s="48">
        <v>0</v>
      </c>
      <c r="D15" s="48">
        <v>5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18</v>
      </c>
      <c r="C16" s="51">
        <v>0</v>
      </c>
      <c r="D16" s="51">
        <v>37</v>
      </c>
      <c r="E16" s="51">
        <v>10</v>
      </c>
      <c r="F16" s="52">
        <v>-72.97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3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2</v>
      </c>
      <c r="C19" s="48">
        <v>0</v>
      </c>
      <c r="D19" s="48">
        <v>4</v>
      </c>
      <c r="E19" s="48">
        <v>2</v>
      </c>
      <c r="F19" s="49">
        <v>-50</v>
      </c>
      <c r="G19" s="13"/>
      <c r="H19" s="13"/>
      <c r="I19" s="13"/>
    </row>
    <row r="20" spans="1:9" x14ac:dyDescent="0.25">
      <c r="A20" s="50" t="s">
        <v>107</v>
      </c>
      <c r="B20" s="51">
        <v>1</v>
      </c>
      <c r="C20" s="51">
        <v>0</v>
      </c>
      <c r="D20" s="51">
        <v>1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</v>
      </c>
      <c r="C21" s="48">
        <v>0</v>
      </c>
      <c r="D21" s="48">
        <v>1</v>
      </c>
      <c r="E21" s="48">
        <v>1</v>
      </c>
      <c r="F21" s="49">
        <v>0</v>
      </c>
      <c r="G21" s="13"/>
      <c r="H21" s="13"/>
      <c r="I21" s="13"/>
    </row>
    <row r="22" spans="1:9" x14ac:dyDescent="0.25">
      <c r="A22" s="50" t="s">
        <v>109</v>
      </c>
      <c r="B22" s="51">
        <v>69</v>
      </c>
      <c r="C22" s="51">
        <v>9</v>
      </c>
      <c r="D22" s="51">
        <v>279</v>
      </c>
      <c r="E22" s="51">
        <v>171</v>
      </c>
      <c r="F22" s="52">
        <v>-38.71</v>
      </c>
      <c r="G22" s="13"/>
      <c r="H22" s="13"/>
      <c r="I22" s="13"/>
    </row>
    <row r="23" spans="1:9" x14ac:dyDescent="0.25">
      <c r="A23" s="47" t="s">
        <v>110</v>
      </c>
      <c r="B23" s="48">
        <v>42</v>
      </c>
      <c r="C23" s="48">
        <v>0</v>
      </c>
      <c r="D23" s="48">
        <v>76</v>
      </c>
      <c r="E23" s="48">
        <v>21</v>
      </c>
      <c r="F23" s="49">
        <v>-72.37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1</v>
      </c>
      <c r="C25" s="48">
        <v>0</v>
      </c>
      <c r="D25" s="48">
        <v>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5</v>
      </c>
      <c r="C26" s="51">
        <v>0</v>
      </c>
      <c r="D26" s="51">
        <v>6</v>
      </c>
      <c r="E26" s="51">
        <v>0</v>
      </c>
      <c r="F26" s="52">
        <v>-100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60</v>
      </c>
      <c r="C28" s="51">
        <v>29</v>
      </c>
      <c r="D28" s="51">
        <v>235</v>
      </c>
      <c r="E28" s="51">
        <v>179</v>
      </c>
      <c r="F28" s="52">
        <v>-23.83</v>
      </c>
      <c r="G28" s="13"/>
      <c r="H28" s="13"/>
      <c r="I28" s="13"/>
    </row>
    <row r="29" spans="1:9" x14ac:dyDescent="0.25">
      <c r="A29" s="47" t="s">
        <v>116</v>
      </c>
      <c r="B29" s="48">
        <v>2</v>
      </c>
      <c r="C29" s="48">
        <v>0</v>
      </c>
      <c r="D29" s="48">
        <v>2</v>
      </c>
      <c r="E29" s="48">
        <v>0</v>
      </c>
      <c r="F29" s="49">
        <v>-100</v>
      </c>
      <c r="G29" s="13"/>
      <c r="H29" s="13"/>
      <c r="I29" s="13"/>
    </row>
    <row r="30" spans="1:9" x14ac:dyDescent="0.25">
      <c r="A30" s="50" t="s">
        <v>117</v>
      </c>
      <c r="B30" s="51">
        <v>9</v>
      </c>
      <c r="C30" s="51">
        <v>0</v>
      </c>
      <c r="D30" s="51">
        <v>24</v>
      </c>
      <c r="E30" s="51">
        <v>4</v>
      </c>
      <c r="F30" s="52">
        <v>-83.33</v>
      </c>
      <c r="G30" s="13"/>
      <c r="H30" s="13"/>
      <c r="I30" s="13"/>
    </row>
    <row r="31" spans="1:9" x14ac:dyDescent="0.25">
      <c r="A31" s="47" t="s">
        <v>118</v>
      </c>
      <c r="B31" s="48">
        <v>3</v>
      </c>
      <c r="C31" s="48">
        <v>0</v>
      </c>
      <c r="D31" s="48">
        <v>3</v>
      </c>
      <c r="E31" s="48">
        <v>1</v>
      </c>
      <c r="F31" s="49">
        <v>-66.67</v>
      </c>
      <c r="G31" s="13"/>
      <c r="H31" s="13"/>
      <c r="I31" s="13"/>
    </row>
    <row r="32" spans="1:9" x14ac:dyDescent="0.25">
      <c r="A32" s="50" t="s">
        <v>119</v>
      </c>
      <c r="B32" s="51">
        <v>24</v>
      </c>
      <c r="C32" s="51">
        <v>0</v>
      </c>
      <c r="D32" s="51">
        <v>46</v>
      </c>
      <c r="E32" s="51">
        <v>12</v>
      </c>
      <c r="F32" s="52">
        <v>-73.91</v>
      </c>
      <c r="G32" s="13"/>
      <c r="H32" s="13"/>
      <c r="I32" s="13"/>
    </row>
    <row r="33" spans="1:9" x14ac:dyDescent="0.25">
      <c r="A33" s="47" t="s">
        <v>120</v>
      </c>
      <c r="B33" s="48">
        <v>11</v>
      </c>
      <c r="C33" s="48">
        <v>0</v>
      </c>
      <c r="D33" s="48">
        <v>16</v>
      </c>
      <c r="E33" s="48">
        <v>7</v>
      </c>
      <c r="F33" s="49">
        <v>-56.25</v>
      </c>
      <c r="G33" s="13"/>
      <c r="H33" s="13"/>
      <c r="I33" s="13"/>
    </row>
    <row r="34" spans="1:9" x14ac:dyDescent="0.25">
      <c r="A34" s="50" t="s">
        <v>121</v>
      </c>
      <c r="B34" s="51">
        <v>2</v>
      </c>
      <c r="C34" s="51">
        <v>0</v>
      </c>
      <c r="D34" s="51">
        <v>2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453</v>
      </c>
      <c r="C35" s="54">
        <v>39</v>
      </c>
      <c r="D35" s="54">
        <v>1135</v>
      </c>
      <c r="E35" s="54">
        <v>533</v>
      </c>
      <c r="F35" s="55">
        <v>-53.04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A9BB6104-3838-4E89-89EF-02AD2D939C12}"/>
</file>

<file path=customXml/itemProps2.xml><?xml version="1.0" encoding="utf-8"?>
<ds:datastoreItem xmlns:ds="http://schemas.openxmlformats.org/officeDocument/2006/customXml" ds:itemID="{693CA9BF-0AFA-4415-8BC0-30852CCB0732}"/>
</file>

<file path=customXml/itemProps3.xml><?xml version="1.0" encoding="utf-8"?>
<ds:datastoreItem xmlns:ds="http://schemas.openxmlformats.org/officeDocument/2006/customXml" ds:itemID="{A940166E-3FFE-4985-882C-95476DEB4E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Oscar Souto Pascual</dc:creator>
  <cp:lastModifiedBy>Oscar Souto Pascual</cp:lastModifiedBy>
  <dcterms:created xsi:type="dcterms:W3CDTF">2021-01-26T12:48:10Z</dcterms:created>
  <dcterms:modified xsi:type="dcterms:W3CDTF">2021-01-26T12:54:32Z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