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7F6A13C4-618E-4B5C-839F-CFA6C5D2C76E}" xr6:coauthVersionLast="45" xr6:coauthVersionMax="45" xr10:uidLastSave="{00000000-0000-0000-0000-000000000000}"/>
  <bookViews>
    <workbookView xWindow="2160" yWindow="2160" windowWidth="21600" windowHeight="12735" xr2:uid="{F1CFCBC5-DEBF-408E-833A-DF3C5F4AEA91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<sst xmlns="http://schemas.openxmlformats.org/spreadsheetml/2006/main" count="1032" uniqueCount="160">
  <si>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</si>
  <si>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</si>
  <si>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</si>
  <si>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Junio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</si>
  <si>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</si>
  <si>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</si>
  <si>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</si>
  <si>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</si>
  <si>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</si>
  <si>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</si>
  <si>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</si>
  <si>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</si>
  <si>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</si>
  <si>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</si>
  <si>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</si>
  <si>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</si>
  <si>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</si>
  <si>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</si>
  <si>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</si>
  <si>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</si>
  <si>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</si>
  <si>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</si>
  <si>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</si>
  <si>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</si>
  <si>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</si>
  <si>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</si>
  <si>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</si>
  <si>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</si>
  <si>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</si>
  <si>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</si>
  <si>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</si>
  <si>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</si>
  <si>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</si>
  <si>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</si>
  <si>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</si>
  <si>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</si>
  <si>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</si>
  <si>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</si>
  <si>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</si>
  <si>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</si>
  <si>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</si>
  <si>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</si>
  <si>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</si>
  <si>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</si>
  <si>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</si>
  <si>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</si>
  <si>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</si>
  <si>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</si>
  <si>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</si>
  <si>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</si>
  <si>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</si>
  <si>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</si>
  <si>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</si>
  <si>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</si>
  <si>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</si>
  <si>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</si>
  <si>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</si>
  <si>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</si>
  <si>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</si>
  <si>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</si>
  <si>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</si>
  <si>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</si>
  <si>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</si>
  <si>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</si>
  <si>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</si>
  <si>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</si>
  <si>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</si>
  <si>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</si>
  <si>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</si>
  <si>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</si>
  <si>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</si>
  <si>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</si>
  <si>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</si>
  <si>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</si>
  <si>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</si>
  <si>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</si>
  <si>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</si>
  <si>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</si>
  <si>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</si>
  <si>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</si>
  <si>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</si>
  <si>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</si>
  <si>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</si>
  <si>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</si>
  <si>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</si>
  <si>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</si>
  <si>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Junio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</si>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</sst>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A76B7CC-3FCC-4FBA-BBC5-11B6E140E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D67D131-17BB-412B-8881-5EDDA741AF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DCAB23FB-6E5A-43C9-8615-B425370DCF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07EC64F9-FFB4-435C-823A-5C760001EA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899E3059-9B69-4682-B0A8-76163F4AE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0505D1B1-CEF5-4F14-B045-0E9DA67D27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3C6F00C0-8D54-4969-8A8E-28C0BB8434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F3FB5710-A504-4DD1-9DF5-EE7C5B4240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EDB2935F-7433-4443-957B-664BB68A69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EB6ED3D5-14EA-4E4A-A16A-A20BA7945E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D13B061C-B832-4898-9954-36B1294E4D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8339283B-962A-481B-A61B-4BFE7C6B6F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FBF636AB-98A8-467D-8FA4-F65FDA8C41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ABB0165F-A0ED-418C-9EC1-93E1E1335A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033BE843-0E4B-4B0E-A28A-383041FAB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E3DC0DCE-089F-4CBA-B919-0DC844DF4C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93251A29-3EFE-43BC-AAA0-06B057AC0A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FFEC6DB0-DEBD-492B-BA12-BCC4B3A2D7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B562DB13-CC89-426D-9EAA-66F972236F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CB8FBF14-9C7C-4ED5-920C-A1DEB75FF1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9A82B8ED-FE10-404D-B1C2-95F5DF5386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7CBD062E-81FC-4BAD-B511-BA0C9F9816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ECDA80ED-7140-4F07-9A48-561B995A6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1E9AC318-F3C6-45B8-86B4-5FA0BA8FD7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D66114B2-99DB-4492-87B7-8DD0E4EC2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8B3D86BD-5E26-4B8D-AAEF-F51635E0EB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8694D27C-46C8-4401-AF74-1847ED3168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E28B7308-5D94-4608-8241-5851498678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81EDB29A-6E68-4D59-B9B9-4C67A33A2A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CD5524AB-63E4-48BA-BCF4-7A220B0FFB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2AB9C5A6-0D74-45E3-AFAA-BAAAB98250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64956CE4-A131-4484-93EB-3CAC668462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6F8F131C-88D2-41DB-83F9-92208CBF1B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E2CBD409-7B03-4649-BA68-16CAE1292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6666A976-4FE2-4E4F-BA9C-494101EBC3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2690C020-4091-4AE7-B35C-76DD1B13F1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E3AE27E0-79EE-4711-BF42-D16FE67588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0E06F142-0234-46A4-A79A-F31C214EC5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0206E12B-0F03-434F-B6E2-3B990510E9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CDB73773-45D6-4D7A-9029-FCB464AB7A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A066A143-C995-4381-B46D-DEF05C6CF1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9BF09FC6-46DD-4FE6-9F08-27A2A2C6E1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D95782A6-BBEE-4110-AD1F-7697CBF699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CE8B8593-3260-4408-8E41-310B2ECAB9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7B0EEA56-0F68-472D-BE1C-69A7607445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E362A87B-FD66-4239-9695-E88A43B28B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945019CF-62E8-49DD-AA6B-F6337A2BF3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92225216-59B9-4101-909C-CBFBD3FF9F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52717ABD-5283-4DF2-A8C0-2AD758B3D1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08545D72-8C73-4BCE-AC03-98C76322C7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AB8993A1-3DD1-4D5D-8BE4-40E37DD60A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6DF85056-6DF9-45EE-AEA5-D458594617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FDB4E924-1A58-4A9A-9C67-13B44B7E47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CFCD1572-135A-4010-B21B-9E29D2BF4A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B00B4108-E471-46E1-96F8-0B79A09E1E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8315-41D7-4473-B130-856E4225069D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2" t="s">
        <v>0</v>
      </c>
      <c r="I1" s="2"/>
      <c r="J1" s="2"/>
      <c r="K1" s="2"/>
      <c r="L1" s="2"/>
      <c r="M1" s="2"/>
    </row>
    <row r="2" spans="7:13" ht="18.75" x14ac:dyDescent="0.3">
      <c r="H2" s="3" t="s">
        <v>1</v>
      </c>
      <c r="I2" s="3"/>
      <c r="J2" s="3"/>
      <c r="K2" s="3"/>
      <c r="L2" s="3"/>
      <c r="M2" s="3"/>
    </row>
    <row r="15" spans="7:13" ht="31.5" x14ac:dyDescent="0.5">
      <c r="G15" s="4" t="s">
        <v>2</v>
      </c>
    </row>
    <row r="16" spans="7:13" ht="23.25" x14ac:dyDescent="0.35">
      <c r="G16" s="5" t="s">
        <v>3</v>
      </c>
    </row>
    <row r="28" spans="13:13" x14ac:dyDescent="0.25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0C26-0E69-4EBF-AE34-93BF764C13E9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8" t="s">
        <v>5</v>
      </c>
    </row>
    <row r="7" spans="2:6" ht="15.75" x14ac:dyDescent="0.25">
      <c r="B7" s="9" t="str">
        <f>"0."</f>
        <v>0.</v>
      </c>
      <c r="C7" s="9" t="s">
        <v>20</v>
      </c>
    </row>
    <row r="8" spans="2:6" ht="15.75" x14ac:dyDescent="0.25">
      <c r="B8" s="9" t="str">
        <f>"1."</f>
        <v>1.</v>
      </c>
      <c r="C8" s="9" t="s">
        <v>21</v>
      </c>
    </row>
    <row r="9" spans="2:6" ht="15.75" x14ac:dyDescent="0.25">
      <c r="B9" s="10" t="s">
        <v>6</v>
      </c>
      <c r="C9" s="10" t="s">
        <v>22</v>
      </c>
    </row>
    <row r="10" spans="2:6" ht="15.75" x14ac:dyDescent="0.25">
      <c r="B10" s="9" t="str">
        <f>"2."</f>
        <v>2.</v>
      </c>
      <c r="C10" s="9" t="s">
        <v>23</v>
      </c>
    </row>
    <row r="11" spans="2:6" ht="15.75" x14ac:dyDescent="0.25">
      <c r="B11" s="9" t="str">
        <f>"3."</f>
        <v>3.</v>
      </c>
      <c r="C11" s="9" t="s">
        <v>24</v>
      </c>
    </row>
    <row r="12" spans="2:6" ht="15.75" x14ac:dyDescent="0.25">
      <c r="B12" s="9" t="str">
        <f>"4."</f>
        <v>4.</v>
      </c>
      <c r="C12" s="9" t="s">
        <v>25</v>
      </c>
    </row>
    <row r="13" spans="2:6" ht="15.75" x14ac:dyDescent="0.25">
      <c r="B13" s="10" t="s">
        <v>7</v>
      </c>
      <c r="C13" s="10" t="s">
        <v>26</v>
      </c>
    </row>
    <row r="14" spans="2:6" ht="15.75" x14ac:dyDescent="0.25">
      <c r="B14" s="9" t="str">
        <f>"5."</f>
        <v>5.</v>
      </c>
      <c r="C14" s="9" t="s">
        <v>27</v>
      </c>
    </row>
    <row r="15" spans="2:6" ht="15.75" x14ac:dyDescent="0.25">
      <c r="B15" s="9" t="str">
        <f>"6."</f>
        <v>6.</v>
      </c>
      <c r="C15" s="9" t="s">
        <v>28</v>
      </c>
    </row>
    <row r="16" spans="2:6" ht="15.75" x14ac:dyDescent="0.25">
      <c r="B16" s="10" t="s">
        <v>8</v>
      </c>
      <c r="C16" s="10" t="s">
        <v>29</v>
      </c>
    </row>
    <row r="17" spans="2:3" ht="15.75" x14ac:dyDescent="0.25">
      <c r="B17" s="9" t="str">
        <f>"7."</f>
        <v>7.</v>
      </c>
      <c r="C17" s="9" t="s">
        <v>30</v>
      </c>
    </row>
    <row r="18" spans="2:3" ht="15.75" x14ac:dyDescent="0.25">
      <c r="B18" s="9" t="str">
        <f>"8."</f>
        <v>8.</v>
      </c>
      <c r="C18" s="9" t="s">
        <v>31</v>
      </c>
    </row>
    <row r="19" spans="2:3" ht="15.75" x14ac:dyDescent="0.25">
      <c r="B19" s="10" t="s">
        <v>9</v>
      </c>
      <c r="C19" s="10" t="s">
        <v>32</v>
      </c>
    </row>
    <row r="20" spans="2:3" ht="15.75" x14ac:dyDescent="0.25">
      <c r="B20" s="9" t="str">
        <f>"9."</f>
        <v>9.</v>
      </c>
      <c r="C20" s="9" t="s">
        <v>33</v>
      </c>
    </row>
    <row r="21" spans="2:3" ht="15.75" x14ac:dyDescent="0.25">
      <c r="B21" s="10" t="s">
        <v>10</v>
      </c>
      <c r="C21" s="10" t="s">
        <v>34</v>
      </c>
    </row>
    <row r="22" spans="2:3" ht="15.75" x14ac:dyDescent="0.25">
      <c r="B22" s="9" t="str">
        <f>"10."</f>
        <v>10.</v>
      </c>
      <c r="C22" s="9" t="s">
        <v>35</v>
      </c>
    </row>
    <row r="23" spans="2:3" ht="15.75" x14ac:dyDescent="0.25">
      <c r="B23" s="10" t="s">
        <v>11</v>
      </c>
      <c r="C23" s="10" t="s">
        <v>36</v>
      </c>
    </row>
    <row r="24" spans="2:3" ht="15.75" x14ac:dyDescent="0.25">
      <c r="B24" s="10" t="s">
        <v>12</v>
      </c>
      <c r="C24" s="10" t="s">
        <v>37</v>
      </c>
    </row>
    <row r="25" spans="2:3" ht="15.75" x14ac:dyDescent="0.25">
      <c r="B25" s="10" t="s">
        <v>13</v>
      </c>
      <c r="C25" s="10" t="s">
        <v>38</v>
      </c>
    </row>
    <row r="26" spans="2:3" ht="15.75" x14ac:dyDescent="0.25">
      <c r="B26" s="10" t="s">
        <v>14</v>
      </c>
      <c r="C26" s="10" t="s">
        <v>39</v>
      </c>
    </row>
    <row r="27" spans="2:3" ht="15.75" x14ac:dyDescent="0.25">
      <c r="B27" s="9" t="str">
        <f>"11."</f>
        <v>11.</v>
      </c>
      <c r="C27" s="9" t="s">
        <v>40</v>
      </c>
    </row>
    <row r="28" spans="2:3" ht="15.75" x14ac:dyDescent="0.25">
      <c r="B28" s="10" t="s">
        <v>15</v>
      </c>
      <c r="C28" s="10" t="s">
        <v>41</v>
      </c>
    </row>
    <row r="29" spans="2:3" ht="15.75" x14ac:dyDescent="0.25">
      <c r="B29" s="9" t="s">
        <v>16</v>
      </c>
      <c r="C29" s="9" t="s">
        <v>42</v>
      </c>
    </row>
    <row r="30" spans="2:3" ht="15.75" x14ac:dyDescent="0.25">
      <c r="B30" s="9" t="s">
        <v>17</v>
      </c>
      <c r="C30" s="9" t="s">
        <v>43</v>
      </c>
    </row>
    <row r="31" spans="2:3" ht="15.75" x14ac:dyDescent="0.25">
      <c r="B31" s="9" t="str">
        <f>"13."</f>
        <v>13.</v>
      </c>
      <c r="C31" s="9" t="s">
        <v>44</v>
      </c>
    </row>
    <row r="32" spans="2:3" ht="15.75" x14ac:dyDescent="0.25">
      <c r="B32" s="10" t="s">
        <v>18</v>
      </c>
      <c r="C32" s="10" t="s">
        <v>45</v>
      </c>
    </row>
    <row r="33" spans="2:3" ht="15.75" x14ac:dyDescent="0.25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1D765-36DE-43E8-91BC-1844AE640EC3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32" t="s">
        <v>85</v>
      </c>
    </row>
    <row r="4" spans="1:9" x14ac:dyDescent="0.25">
      <c r="F4" s="6"/>
      <c r="G4" s="6"/>
      <c r="I4" s="37" t="s">
        <v>90</v>
      </c>
    </row>
    <row r="6" spans="1:9" x14ac:dyDescent="0.25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25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25">
      <c r="A8" s="25" t="s">
        <v>56</v>
      </c>
      <c r="B8" s="25" t="s">
        <v>57</v>
      </c>
      <c r="C8" s="11" t="s">
        <v>58</v>
      </c>
      <c r="D8" s="29">
        <v>16093377</v>
      </c>
      <c r="E8" s="29">
        <v>13071036</v>
      </c>
      <c r="F8" s="29">
        <v>93127875</v>
      </c>
      <c r="G8" s="29">
        <v>86337281</v>
      </c>
      <c r="H8" s="29">
        <v>-6790594</v>
      </c>
      <c r="I8" s="30">
        <v>-7.29</v>
      </c>
    </row>
    <row r="9" spans="1:9" x14ac:dyDescent="0.25">
      <c r="A9" s="26"/>
      <c r="B9" s="28"/>
      <c r="C9" s="11" t="s">
        <v>59</v>
      </c>
      <c r="D9" s="29">
        <v>6893378</v>
      </c>
      <c r="E9" s="29">
        <v>5877592</v>
      </c>
      <c r="F9" s="29">
        <v>45460231</v>
      </c>
      <c r="G9" s="29">
        <v>36746834</v>
      </c>
      <c r="H9" s="29">
        <v>-8713397</v>
      </c>
      <c r="I9" s="30">
        <v>-19.170000000000002</v>
      </c>
    </row>
    <row r="10" spans="1:9" x14ac:dyDescent="0.25">
      <c r="A10" s="26"/>
      <c r="B10" s="25" t="s">
        <v>60</v>
      </c>
      <c r="C10" s="11" t="s">
        <v>61</v>
      </c>
      <c r="D10" s="29">
        <v>6719217</v>
      </c>
      <c r="E10" s="29">
        <v>5472405</v>
      </c>
      <c r="F10" s="29">
        <v>40328154</v>
      </c>
      <c r="G10" s="29">
        <v>33696669</v>
      </c>
      <c r="H10" s="29">
        <v>-6631485</v>
      </c>
      <c r="I10" s="30">
        <v>-16.440000000000001</v>
      </c>
    </row>
    <row r="11" spans="1:9" x14ac:dyDescent="0.25">
      <c r="A11" s="26"/>
      <c r="B11" s="26"/>
      <c r="C11" s="11" t="s">
        <v>62</v>
      </c>
      <c r="D11" s="29">
        <v>16406631</v>
      </c>
      <c r="E11" s="29">
        <v>15081137</v>
      </c>
      <c r="F11" s="29">
        <v>99067719</v>
      </c>
      <c r="G11" s="29">
        <v>91508627</v>
      </c>
      <c r="H11" s="29">
        <v>-7559092</v>
      </c>
      <c r="I11" s="30">
        <v>-7.63</v>
      </c>
    </row>
    <row r="12" spans="1:9" x14ac:dyDescent="0.25">
      <c r="A12" s="28"/>
      <c r="B12" s="28"/>
      <c r="C12" s="11" t="s">
        <v>49</v>
      </c>
      <c r="D12" s="29">
        <v>23125848</v>
      </c>
      <c r="E12" s="29">
        <v>20553542</v>
      </c>
      <c r="F12" s="29">
        <v>139395873</v>
      </c>
      <c r="G12" s="29">
        <v>125205296</v>
      </c>
      <c r="H12" s="29">
        <v>-14190577</v>
      </c>
      <c r="I12" s="30">
        <v>-10.18</v>
      </c>
    </row>
    <row r="13" spans="1:9" x14ac:dyDescent="0.25">
      <c r="A13" s="20"/>
      <c r="B13" s="20"/>
      <c r="C13" s="22" t="s">
        <v>49</v>
      </c>
      <c r="D13" s="23">
        <v>46112603</v>
      </c>
      <c r="E13" s="23">
        <v>39502170</v>
      </c>
      <c r="F13" s="23">
        <v>277983979</v>
      </c>
      <c r="G13" s="23">
        <v>248289411</v>
      </c>
      <c r="H13" s="23">
        <v>-29694568</v>
      </c>
      <c r="I13" s="24">
        <v>-10.68</v>
      </c>
    </row>
    <row r="14" spans="1:9" x14ac:dyDescent="0.25">
      <c r="A14" s="25" t="s">
        <v>51</v>
      </c>
      <c r="B14" s="21" t="s">
        <v>27</v>
      </c>
      <c r="C14" s="11" t="s">
        <v>52</v>
      </c>
      <c r="D14" s="29">
        <v>17557</v>
      </c>
      <c r="E14" s="29">
        <v>17459</v>
      </c>
      <c r="F14" s="29">
        <v>94955</v>
      </c>
      <c r="G14" s="29">
        <v>85018</v>
      </c>
      <c r="H14" s="29">
        <v>-9937</v>
      </c>
      <c r="I14" s="30">
        <v>-10.46</v>
      </c>
    </row>
    <row r="15" spans="1:9" x14ac:dyDescent="0.25">
      <c r="A15" s="26"/>
      <c r="B15" s="25" t="s">
        <v>28</v>
      </c>
      <c r="C15" s="11" t="s">
        <v>53</v>
      </c>
      <c r="D15" s="29">
        <v>653289</v>
      </c>
      <c r="E15" s="29">
        <v>510187</v>
      </c>
      <c r="F15" s="29">
        <v>4064151</v>
      </c>
      <c r="G15" s="29">
        <v>3309188</v>
      </c>
      <c r="H15" s="29">
        <v>-754963</v>
      </c>
      <c r="I15" s="30">
        <v>-18.579999999999998</v>
      </c>
    </row>
    <row r="16" spans="1:9" x14ac:dyDescent="0.25">
      <c r="A16" s="26"/>
      <c r="B16" s="28"/>
      <c r="C16" s="11" t="s">
        <v>54</v>
      </c>
      <c r="D16" s="29">
        <v>173873</v>
      </c>
      <c r="E16" s="29">
        <v>100774</v>
      </c>
      <c r="F16" s="29">
        <v>951584</v>
      </c>
      <c r="G16" s="29">
        <v>700345</v>
      </c>
      <c r="H16" s="29">
        <v>-251239</v>
      </c>
      <c r="I16" s="30">
        <v>-26.4</v>
      </c>
    </row>
    <row r="17" spans="1:9" x14ac:dyDescent="0.25">
      <c r="A17" s="28"/>
      <c r="B17" s="21" t="s">
        <v>30</v>
      </c>
      <c r="C17" s="11" t="s">
        <v>55</v>
      </c>
      <c r="D17" s="29">
        <v>182662</v>
      </c>
      <c r="E17" s="29">
        <v>113232</v>
      </c>
      <c r="F17" s="29">
        <v>1371429</v>
      </c>
      <c r="G17" s="29">
        <v>996051</v>
      </c>
      <c r="H17" s="29">
        <v>-375378</v>
      </c>
      <c r="I17" s="30">
        <v>-27.37</v>
      </c>
    </row>
    <row r="18" spans="1:9" x14ac:dyDescent="0.25">
      <c r="A18" s="17"/>
      <c r="B18" s="17"/>
      <c r="C18" s="22" t="s">
        <v>49</v>
      </c>
      <c r="D18" s="23">
        <v>1027381</v>
      </c>
      <c r="E18" s="23">
        <v>741652</v>
      </c>
      <c r="F18" s="23">
        <v>6482119</v>
      </c>
      <c r="G18" s="23">
        <v>5090602</v>
      </c>
      <c r="H18" s="23">
        <v>-1391517</v>
      </c>
      <c r="I18" s="24">
        <v>-21.47</v>
      </c>
    </row>
    <row r="19" spans="1:9" x14ac:dyDescent="0.25">
      <c r="A19" s="18"/>
      <c r="B19" s="18"/>
      <c r="C19" s="14" t="s">
        <v>48</v>
      </c>
      <c r="D19" s="15">
        <v>47139984</v>
      </c>
      <c r="E19" s="15">
        <v>40243822</v>
      </c>
      <c r="F19" s="15">
        <v>284466098</v>
      </c>
      <c r="G19" s="15">
        <v>253380013</v>
      </c>
      <c r="H19" s="15">
        <v>-31086085</v>
      </c>
      <c r="I19" s="16">
        <v>-10.93</v>
      </c>
    </row>
    <row r="20" spans="1:9" x14ac:dyDescent="0.25">
      <c r="A20" s="17"/>
      <c r="B20" s="17"/>
      <c r="I20" s="13"/>
    </row>
    <row r="21" spans="1:9" x14ac:dyDescent="0.25">
      <c r="A21" s="25" t="s">
        <v>63</v>
      </c>
      <c r="B21" s="25" t="s">
        <v>64</v>
      </c>
      <c r="C21" s="11" t="s">
        <v>65</v>
      </c>
      <c r="D21" s="29">
        <v>13294746</v>
      </c>
      <c r="E21" s="29">
        <v>12140699</v>
      </c>
      <c r="F21" s="29">
        <v>78414393</v>
      </c>
      <c r="G21" s="29">
        <v>74155883</v>
      </c>
      <c r="H21" s="29">
        <v>-4258510</v>
      </c>
      <c r="I21" s="30">
        <v>-5.43</v>
      </c>
    </row>
    <row r="22" spans="1:9" x14ac:dyDescent="0.25">
      <c r="A22" s="26"/>
      <c r="B22" s="28"/>
      <c r="C22" s="11" t="s">
        <v>66</v>
      </c>
      <c r="D22" s="29">
        <v>9948781</v>
      </c>
      <c r="E22" s="29">
        <v>9491913</v>
      </c>
      <c r="F22" s="29">
        <v>60915752</v>
      </c>
      <c r="G22" s="29">
        <v>57086221</v>
      </c>
      <c r="H22" s="29">
        <v>-3829531</v>
      </c>
      <c r="I22" s="30">
        <v>-6.29</v>
      </c>
    </row>
    <row r="23" spans="1:9" x14ac:dyDescent="0.25">
      <c r="A23" s="26"/>
      <c r="B23" s="25" t="s">
        <v>33</v>
      </c>
      <c r="C23" s="11" t="s">
        <v>67</v>
      </c>
      <c r="D23" s="29">
        <v>5603145</v>
      </c>
      <c r="E23" s="29">
        <v>4587280</v>
      </c>
      <c r="F23" s="29">
        <v>33338011</v>
      </c>
      <c r="G23" s="29">
        <v>27636754</v>
      </c>
      <c r="H23" s="29">
        <v>-5701257</v>
      </c>
      <c r="I23" s="30">
        <v>-17.100000000000001</v>
      </c>
    </row>
    <row r="24" spans="1:9" x14ac:dyDescent="0.25">
      <c r="A24" s="26"/>
      <c r="B24" s="28"/>
      <c r="C24" s="11" t="s">
        <v>68</v>
      </c>
      <c r="D24" s="29">
        <v>132540</v>
      </c>
      <c r="E24" s="29">
        <v>110518</v>
      </c>
      <c r="F24" s="29">
        <v>804040</v>
      </c>
      <c r="G24" s="29">
        <v>676470</v>
      </c>
      <c r="H24" s="29">
        <v>-127570</v>
      </c>
      <c r="I24" s="30">
        <v>-15.87</v>
      </c>
    </row>
    <row r="25" spans="1:9" x14ac:dyDescent="0.25">
      <c r="A25" s="26"/>
      <c r="B25" s="25" t="s">
        <v>69</v>
      </c>
      <c r="C25" s="11" t="s">
        <v>70</v>
      </c>
      <c r="D25" s="29">
        <v>1459483</v>
      </c>
      <c r="E25" s="29">
        <v>1272624</v>
      </c>
      <c r="F25" s="29">
        <v>8797347</v>
      </c>
      <c r="G25" s="29">
        <v>7953774</v>
      </c>
      <c r="H25" s="29">
        <v>-843574</v>
      </c>
      <c r="I25" s="30">
        <v>-9.59</v>
      </c>
    </row>
    <row r="26" spans="1:9" x14ac:dyDescent="0.25">
      <c r="A26" s="26"/>
      <c r="B26" s="26"/>
      <c r="C26" s="11" t="s">
        <v>71</v>
      </c>
      <c r="D26" s="29">
        <v>767240</v>
      </c>
      <c r="E26" s="29">
        <v>716485</v>
      </c>
      <c r="F26" s="29">
        <v>4764838</v>
      </c>
      <c r="G26" s="29">
        <v>4406526</v>
      </c>
      <c r="H26" s="29">
        <v>-358312</v>
      </c>
      <c r="I26" s="30">
        <v>-7.52</v>
      </c>
    </row>
    <row r="27" spans="1:9" x14ac:dyDescent="0.25">
      <c r="A27" s="26"/>
      <c r="B27" s="26"/>
      <c r="C27" s="11" t="s">
        <v>72</v>
      </c>
      <c r="D27" s="29">
        <v>168520</v>
      </c>
      <c r="E27" s="29">
        <v>141528</v>
      </c>
      <c r="F27" s="29">
        <v>993971</v>
      </c>
      <c r="G27" s="29">
        <v>861875</v>
      </c>
      <c r="H27" s="29">
        <v>-132096</v>
      </c>
      <c r="I27" s="30">
        <v>-13.29</v>
      </c>
    </row>
    <row r="28" spans="1:9" x14ac:dyDescent="0.25">
      <c r="A28" s="26"/>
      <c r="B28" s="26"/>
      <c r="C28" s="11" t="s">
        <v>73</v>
      </c>
      <c r="D28" s="29">
        <v>523724</v>
      </c>
      <c r="E28" s="29">
        <v>414611</v>
      </c>
      <c r="F28" s="29">
        <v>3038539</v>
      </c>
      <c r="G28" s="29">
        <v>2685373</v>
      </c>
      <c r="H28" s="29">
        <v>-353166</v>
      </c>
      <c r="I28" s="30">
        <v>-11.62</v>
      </c>
    </row>
    <row r="29" spans="1:9" x14ac:dyDescent="0.25">
      <c r="A29" s="26"/>
      <c r="B29" s="28"/>
      <c r="C29" s="11" t="s">
        <v>74</v>
      </c>
      <c r="D29" s="29">
        <v>692244</v>
      </c>
      <c r="E29" s="29">
        <v>556139</v>
      </c>
      <c r="F29" s="29">
        <v>4032509</v>
      </c>
      <c r="G29" s="29">
        <v>3547248</v>
      </c>
      <c r="H29" s="29">
        <v>-485262</v>
      </c>
      <c r="I29" s="30">
        <v>-12.03</v>
      </c>
    </row>
    <row r="30" spans="1:9" x14ac:dyDescent="0.25">
      <c r="A30" s="26"/>
      <c r="B30" s="25" t="s">
        <v>75</v>
      </c>
      <c r="C30" s="11" t="s">
        <v>76</v>
      </c>
      <c r="D30" s="29">
        <v>3271649</v>
      </c>
      <c r="E30" s="29">
        <v>768087</v>
      </c>
      <c r="F30" s="29">
        <v>15293532</v>
      </c>
      <c r="G30" s="29">
        <v>6070398</v>
      </c>
      <c r="H30" s="29">
        <v>-9223134</v>
      </c>
      <c r="I30" s="30">
        <v>-60.31</v>
      </c>
    </row>
    <row r="31" spans="1:9" x14ac:dyDescent="0.25">
      <c r="A31" s="26"/>
      <c r="B31" s="28"/>
      <c r="C31" s="11" t="s">
        <v>77</v>
      </c>
      <c r="D31" s="29">
        <v>858170</v>
      </c>
      <c r="E31" s="29">
        <v>177</v>
      </c>
      <c r="F31" s="29">
        <v>4703902</v>
      </c>
      <c r="G31" s="29">
        <v>1295184</v>
      </c>
      <c r="H31" s="29">
        <v>-3408718</v>
      </c>
      <c r="I31" s="30">
        <v>-72.47</v>
      </c>
    </row>
    <row r="32" spans="1:9" x14ac:dyDescent="0.25">
      <c r="A32" s="26"/>
      <c r="B32" s="25" t="s">
        <v>78</v>
      </c>
      <c r="C32" s="11" t="s">
        <v>79</v>
      </c>
      <c r="D32" s="29">
        <v>454573</v>
      </c>
      <c r="E32" s="29">
        <v>221657</v>
      </c>
      <c r="F32" s="29">
        <v>2295035</v>
      </c>
      <c r="G32" s="29">
        <v>1174411</v>
      </c>
      <c r="H32" s="29">
        <v>-1120624</v>
      </c>
      <c r="I32" s="30">
        <v>-48.83</v>
      </c>
    </row>
    <row r="33" spans="1:9" x14ac:dyDescent="0.25">
      <c r="A33" s="26"/>
      <c r="B33" s="28"/>
      <c r="C33" s="11" t="s">
        <v>80</v>
      </c>
      <c r="D33" s="29">
        <v>321435</v>
      </c>
      <c r="E33" s="29">
        <v>198573</v>
      </c>
      <c r="F33" s="29">
        <v>1774966</v>
      </c>
      <c r="G33" s="29">
        <v>1083389</v>
      </c>
      <c r="H33" s="29">
        <v>-691577</v>
      </c>
      <c r="I33" s="30">
        <v>-38.96</v>
      </c>
    </row>
    <row r="34" spans="1:9" x14ac:dyDescent="0.25">
      <c r="A34" s="26"/>
      <c r="B34" s="25" t="s">
        <v>81</v>
      </c>
      <c r="C34" s="11" t="s">
        <v>82</v>
      </c>
      <c r="D34" s="29">
        <v>16012</v>
      </c>
      <c r="E34" s="29">
        <v>8168</v>
      </c>
      <c r="F34" s="29">
        <v>80029</v>
      </c>
      <c r="G34" s="29">
        <v>53999</v>
      </c>
      <c r="H34" s="29">
        <v>-26030</v>
      </c>
      <c r="I34" s="30">
        <v>-32.53</v>
      </c>
    </row>
    <row r="35" spans="1:9" x14ac:dyDescent="0.25">
      <c r="A35" s="26"/>
      <c r="B35" s="26"/>
      <c r="C35" s="11" t="s">
        <v>83</v>
      </c>
      <c r="D35" s="29">
        <v>195358351</v>
      </c>
      <c r="E35" s="29">
        <v>130969065</v>
      </c>
      <c r="F35" s="29">
        <v>1139709954</v>
      </c>
      <c r="G35" s="29">
        <v>887136054</v>
      </c>
      <c r="H35" s="29">
        <v>-252573900</v>
      </c>
      <c r="I35" s="30">
        <v>-22.16</v>
      </c>
    </row>
    <row r="36" spans="1:9" x14ac:dyDescent="0.25">
      <c r="A36" s="28"/>
      <c r="B36" s="27"/>
      <c r="C36" s="11" t="s">
        <v>84</v>
      </c>
      <c r="D36" s="12">
        <v>296</v>
      </c>
      <c r="E36" s="12">
        <v>18</v>
      </c>
      <c r="F36" s="12">
        <v>1909</v>
      </c>
      <c r="G36" s="12">
        <v>578</v>
      </c>
      <c r="H36" s="12">
        <v>-1331</v>
      </c>
      <c r="I36" s="12">
        <v>-69.72</v>
      </c>
    </row>
    <row r="38" spans="1:9" x14ac:dyDescent="0.25">
      <c r="A38" s="38" t="s">
        <v>91</v>
      </c>
    </row>
    <row r="39" spans="1:9" x14ac:dyDescent="0.25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3AACD-E379-48CB-8E63-D22CED05DAB3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1000838</v>
      </c>
      <c r="C7" s="48">
        <v>901510</v>
      </c>
      <c r="D7" s="48">
        <v>6308427</v>
      </c>
      <c r="E7" s="48">
        <v>5470121</v>
      </c>
      <c r="F7" s="49">
        <v>-13.29</v>
      </c>
      <c r="G7" s="13"/>
      <c r="H7" s="13"/>
      <c r="I7" s="13"/>
    </row>
    <row r="8" spans="1:12" x14ac:dyDescent="0.25">
      <c r="A8" s="50" t="s">
        <v>95</v>
      </c>
      <c r="B8" s="51">
        <v>229081</v>
      </c>
      <c r="C8" s="51">
        <v>163955</v>
      </c>
      <c r="D8" s="51">
        <v>1468624</v>
      </c>
      <c r="E8" s="51">
        <v>1375942</v>
      </c>
      <c r="F8" s="52">
        <v>-6.31</v>
      </c>
      <c r="G8" s="13"/>
      <c r="H8" s="13"/>
      <c r="I8" s="13"/>
    </row>
    <row r="9" spans="1:12" x14ac:dyDescent="0.25">
      <c r="A9" s="47" t="s">
        <v>96</v>
      </c>
      <c r="B9" s="48">
        <v>381556</v>
      </c>
      <c r="C9" s="48">
        <v>415740</v>
      </c>
      <c r="D9" s="48">
        <v>3197362</v>
      </c>
      <c r="E9" s="48">
        <v>2128082</v>
      </c>
      <c r="F9" s="49">
        <v>-33.44</v>
      </c>
      <c r="G9" s="13"/>
      <c r="H9" s="13"/>
      <c r="I9" s="13"/>
    </row>
    <row r="10" spans="1:12" x14ac:dyDescent="0.25">
      <c r="A10" s="50" t="s">
        <v>97</v>
      </c>
      <c r="B10" s="51">
        <v>416956</v>
      </c>
      <c r="C10" s="51">
        <v>274145</v>
      </c>
      <c r="D10" s="51">
        <v>2646801</v>
      </c>
      <c r="E10" s="51">
        <v>2074239</v>
      </c>
      <c r="F10" s="52">
        <v>-21.63</v>
      </c>
      <c r="G10" s="13"/>
      <c r="H10" s="13"/>
      <c r="I10" s="13"/>
    </row>
    <row r="11" spans="1:12" x14ac:dyDescent="0.25">
      <c r="A11" s="47" t="s">
        <v>98</v>
      </c>
      <c r="B11" s="48">
        <v>9216268</v>
      </c>
      <c r="C11" s="48">
        <v>9045917</v>
      </c>
      <c r="D11" s="48">
        <v>55891561</v>
      </c>
      <c r="E11" s="48">
        <v>53654295</v>
      </c>
      <c r="F11" s="49">
        <v>-4</v>
      </c>
      <c r="G11" s="13"/>
      <c r="H11" s="13"/>
      <c r="I11" s="13"/>
    </row>
    <row r="12" spans="1:12" x14ac:dyDescent="0.25">
      <c r="A12" s="50" t="s">
        <v>99</v>
      </c>
      <c r="B12" s="51">
        <v>361381</v>
      </c>
      <c r="C12" s="51">
        <v>294777</v>
      </c>
      <c r="D12" s="51">
        <v>1867324</v>
      </c>
      <c r="E12" s="51">
        <v>2163107</v>
      </c>
      <c r="F12" s="52">
        <v>15.84</v>
      </c>
      <c r="G12" s="13"/>
      <c r="H12" s="13"/>
      <c r="I12" s="13"/>
    </row>
    <row r="13" spans="1:12" x14ac:dyDescent="0.25">
      <c r="A13" s="47" t="s">
        <v>100</v>
      </c>
      <c r="B13" s="48">
        <v>1522925</v>
      </c>
      <c r="C13" s="48">
        <v>1001975</v>
      </c>
      <c r="D13" s="48">
        <v>8677401</v>
      </c>
      <c r="E13" s="48">
        <v>5890946</v>
      </c>
      <c r="F13" s="49">
        <v>-32.11</v>
      </c>
      <c r="G13" s="13"/>
      <c r="H13" s="13"/>
      <c r="I13" s="13"/>
    </row>
    <row r="14" spans="1:12" x14ac:dyDescent="0.25">
      <c r="A14" s="50" t="s">
        <v>101</v>
      </c>
      <c r="B14" s="51">
        <v>5824958</v>
      </c>
      <c r="C14" s="51">
        <v>4294959</v>
      </c>
      <c r="D14" s="51">
        <v>34489806</v>
      </c>
      <c r="E14" s="51">
        <v>28030431</v>
      </c>
      <c r="F14" s="52">
        <v>-18.73</v>
      </c>
      <c r="G14" s="13"/>
      <c r="H14" s="13"/>
      <c r="I14" s="13"/>
    </row>
    <row r="15" spans="1:12" x14ac:dyDescent="0.25">
      <c r="A15" s="47" t="s">
        <v>102</v>
      </c>
      <c r="B15" s="48">
        <v>2716214</v>
      </c>
      <c r="C15" s="48">
        <v>2336930</v>
      </c>
      <c r="D15" s="48">
        <v>17643814</v>
      </c>
      <c r="E15" s="48">
        <v>16440765</v>
      </c>
      <c r="F15" s="49">
        <v>-6.82</v>
      </c>
      <c r="G15" s="13"/>
      <c r="H15" s="13"/>
      <c r="I15" s="13"/>
    </row>
    <row r="16" spans="1:12" x14ac:dyDescent="0.25">
      <c r="A16" s="50" t="s">
        <v>103</v>
      </c>
      <c r="B16" s="51">
        <v>2773139</v>
      </c>
      <c r="C16" s="51">
        <v>2677134</v>
      </c>
      <c r="D16" s="51">
        <v>16852824</v>
      </c>
      <c r="E16" s="51">
        <v>16582919</v>
      </c>
      <c r="F16" s="52">
        <v>-1.6</v>
      </c>
      <c r="G16" s="13"/>
      <c r="H16" s="13"/>
      <c r="I16" s="13"/>
    </row>
    <row r="17" spans="1:9" x14ac:dyDescent="0.25">
      <c r="A17" s="47" t="s">
        <v>104</v>
      </c>
      <c r="B17" s="48">
        <v>1926680</v>
      </c>
      <c r="C17" s="48">
        <v>1355624</v>
      </c>
      <c r="D17" s="48">
        <v>9813744</v>
      </c>
      <c r="E17" s="48">
        <v>8916851</v>
      </c>
      <c r="F17" s="49">
        <v>-9.14</v>
      </c>
      <c r="G17" s="13"/>
      <c r="H17" s="13"/>
      <c r="I17" s="13"/>
    </row>
    <row r="18" spans="1:9" x14ac:dyDescent="0.25">
      <c r="A18" s="50" t="s">
        <v>105</v>
      </c>
      <c r="B18" s="51">
        <v>190887</v>
      </c>
      <c r="C18" s="51">
        <v>138478</v>
      </c>
      <c r="D18" s="51">
        <v>1354885</v>
      </c>
      <c r="E18" s="51">
        <v>1029896</v>
      </c>
      <c r="F18" s="52">
        <v>-23.99</v>
      </c>
      <c r="G18" s="13"/>
      <c r="H18" s="13"/>
      <c r="I18" s="13"/>
    </row>
    <row r="19" spans="1:9" x14ac:dyDescent="0.25">
      <c r="A19" s="47" t="s">
        <v>106</v>
      </c>
      <c r="B19" s="48">
        <v>887705</v>
      </c>
      <c r="C19" s="48">
        <v>1028564</v>
      </c>
      <c r="D19" s="48">
        <v>6122603</v>
      </c>
      <c r="E19" s="48">
        <v>5207306</v>
      </c>
      <c r="F19" s="49">
        <v>-14.95</v>
      </c>
      <c r="G19" s="13"/>
      <c r="H19" s="13"/>
      <c r="I19" s="13"/>
    </row>
    <row r="20" spans="1:9" x14ac:dyDescent="0.25">
      <c r="A20" s="50" t="s">
        <v>107</v>
      </c>
      <c r="B20" s="51">
        <v>1775423</v>
      </c>
      <c r="C20" s="51">
        <v>976588</v>
      </c>
      <c r="D20" s="51">
        <v>9518157</v>
      </c>
      <c r="E20" s="51">
        <v>8007854</v>
      </c>
      <c r="F20" s="52">
        <v>-15.87</v>
      </c>
      <c r="G20" s="13"/>
      <c r="H20" s="13"/>
      <c r="I20" s="13"/>
    </row>
    <row r="21" spans="1:9" x14ac:dyDescent="0.25">
      <c r="A21" s="47" t="s">
        <v>108</v>
      </c>
      <c r="B21" s="48">
        <v>3139687</v>
      </c>
      <c r="C21" s="48">
        <v>2580080</v>
      </c>
      <c r="D21" s="48">
        <v>17495562</v>
      </c>
      <c r="E21" s="48">
        <v>15711743</v>
      </c>
      <c r="F21" s="49">
        <v>-10.199999999999999</v>
      </c>
      <c r="G21" s="13"/>
      <c r="H21" s="13"/>
      <c r="I21" s="13"/>
    </row>
    <row r="22" spans="1:9" x14ac:dyDescent="0.25">
      <c r="A22" s="50" t="s">
        <v>109</v>
      </c>
      <c r="B22" s="51">
        <v>2129763</v>
      </c>
      <c r="C22" s="51">
        <v>1934363</v>
      </c>
      <c r="D22" s="51">
        <v>12930683</v>
      </c>
      <c r="E22" s="51">
        <v>12340542</v>
      </c>
      <c r="F22" s="52">
        <v>-4.5599999999999996</v>
      </c>
      <c r="G22" s="13"/>
      <c r="H22" s="13"/>
      <c r="I22" s="13"/>
    </row>
    <row r="23" spans="1:9" x14ac:dyDescent="0.25">
      <c r="A23" s="47" t="s">
        <v>110</v>
      </c>
      <c r="B23" s="48">
        <v>286833</v>
      </c>
      <c r="C23" s="48">
        <v>172318</v>
      </c>
      <c r="D23" s="48">
        <v>1583559</v>
      </c>
      <c r="E23" s="48">
        <v>1255982</v>
      </c>
      <c r="F23" s="49">
        <v>-20.69</v>
      </c>
      <c r="G23" s="13"/>
      <c r="H23" s="13"/>
      <c r="I23" s="13"/>
    </row>
    <row r="24" spans="1:9" x14ac:dyDescent="0.25">
      <c r="A24" s="50" t="s">
        <v>111</v>
      </c>
      <c r="B24" s="51">
        <v>183189</v>
      </c>
      <c r="C24" s="51">
        <v>161468</v>
      </c>
      <c r="D24" s="51">
        <v>1131069</v>
      </c>
      <c r="E24" s="51">
        <v>1036398</v>
      </c>
      <c r="F24" s="52">
        <v>-8.3699999999999992</v>
      </c>
      <c r="G24" s="13"/>
      <c r="H24" s="13"/>
      <c r="I24" s="13"/>
    </row>
    <row r="25" spans="1:9" x14ac:dyDescent="0.25">
      <c r="A25" s="47" t="s">
        <v>112</v>
      </c>
      <c r="B25" s="48">
        <v>66568</v>
      </c>
      <c r="C25" s="48">
        <v>47158</v>
      </c>
      <c r="D25" s="48">
        <v>429017</v>
      </c>
      <c r="E25" s="48">
        <v>306673</v>
      </c>
      <c r="F25" s="49">
        <v>-28.52</v>
      </c>
      <c r="G25" s="13"/>
      <c r="H25" s="13"/>
      <c r="I25" s="13"/>
    </row>
    <row r="26" spans="1:9" x14ac:dyDescent="0.25">
      <c r="A26" s="50" t="s">
        <v>113</v>
      </c>
      <c r="B26" s="51">
        <v>191820</v>
      </c>
      <c r="C26" s="51">
        <v>224107</v>
      </c>
      <c r="D26" s="51">
        <v>1447897</v>
      </c>
      <c r="E26" s="51">
        <v>1176332</v>
      </c>
      <c r="F26" s="52">
        <v>-18.760000000000002</v>
      </c>
      <c r="G26" s="13"/>
      <c r="H26" s="13"/>
      <c r="I26" s="13"/>
    </row>
    <row r="27" spans="1:9" x14ac:dyDescent="0.25">
      <c r="A27" s="47" t="s">
        <v>114</v>
      </c>
      <c r="B27" s="48">
        <v>273588</v>
      </c>
      <c r="C27" s="48">
        <v>199048</v>
      </c>
      <c r="D27" s="48">
        <v>1650055</v>
      </c>
      <c r="E27" s="48">
        <v>1371197</v>
      </c>
      <c r="F27" s="49">
        <v>-16.899999999999999</v>
      </c>
      <c r="G27" s="13"/>
      <c r="H27" s="13"/>
      <c r="I27" s="13"/>
    </row>
    <row r="28" spans="1:9" x14ac:dyDescent="0.25">
      <c r="A28" s="50" t="s">
        <v>115</v>
      </c>
      <c r="B28" s="51">
        <v>951983</v>
      </c>
      <c r="C28" s="51">
        <v>835275</v>
      </c>
      <c r="D28" s="51">
        <v>6263706</v>
      </c>
      <c r="E28" s="51">
        <v>5710034</v>
      </c>
      <c r="F28" s="52">
        <v>-8.84</v>
      </c>
      <c r="G28" s="13"/>
      <c r="H28" s="13"/>
      <c r="I28" s="13"/>
    </row>
    <row r="29" spans="1:9" x14ac:dyDescent="0.25">
      <c r="A29" s="47" t="s">
        <v>116</v>
      </c>
      <c r="B29" s="48">
        <v>501273</v>
      </c>
      <c r="C29" s="48">
        <v>492484</v>
      </c>
      <c r="D29" s="48">
        <v>3152771</v>
      </c>
      <c r="E29" s="48">
        <v>2666917</v>
      </c>
      <c r="F29" s="49">
        <v>-15.41</v>
      </c>
      <c r="G29" s="13"/>
      <c r="H29" s="13"/>
      <c r="I29" s="13"/>
    </row>
    <row r="30" spans="1:9" x14ac:dyDescent="0.25">
      <c r="A30" s="50" t="s">
        <v>117</v>
      </c>
      <c r="B30" s="51">
        <v>299407</v>
      </c>
      <c r="C30" s="51">
        <v>282199</v>
      </c>
      <c r="D30" s="51">
        <v>2063824</v>
      </c>
      <c r="E30" s="51">
        <v>1996775</v>
      </c>
      <c r="F30" s="52">
        <v>-3.25</v>
      </c>
      <c r="G30" s="13"/>
      <c r="H30" s="13"/>
      <c r="I30" s="13"/>
    </row>
    <row r="31" spans="1:9" x14ac:dyDescent="0.25">
      <c r="A31" s="47" t="s">
        <v>118</v>
      </c>
      <c r="B31" s="48">
        <v>2714297</v>
      </c>
      <c r="C31" s="48">
        <v>1823648</v>
      </c>
      <c r="D31" s="48">
        <v>16922396</v>
      </c>
      <c r="E31" s="48">
        <v>12742950</v>
      </c>
      <c r="F31" s="49">
        <v>-24.7</v>
      </c>
      <c r="G31" s="13"/>
      <c r="H31" s="13"/>
      <c r="I31" s="13"/>
    </row>
    <row r="32" spans="1:9" x14ac:dyDescent="0.25">
      <c r="A32" s="50" t="s">
        <v>119</v>
      </c>
      <c r="B32" s="51">
        <v>6647201</v>
      </c>
      <c r="C32" s="51">
        <v>6134586</v>
      </c>
      <c r="D32" s="51">
        <v>40737787</v>
      </c>
      <c r="E32" s="51">
        <v>37517007</v>
      </c>
      <c r="F32" s="52">
        <v>-7.91</v>
      </c>
      <c r="G32" s="13"/>
      <c r="H32" s="13"/>
      <c r="I32" s="13"/>
    </row>
    <row r="33" spans="1:9" x14ac:dyDescent="0.25">
      <c r="A33" s="47" t="s">
        <v>120</v>
      </c>
      <c r="B33" s="48">
        <v>396454</v>
      </c>
      <c r="C33" s="48">
        <v>376361</v>
      </c>
      <c r="D33" s="48">
        <v>2181762</v>
      </c>
      <c r="E33" s="48">
        <v>2022918</v>
      </c>
      <c r="F33" s="49">
        <v>-7.28</v>
      </c>
      <c r="G33" s="13"/>
      <c r="H33" s="13"/>
      <c r="I33" s="13"/>
    </row>
    <row r="34" spans="1:9" x14ac:dyDescent="0.25">
      <c r="A34" s="50" t="s">
        <v>121</v>
      </c>
      <c r="B34" s="51">
        <v>133913</v>
      </c>
      <c r="C34" s="51">
        <v>74432</v>
      </c>
      <c r="D34" s="51">
        <v>622677</v>
      </c>
      <c r="E34" s="51">
        <v>551792</v>
      </c>
      <c r="F34" s="52">
        <v>-11.38</v>
      </c>
      <c r="G34" s="13"/>
      <c r="H34" s="13"/>
      <c r="I34" s="13"/>
    </row>
    <row r="35" spans="1:9" x14ac:dyDescent="0.25">
      <c r="A35" s="53" t="s">
        <v>122</v>
      </c>
      <c r="B35" s="54">
        <v>47139984</v>
      </c>
      <c r="C35" s="54">
        <v>40243822</v>
      </c>
      <c r="D35" s="54">
        <v>284466098</v>
      </c>
      <c r="E35" s="54">
        <v>253380013</v>
      </c>
      <c r="F35" s="55">
        <v>-10.93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E5059-3912-44C2-8E03-D555AC9C5E3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125</v>
      </c>
      <c r="G1" s="32"/>
      <c r="H1" s="32"/>
      <c r="I1" s="32"/>
      <c r="J1" s="32"/>
    </row>
    <row r="2" spans="1:12" s="19" customFormat="1" ht="21" x14ac:dyDescent="0.35">
      <c r="F2" s="32"/>
      <c r="G2" s="32"/>
      <c r="H2" s="32"/>
      <c r="I2" s="32"/>
      <c r="J2" s="32" t="s">
        <v>126</v>
      </c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972281</v>
      </c>
      <c r="C7" s="48">
        <v>889369</v>
      </c>
      <c r="D7" s="48">
        <v>6132289</v>
      </c>
      <c r="E7" s="48">
        <v>5432649</v>
      </c>
      <c r="F7" s="49">
        <v>-11.41</v>
      </c>
      <c r="G7" s="13"/>
      <c r="H7" s="13"/>
      <c r="I7" s="13"/>
    </row>
    <row r="8" spans="1:12" x14ac:dyDescent="0.25">
      <c r="A8" s="50" t="s">
        <v>95</v>
      </c>
      <c r="B8" s="51">
        <v>226698</v>
      </c>
      <c r="C8" s="51">
        <v>162782</v>
      </c>
      <c r="D8" s="51">
        <v>1458806</v>
      </c>
      <c r="E8" s="51">
        <v>1368192</v>
      </c>
      <c r="F8" s="52">
        <v>-6.21</v>
      </c>
      <c r="G8" s="13"/>
      <c r="H8" s="13"/>
      <c r="I8" s="13"/>
    </row>
    <row r="9" spans="1:12" x14ac:dyDescent="0.25">
      <c r="A9" s="47" t="s">
        <v>96</v>
      </c>
      <c r="B9" s="48">
        <v>375964</v>
      </c>
      <c r="C9" s="48">
        <v>413346</v>
      </c>
      <c r="D9" s="48">
        <v>3164289</v>
      </c>
      <c r="E9" s="48">
        <v>2105784</v>
      </c>
      <c r="F9" s="49">
        <v>-33.450000000000003</v>
      </c>
      <c r="G9" s="13"/>
      <c r="H9" s="13"/>
      <c r="I9" s="13"/>
    </row>
    <row r="10" spans="1:12" x14ac:dyDescent="0.25">
      <c r="A10" s="50" t="s">
        <v>97</v>
      </c>
      <c r="B10" s="51">
        <v>412045</v>
      </c>
      <c r="C10" s="51">
        <v>268953</v>
      </c>
      <c r="D10" s="51">
        <v>2616492</v>
      </c>
      <c r="E10" s="51">
        <v>2036275</v>
      </c>
      <c r="F10" s="52">
        <v>-22.18</v>
      </c>
      <c r="G10" s="13"/>
      <c r="H10" s="13"/>
      <c r="I10" s="13"/>
    </row>
    <row r="11" spans="1:12" x14ac:dyDescent="0.25">
      <c r="A11" s="47" t="s">
        <v>98</v>
      </c>
      <c r="B11" s="48">
        <v>8853308</v>
      </c>
      <c r="C11" s="48">
        <v>8806459</v>
      </c>
      <c r="D11" s="48">
        <v>53386051</v>
      </c>
      <c r="E11" s="48">
        <v>51734648</v>
      </c>
      <c r="F11" s="49">
        <v>-3.09</v>
      </c>
      <c r="G11" s="13"/>
      <c r="H11" s="13"/>
      <c r="I11" s="13"/>
    </row>
    <row r="12" spans="1:12" x14ac:dyDescent="0.25">
      <c r="A12" s="50" t="s">
        <v>99</v>
      </c>
      <c r="B12" s="51">
        <v>355154</v>
      </c>
      <c r="C12" s="51">
        <v>288786</v>
      </c>
      <c r="D12" s="51">
        <v>1820784</v>
      </c>
      <c r="E12" s="51">
        <v>2123838</v>
      </c>
      <c r="F12" s="52">
        <v>16.64</v>
      </c>
      <c r="G12" s="13"/>
      <c r="H12" s="13"/>
      <c r="I12" s="13"/>
    </row>
    <row r="13" spans="1:12" x14ac:dyDescent="0.25">
      <c r="A13" s="47" t="s">
        <v>100</v>
      </c>
      <c r="B13" s="48">
        <v>1486287</v>
      </c>
      <c r="C13" s="48">
        <v>999486</v>
      </c>
      <c r="D13" s="48">
        <v>8548660</v>
      </c>
      <c r="E13" s="48">
        <v>5870053</v>
      </c>
      <c r="F13" s="49">
        <v>-31.33</v>
      </c>
      <c r="G13" s="13"/>
      <c r="H13" s="13"/>
      <c r="I13" s="13"/>
    </row>
    <row r="14" spans="1:12" x14ac:dyDescent="0.25">
      <c r="A14" s="50" t="s">
        <v>101</v>
      </c>
      <c r="B14" s="51">
        <v>5659917</v>
      </c>
      <c r="C14" s="51">
        <v>4226648</v>
      </c>
      <c r="D14" s="51">
        <v>33647169</v>
      </c>
      <c r="E14" s="51">
        <v>27543074</v>
      </c>
      <c r="F14" s="52">
        <v>-18.14</v>
      </c>
      <c r="G14" s="13"/>
      <c r="H14" s="13"/>
      <c r="I14" s="13"/>
    </row>
    <row r="15" spans="1:12" x14ac:dyDescent="0.25">
      <c r="A15" s="47" t="s">
        <v>102</v>
      </c>
      <c r="B15" s="48">
        <v>2706723</v>
      </c>
      <c r="C15" s="48">
        <v>2328084</v>
      </c>
      <c r="D15" s="48">
        <v>17586132</v>
      </c>
      <c r="E15" s="48">
        <v>16386260</v>
      </c>
      <c r="F15" s="49">
        <v>-6.82</v>
      </c>
      <c r="G15" s="13"/>
      <c r="H15" s="13"/>
      <c r="I15" s="13"/>
    </row>
    <row r="16" spans="1:12" x14ac:dyDescent="0.25">
      <c r="A16" s="50" t="s">
        <v>103</v>
      </c>
      <c r="B16" s="51">
        <v>2762375</v>
      </c>
      <c r="C16" s="51">
        <v>2661798</v>
      </c>
      <c r="D16" s="51">
        <v>16767487</v>
      </c>
      <c r="E16" s="51">
        <v>16498701</v>
      </c>
      <c r="F16" s="52">
        <v>-1.6</v>
      </c>
      <c r="G16" s="13"/>
      <c r="H16" s="13"/>
      <c r="I16" s="13"/>
    </row>
    <row r="17" spans="1:9" x14ac:dyDescent="0.25">
      <c r="A17" s="47" t="s">
        <v>104</v>
      </c>
      <c r="B17" s="48">
        <v>1924119</v>
      </c>
      <c r="C17" s="48">
        <v>1352624</v>
      </c>
      <c r="D17" s="48">
        <v>9803074</v>
      </c>
      <c r="E17" s="48">
        <v>8900572</v>
      </c>
      <c r="F17" s="49">
        <v>-9.2100000000000009</v>
      </c>
      <c r="G17" s="13"/>
      <c r="H17" s="13"/>
      <c r="I17" s="13"/>
    </row>
    <row r="18" spans="1:9" x14ac:dyDescent="0.25">
      <c r="A18" s="50" t="s">
        <v>105</v>
      </c>
      <c r="B18" s="51">
        <v>131651</v>
      </c>
      <c r="C18" s="51">
        <v>89236</v>
      </c>
      <c r="D18" s="51">
        <v>941622</v>
      </c>
      <c r="E18" s="51">
        <v>703307</v>
      </c>
      <c r="F18" s="52">
        <v>-25.31</v>
      </c>
      <c r="G18" s="13"/>
      <c r="H18" s="13"/>
      <c r="I18" s="13"/>
    </row>
    <row r="19" spans="1:9" x14ac:dyDescent="0.25">
      <c r="A19" s="47" t="s">
        <v>106</v>
      </c>
      <c r="B19" s="48">
        <v>887432</v>
      </c>
      <c r="C19" s="48">
        <v>1026529</v>
      </c>
      <c r="D19" s="48">
        <v>6117548</v>
      </c>
      <c r="E19" s="48">
        <v>5201478</v>
      </c>
      <c r="F19" s="49">
        <v>-14.97</v>
      </c>
      <c r="G19" s="13"/>
      <c r="H19" s="13"/>
      <c r="I19" s="13"/>
    </row>
    <row r="20" spans="1:9" x14ac:dyDescent="0.25">
      <c r="A20" s="50" t="s">
        <v>107</v>
      </c>
      <c r="B20" s="51">
        <v>1773799</v>
      </c>
      <c r="C20" s="51">
        <v>975649</v>
      </c>
      <c r="D20" s="51">
        <v>9505691</v>
      </c>
      <c r="E20" s="51">
        <v>8000897</v>
      </c>
      <c r="F20" s="52">
        <v>-15.83</v>
      </c>
      <c r="G20" s="13"/>
      <c r="H20" s="13"/>
      <c r="I20" s="13"/>
    </row>
    <row r="21" spans="1:9" x14ac:dyDescent="0.25">
      <c r="A21" s="47" t="s">
        <v>108</v>
      </c>
      <c r="B21" s="48">
        <v>3119838</v>
      </c>
      <c r="C21" s="48">
        <v>2570028</v>
      </c>
      <c r="D21" s="48">
        <v>17373386</v>
      </c>
      <c r="E21" s="48">
        <v>15602544</v>
      </c>
      <c r="F21" s="49">
        <v>-10.19</v>
      </c>
      <c r="G21" s="13"/>
      <c r="H21" s="13"/>
      <c r="I21" s="13"/>
    </row>
    <row r="22" spans="1:9" x14ac:dyDescent="0.25">
      <c r="A22" s="50" t="s">
        <v>109</v>
      </c>
      <c r="B22" s="51">
        <v>1925328</v>
      </c>
      <c r="C22" s="51">
        <v>1733541</v>
      </c>
      <c r="D22" s="51">
        <v>11707294</v>
      </c>
      <c r="E22" s="51">
        <v>11091852</v>
      </c>
      <c r="F22" s="52">
        <v>-5.26</v>
      </c>
      <c r="G22" s="13"/>
      <c r="H22" s="13"/>
      <c r="I22" s="13"/>
    </row>
    <row r="23" spans="1:9" x14ac:dyDescent="0.25">
      <c r="A23" s="47" t="s">
        <v>110</v>
      </c>
      <c r="B23" s="48">
        <v>280248</v>
      </c>
      <c r="C23" s="48">
        <v>169468</v>
      </c>
      <c r="D23" s="48">
        <v>1531636</v>
      </c>
      <c r="E23" s="48">
        <v>1220223</v>
      </c>
      <c r="F23" s="49">
        <v>-20.329999999999998</v>
      </c>
      <c r="G23" s="13"/>
      <c r="H23" s="13"/>
      <c r="I23" s="13"/>
    </row>
    <row r="24" spans="1:9" x14ac:dyDescent="0.25">
      <c r="A24" s="50" t="s">
        <v>111</v>
      </c>
      <c r="B24" s="51">
        <v>179855</v>
      </c>
      <c r="C24" s="51">
        <v>158203</v>
      </c>
      <c r="D24" s="51">
        <v>1114088</v>
      </c>
      <c r="E24" s="51">
        <v>1020550</v>
      </c>
      <c r="F24" s="52">
        <v>-8.4</v>
      </c>
      <c r="G24" s="13"/>
      <c r="H24" s="13"/>
      <c r="I24" s="13"/>
    </row>
    <row r="25" spans="1:9" x14ac:dyDescent="0.25">
      <c r="A25" s="47" t="s">
        <v>112</v>
      </c>
      <c r="B25" s="48">
        <v>66368</v>
      </c>
      <c r="C25" s="48">
        <v>47088</v>
      </c>
      <c r="D25" s="48">
        <v>427435</v>
      </c>
      <c r="E25" s="48">
        <v>305267</v>
      </c>
      <c r="F25" s="49">
        <v>-28.58</v>
      </c>
      <c r="G25" s="13"/>
      <c r="H25" s="13"/>
      <c r="I25" s="13"/>
    </row>
    <row r="26" spans="1:9" x14ac:dyDescent="0.25">
      <c r="A26" s="50" t="s">
        <v>113</v>
      </c>
      <c r="B26" s="51">
        <v>188816</v>
      </c>
      <c r="C26" s="51">
        <v>222571</v>
      </c>
      <c r="D26" s="51">
        <v>1432585</v>
      </c>
      <c r="E26" s="51">
        <v>1167159</v>
      </c>
      <c r="F26" s="52">
        <v>-18.53</v>
      </c>
      <c r="G26" s="13"/>
      <c r="H26" s="13"/>
      <c r="I26" s="13"/>
    </row>
    <row r="27" spans="1:9" x14ac:dyDescent="0.25">
      <c r="A27" s="47" t="s">
        <v>114</v>
      </c>
      <c r="B27" s="48">
        <v>270197</v>
      </c>
      <c r="C27" s="48">
        <v>196086</v>
      </c>
      <c r="D27" s="48">
        <v>1624762</v>
      </c>
      <c r="E27" s="48">
        <v>1349451</v>
      </c>
      <c r="F27" s="49">
        <v>-16.940000000000001</v>
      </c>
      <c r="G27" s="13"/>
      <c r="H27" s="13"/>
      <c r="I27" s="13"/>
    </row>
    <row r="28" spans="1:9" x14ac:dyDescent="0.25">
      <c r="A28" s="50" t="s">
        <v>115</v>
      </c>
      <c r="B28" s="51">
        <v>920248</v>
      </c>
      <c r="C28" s="51">
        <v>795682</v>
      </c>
      <c r="D28" s="51">
        <v>5940685</v>
      </c>
      <c r="E28" s="51">
        <v>5434969</v>
      </c>
      <c r="F28" s="52">
        <v>-8.51</v>
      </c>
      <c r="G28" s="13"/>
      <c r="H28" s="13"/>
      <c r="I28" s="13"/>
    </row>
    <row r="29" spans="1:9" x14ac:dyDescent="0.25">
      <c r="A29" s="47" t="s">
        <v>116</v>
      </c>
      <c r="B29" s="48">
        <v>498433</v>
      </c>
      <c r="C29" s="48">
        <v>490330</v>
      </c>
      <c r="D29" s="48">
        <v>3139248</v>
      </c>
      <c r="E29" s="48">
        <v>2652078</v>
      </c>
      <c r="F29" s="49">
        <v>-15.52</v>
      </c>
      <c r="G29" s="13"/>
      <c r="H29" s="13"/>
      <c r="I29" s="13"/>
    </row>
    <row r="30" spans="1:9" x14ac:dyDescent="0.25">
      <c r="A30" s="50" t="s">
        <v>117</v>
      </c>
      <c r="B30" s="51">
        <v>298539</v>
      </c>
      <c r="C30" s="51">
        <v>282199</v>
      </c>
      <c r="D30" s="51">
        <v>2049326</v>
      </c>
      <c r="E30" s="51">
        <v>1995442</v>
      </c>
      <c r="F30" s="52">
        <v>-2.63</v>
      </c>
      <c r="G30" s="13"/>
      <c r="H30" s="13"/>
      <c r="I30" s="13"/>
    </row>
    <row r="31" spans="1:9" x14ac:dyDescent="0.25">
      <c r="A31" s="47" t="s">
        <v>118</v>
      </c>
      <c r="B31" s="48">
        <v>2704429</v>
      </c>
      <c r="C31" s="48">
        <v>1810815</v>
      </c>
      <c r="D31" s="48">
        <v>16877752</v>
      </c>
      <c r="E31" s="48">
        <v>12687164</v>
      </c>
      <c r="F31" s="49">
        <v>-24.83</v>
      </c>
      <c r="G31" s="13"/>
      <c r="H31" s="13"/>
      <c r="I31" s="13"/>
    </row>
    <row r="32" spans="1:9" x14ac:dyDescent="0.25">
      <c r="A32" s="50" t="s">
        <v>119</v>
      </c>
      <c r="B32" s="51">
        <v>6624241</v>
      </c>
      <c r="C32" s="51">
        <v>6103290</v>
      </c>
      <c r="D32" s="51">
        <v>40571590</v>
      </c>
      <c r="E32" s="51">
        <v>37362226</v>
      </c>
      <c r="F32" s="52">
        <v>-7.91</v>
      </c>
      <c r="G32" s="13"/>
      <c r="H32" s="13"/>
      <c r="I32" s="13"/>
    </row>
    <row r="33" spans="1:9" x14ac:dyDescent="0.25">
      <c r="A33" s="47" t="s">
        <v>120</v>
      </c>
      <c r="B33" s="48">
        <v>375227</v>
      </c>
      <c r="C33" s="48">
        <v>358919</v>
      </c>
      <c r="D33" s="48">
        <v>2078512</v>
      </c>
      <c r="E33" s="48">
        <v>1945353</v>
      </c>
      <c r="F33" s="49">
        <v>-6.41</v>
      </c>
      <c r="G33" s="13"/>
      <c r="H33" s="13"/>
      <c r="I33" s="13"/>
    </row>
    <row r="34" spans="1:9" x14ac:dyDescent="0.25">
      <c r="A34" s="50" t="s">
        <v>121</v>
      </c>
      <c r="B34" s="51">
        <v>133083</v>
      </c>
      <c r="C34" s="51">
        <v>74201</v>
      </c>
      <c r="D34" s="51">
        <v>619586</v>
      </c>
      <c r="E34" s="51">
        <v>549405</v>
      </c>
      <c r="F34" s="52">
        <v>-11.33</v>
      </c>
      <c r="G34" s="13"/>
      <c r="H34" s="13"/>
      <c r="I34" s="13"/>
    </row>
    <row r="35" spans="1:9" x14ac:dyDescent="0.25">
      <c r="A35" s="53" t="s">
        <v>122</v>
      </c>
      <c r="B35" s="54">
        <v>46112603</v>
      </c>
      <c r="C35" s="54">
        <v>39502170</v>
      </c>
      <c r="D35" s="54">
        <v>277983979</v>
      </c>
      <c r="E35" s="54">
        <v>248289411</v>
      </c>
      <c r="F35" s="55">
        <v>-10.68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D3E9-47E8-474E-A7EE-EBDD8A18E25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685793</v>
      </c>
      <c r="C7" s="48">
        <v>506000</v>
      </c>
      <c r="D7" s="48">
        <v>4203175</v>
      </c>
      <c r="E7" s="48">
        <v>3782648</v>
      </c>
      <c r="F7" s="49">
        <v>-10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2235</v>
      </c>
      <c r="D8" s="51">
        <v>7920</v>
      </c>
      <c r="E8" s="51">
        <v>12302</v>
      </c>
      <c r="F8" s="52">
        <v>55.33</v>
      </c>
      <c r="G8" s="13"/>
      <c r="H8" s="13"/>
      <c r="I8" s="13"/>
    </row>
    <row r="9" spans="1:12" x14ac:dyDescent="0.25">
      <c r="A9" s="47" t="s">
        <v>96</v>
      </c>
      <c r="B9" s="48">
        <v>4004</v>
      </c>
      <c r="C9" s="48">
        <v>10999</v>
      </c>
      <c r="D9" s="48">
        <v>26581</v>
      </c>
      <c r="E9" s="48">
        <v>55604</v>
      </c>
      <c r="F9" s="49">
        <v>109.19</v>
      </c>
      <c r="G9" s="13"/>
      <c r="H9" s="13"/>
      <c r="I9" s="13"/>
    </row>
    <row r="10" spans="1:12" x14ac:dyDescent="0.25">
      <c r="A10" s="50" t="s">
        <v>97</v>
      </c>
      <c r="B10" s="51">
        <v>48434</v>
      </c>
      <c r="C10" s="51">
        <v>44009</v>
      </c>
      <c r="D10" s="51">
        <v>334772</v>
      </c>
      <c r="E10" s="51">
        <v>361308</v>
      </c>
      <c r="F10" s="52">
        <v>7.93</v>
      </c>
      <c r="G10" s="13"/>
      <c r="H10" s="13"/>
      <c r="I10" s="13"/>
    </row>
    <row r="11" spans="1:12" x14ac:dyDescent="0.25">
      <c r="A11" s="47" t="s">
        <v>98</v>
      </c>
      <c r="B11" s="48">
        <v>2558568</v>
      </c>
      <c r="C11" s="48">
        <v>2414874</v>
      </c>
      <c r="D11" s="48">
        <v>15339412</v>
      </c>
      <c r="E11" s="48">
        <v>14525523</v>
      </c>
      <c r="F11" s="49">
        <v>-5.31</v>
      </c>
      <c r="G11" s="13"/>
      <c r="H11" s="13"/>
      <c r="I11" s="13"/>
    </row>
    <row r="12" spans="1:12" x14ac:dyDescent="0.25">
      <c r="A12" s="50" t="s">
        <v>99</v>
      </c>
      <c r="B12" s="51">
        <v>179132</v>
      </c>
      <c r="C12" s="51">
        <v>129262</v>
      </c>
      <c r="D12" s="51">
        <v>625550</v>
      </c>
      <c r="E12" s="51">
        <v>851819</v>
      </c>
      <c r="F12" s="52">
        <v>36.17</v>
      </c>
      <c r="G12" s="13"/>
      <c r="H12" s="13"/>
      <c r="I12" s="13"/>
    </row>
    <row r="13" spans="1:12" x14ac:dyDescent="0.25">
      <c r="A13" s="47" t="s">
        <v>100</v>
      </c>
      <c r="B13" s="48">
        <v>142110</v>
      </c>
      <c r="C13" s="48">
        <v>38808</v>
      </c>
      <c r="D13" s="48">
        <v>723377</v>
      </c>
      <c r="E13" s="48">
        <v>478555</v>
      </c>
      <c r="F13" s="49">
        <v>-33.840000000000003</v>
      </c>
      <c r="G13" s="13"/>
      <c r="H13" s="13"/>
      <c r="I13" s="13"/>
    </row>
    <row r="14" spans="1:12" x14ac:dyDescent="0.25">
      <c r="A14" s="50" t="s">
        <v>101</v>
      </c>
      <c r="B14" s="51">
        <v>1545875</v>
      </c>
      <c r="C14" s="51">
        <v>849130</v>
      </c>
      <c r="D14" s="51">
        <v>8307586</v>
      </c>
      <c r="E14" s="51">
        <v>6372919</v>
      </c>
      <c r="F14" s="52">
        <v>-23.29</v>
      </c>
      <c r="G14" s="13"/>
      <c r="H14" s="13"/>
      <c r="I14" s="13"/>
    </row>
    <row r="15" spans="1:12" x14ac:dyDescent="0.25">
      <c r="A15" s="47" t="s">
        <v>102</v>
      </c>
      <c r="B15" s="48">
        <v>1432307</v>
      </c>
      <c r="C15" s="48">
        <v>1253022</v>
      </c>
      <c r="D15" s="48">
        <v>9970514</v>
      </c>
      <c r="E15" s="48">
        <v>9765166</v>
      </c>
      <c r="F15" s="49">
        <v>-2.06</v>
      </c>
      <c r="G15" s="13"/>
      <c r="H15" s="13"/>
      <c r="I15" s="13"/>
    </row>
    <row r="16" spans="1:12" x14ac:dyDescent="0.25">
      <c r="A16" s="50" t="s">
        <v>103</v>
      </c>
      <c r="B16" s="51">
        <v>2286539</v>
      </c>
      <c r="C16" s="51">
        <v>2038623</v>
      </c>
      <c r="D16" s="51">
        <v>13053976</v>
      </c>
      <c r="E16" s="51">
        <v>12977738</v>
      </c>
      <c r="F16" s="52">
        <v>-0.57999999999999996</v>
      </c>
      <c r="G16" s="13"/>
      <c r="H16" s="13"/>
      <c r="I16" s="13"/>
    </row>
    <row r="17" spans="1:9" x14ac:dyDescent="0.25">
      <c r="A17" s="47" t="s">
        <v>104</v>
      </c>
      <c r="B17" s="48">
        <v>975167</v>
      </c>
      <c r="C17" s="48">
        <v>756256</v>
      </c>
      <c r="D17" s="48">
        <v>5113236</v>
      </c>
      <c r="E17" s="48">
        <v>5032165</v>
      </c>
      <c r="F17" s="49">
        <v>-1.59</v>
      </c>
      <c r="G17" s="13"/>
      <c r="H17" s="13"/>
      <c r="I17" s="13"/>
    </row>
    <row r="18" spans="1:9" x14ac:dyDescent="0.25">
      <c r="A18" s="50" t="s">
        <v>105</v>
      </c>
      <c r="B18" s="51">
        <v>68130</v>
      </c>
      <c r="C18" s="51">
        <v>40454</v>
      </c>
      <c r="D18" s="51">
        <v>493535</v>
      </c>
      <c r="E18" s="51">
        <v>422095</v>
      </c>
      <c r="F18" s="52">
        <v>-14.48</v>
      </c>
      <c r="G18" s="13"/>
      <c r="H18" s="13"/>
      <c r="I18" s="13"/>
    </row>
    <row r="19" spans="1:9" x14ac:dyDescent="0.25">
      <c r="A19" s="47" t="s">
        <v>106</v>
      </c>
      <c r="B19" s="48">
        <v>229370</v>
      </c>
      <c r="C19" s="48">
        <v>324230</v>
      </c>
      <c r="D19" s="48">
        <v>877928</v>
      </c>
      <c r="E19" s="48">
        <v>1366449</v>
      </c>
      <c r="F19" s="49">
        <v>55.64</v>
      </c>
      <c r="G19" s="13"/>
      <c r="H19" s="13"/>
      <c r="I19" s="13"/>
    </row>
    <row r="20" spans="1:9" x14ac:dyDescent="0.25">
      <c r="A20" s="50" t="s">
        <v>107</v>
      </c>
      <c r="B20" s="51">
        <v>81348</v>
      </c>
      <c r="C20" s="51">
        <v>36068</v>
      </c>
      <c r="D20" s="51">
        <v>476604</v>
      </c>
      <c r="E20" s="51">
        <v>291171</v>
      </c>
      <c r="F20" s="52">
        <v>-38.909999999999997</v>
      </c>
      <c r="G20" s="13"/>
      <c r="H20" s="13"/>
      <c r="I20" s="13"/>
    </row>
    <row r="21" spans="1:9" x14ac:dyDescent="0.25">
      <c r="A21" s="47" t="s">
        <v>108</v>
      </c>
      <c r="B21" s="48">
        <v>2598680</v>
      </c>
      <c r="C21" s="48">
        <v>2013205</v>
      </c>
      <c r="D21" s="48">
        <v>14312663</v>
      </c>
      <c r="E21" s="48">
        <v>12494275</v>
      </c>
      <c r="F21" s="49">
        <v>-12.7</v>
      </c>
      <c r="G21" s="13"/>
      <c r="H21" s="13"/>
      <c r="I21" s="13"/>
    </row>
    <row r="22" spans="1:9" x14ac:dyDescent="0.25">
      <c r="A22" s="50" t="s">
        <v>109</v>
      </c>
      <c r="B22" s="51">
        <v>584579</v>
      </c>
      <c r="C22" s="51">
        <v>625650</v>
      </c>
      <c r="D22" s="51">
        <v>3819214</v>
      </c>
      <c r="E22" s="51">
        <v>4064759</v>
      </c>
      <c r="F22" s="52">
        <v>6.43</v>
      </c>
      <c r="G22" s="13"/>
      <c r="H22" s="13"/>
      <c r="I22" s="13"/>
    </row>
    <row r="23" spans="1:9" x14ac:dyDescent="0.25">
      <c r="A23" s="47" t="s">
        <v>110</v>
      </c>
      <c r="B23" s="48">
        <v>2977</v>
      </c>
      <c r="C23" s="48">
        <v>17422</v>
      </c>
      <c r="D23" s="48">
        <v>38428</v>
      </c>
      <c r="E23" s="48">
        <v>136078</v>
      </c>
      <c r="F23" s="49">
        <v>254.11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4712</v>
      </c>
      <c r="C25" s="48">
        <v>3887</v>
      </c>
      <c r="D25" s="48">
        <v>35046</v>
      </c>
      <c r="E25" s="48">
        <v>30652</v>
      </c>
      <c r="F25" s="49">
        <v>-12.54</v>
      </c>
      <c r="G25" s="13"/>
      <c r="H25" s="13"/>
      <c r="I25" s="13"/>
    </row>
    <row r="26" spans="1:9" x14ac:dyDescent="0.25">
      <c r="A26" s="50" t="s">
        <v>113</v>
      </c>
      <c r="B26" s="51">
        <v>102911</v>
      </c>
      <c r="C26" s="51">
        <v>130200</v>
      </c>
      <c r="D26" s="51">
        <v>674373</v>
      </c>
      <c r="E26" s="51">
        <v>671508</v>
      </c>
      <c r="F26" s="52">
        <v>-0.42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341581</v>
      </c>
      <c r="C28" s="51">
        <v>233306</v>
      </c>
      <c r="D28" s="51">
        <v>2294772</v>
      </c>
      <c r="E28" s="51">
        <v>1886972</v>
      </c>
      <c r="F28" s="52">
        <v>-17.77</v>
      </c>
      <c r="G28" s="13"/>
      <c r="H28" s="13"/>
      <c r="I28" s="13"/>
    </row>
    <row r="29" spans="1:9" x14ac:dyDescent="0.25">
      <c r="A29" s="47" t="s">
        <v>116</v>
      </c>
      <c r="B29" s="48">
        <v>18606</v>
      </c>
      <c r="C29" s="48">
        <v>9773</v>
      </c>
      <c r="D29" s="48">
        <v>164969</v>
      </c>
      <c r="E29" s="48">
        <v>105674</v>
      </c>
      <c r="F29" s="49">
        <v>-35.94</v>
      </c>
      <c r="G29" s="13"/>
      <c r="H29" s="13"/>
      <c r="I29" s="13"/>
    </row>
    <row r="30" spans="1:9" x14ac:dyDescent="0.25">
      <c r="A30" s="50" t="s">
        <v>117</v>
      </c>
      <c r="B30" s="51">
        <v>22135</v>
      </c>
      <c r="C30" s="51">
        <v>28399</v>
      </c>
      <c r="D30" s="51">
        <v>150380</v>
      </c>
      <c r="E30" s="51">
        <v>210274</v>
      </c>
      <c r="F30" s="52">
        <v>39.83</v>
      </c>
      <c r="G30" s="13"/>
      <c r="H30" s="13"/>
      <c r="I30" s="13"/>
    </row>
    <row r="31" spans="1:9" x14ac:dyDescent="0.25">
      <c r="A31" s="47" t="s">
        <v>118</v>
      </c>
      <c r="B31" s="48">
        <v>1973831</v>
      </c>
      <c r="C31" s="48">
        <v>1334678</v>
      </c>
      <c r="D31" s="48">
        <v>11031115</v>
      </c>
      <c r="E31" s="48">
        <v>9093714</v>
      </c>
      <c r="F31" s="49">
        <v>-17.559999999999999</v>
      </c>
      <c r="G31" s="13"/>
      <c r="H31" s="13"/>
      <c r="I31" s="13"/>
    </row>
    <row r="32" spans="1:9" x14ac:dyDescent="0.25">
      <c r="A32" s="50" t="s">
        <v>119</v>
      </c>
      <c r="B32" s="51">
        <v>184127</v>
      </c>
      <c r="C32" s="51">
        <v>205011</v>
      </c>
      <c r="D32" s="51">
        <v>936043</v>
      </c>
      <c r="E32" s="51">
        <v>1192779</v>
      </c>
      <c r="F32" s="52">
        <v>27.43</v>
      </c>
      <c r="G32" s="13"/>
      <c r="H32" s="13"/>
      <c r="I32" s="13"/>
    </row>
    <row r="33" spans="1:9" x14ac:dyDescent="0.25">
      <c r="A33" s="47" t="s">
        <v>120</v>
      </c>
      <c r="B33" s="48">
        <v>2748</v>
      </c>
      <c r="C33" s="48">
        <v>8342</v>
      </c>
      <c r="D33" s="48">
        <v>25005</v>
      </c>
      <c r="E33" s="48">
        <v>25137</v>
      </c>
      <c r="F33" s="49">
        <v>0.53</v>
      </c>
      <c r="G33" s="13"/>
      <c r="H33" s="13"/>
      <c r="I33" s="13"/>
    </row>
    <row r="34" spans="1:9" x14ac:dyDescent="0.25">
      <c r="A34" s="50" t="s">
        <v>121</v>
      </c>
      <c r="B34" s="51">
        <v>19713</v>
      </c>
      <c r="C34" s="51">
        <v>17193</v>
      </c>
      <c r="D34" s="51">
        <v>91701</v>
      </c>
      <c r="E34" s="51">
        <v>129997</v>
      </c>
      <c r="F34" s="52">
        <v>41.76</v>
      </c>
      <c r="G34" s="13"/>
      <c r="H34" s="13"/>
      <c r="I34" s="13"/>
    </row>
    <row r="35" spans="1:9" x14ac:dyDescent="0.25">
      <c r="A35" s="53" t="s">
        <v>122</v>
      </c>
      <c r="B35" s="54">
        <v>16093377</v>
      </c>
      <c r="C35" s="54">
        <v>13071036</v>
      </c>
      <c r="D35" s="54">
        <v>93127875</v>
      </c>
      <c r="E35" s="54">
        <v>86337281</v>
      </c>
      <c r="F35" s="55">
        <v>-7.29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FB008-347B-4883-97F8-8611E80CB7A3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215338</v>
      </c>
      <c r="C7" s="48">
        <v>313802</v>
      </c>
      <c r="D7" s="48">
        <v>1442940</v>
      </c>
      <c r="E7" s="48">
        <v>1231458</v>
      </c>
      <c r="F7" s="49">
        <v>-14.66</v>
      </c>
      <c r="G7" s="13"/>
      <c r="H7" s="13"/>
      <c r="I7" s="13"/>
    </row>
    <row r="8" spans="1:12" x14ac:dyDescent="0.25">
      <c r="A8" s="50" t="s">
        <v>95</v>
      </c>
      <c r="B8" s="51">
        <v>105196</v>
      </c>
      <c r="C8" s="51">
        <v>69297</v>
      </c>
      <c r="D8" s="51">
        <v>746587</v>
      </c>
      <c r="E8" s="51">
        <v>744682</v>
      </c>
      <c r="F8" s="52">
        <v>-0.26</v>
      </c>
      <c r="G8" s="13"/>
      <c r="H8" s="13"/>
      <c r="I8" s="13"/>
    </row>
    <row r="9" spans="1:12" x14ac:dyDescent="0.25">
      <c r="A9" s="47" t="s">
        <v>96</v>
      </c>
      <c r="B9" s="48">
        <v>283053</v>
      </c>
      <c r="C9" s="48">
        <v>304563</v>
      </c>
      <c r="D9" s="48">
        <v>2624145</v>
      </c>
      <c r="E9" s="48">
        <v>1460464</v>
      </c>
      <c r="F9" s="49">
        <v>-44.35</v>
      </c>
      <c r="G9" s="13"/>
      <c r="H9" s="13"/>
      <c r="I9" s="13"/>
    </row>
    <row r="10" spans="1:12" x14ac:dyDescent="0.25">
      <c r="A10" s="50" t="s">
        <v>97</v>
      </c>
      <c r="B10" s="51">
        <v>258103</v>
      </c>
      <c r="C10" s="51">
        <v>165996</v>
      </c>
      <c r="D10" s="51">
        <v>1382115</v>
      </c>
      <c r="E10" s="51">
        <v>1275242</v>
      </c>
      <c r="F10" s="52">
        <v>-7.73</v>
      </c>
      <c r="G10" s="13"/>
      <c r="H10" s="13"/>
      <c r="I10" s="13"/>
    </row>
    <row r="11" spans="1:12" x14ac:dyDescent="0.25">
      <c r="A11" s="47" t="s">
        <v>98</v>
      </c>
      <c r="B11" s="48">
        <v>24718</v>
      </c>
      <c r="C11" s="48">
        <v>20071</v>
      </c>
      <c r="D11" s="48">
        <v>613150</v>
      </c>
      <c r="E11" s="48">
        <v>219368</v>
      </c>
      <c r="F11" s="49">
        <v>-64.22</v>
      </c>
      <c r="G11" s="13"/>
      <c r="H11" s="13"/>
      <c r="I11" s="13"/>
    </row>
    <row r="12" spans="1:12" x14ac:dyDescent="0.25">
      <c r="A12" s="50" t="s">
        <v>99</v>
      </c>
      <c r="B12" s="51">
        <v>90919</v>
      </c>
      <c r="C12" s="51">
        <v>26086</v>
      </c>
      <c r="D12" s="51">
        <v>594827</v>
      </c>
      <c r="E12" s="51">
        <v>597016</v>
      </c>
      <c r="F12" s="52">
        <v>0.37</v>
      </c>
      <c r="G12" s="13"/>
      <c r="H12" s="13"/>
      <c r="I12" s="13"/>
    </row>
    <row r="13" spans="1:12" x14ac:dyDescent="0.25">
      <c r="A13" s="47" t="s">
        <v>100</v>
      </c>
      <c r="B13" s="48">
        <v>100161</v>
      </c>
      <c r="C13" s="48">
        <v>33615</v>
      </c>
      <c r="D13" s="48">
        <v>758543</v>
      </c>
      <c r="E13" s="48">
        <v>207384</v>
      </c>
      <c r="F13" s="49">
        <v>-72.66</v>
      </c>
      <c r="G13" s="13"/>
      <c r="H13" s="13"/>
      <c r="I13" s="13"/>
    </row>
    <row r="14" spans="1:12" x14ac:dyDescent="0.25">
      <c r="A14" s="50" t="s">
        <v>101</v>
      </c>
      <c r="B14" s="51">
        <v>354301</v>
      </c>
      <c r="C14" s="51">
        <v>401243</v>
      </c>
      <c r="D14" s="51">
        <v>2035720</v>
      </c>
      <c r="E14" s="51">
        <v>2078806</v>
      </c>
      <c r="F14" s="52">
        <v>2.12</v>
      </c>
      <c r="G14" s="13"/>
      <c r="H14" s="13"/>
      <c r="I14" s="13"/>
    </row>
    <row r="15" spans="1:12" x14ac:dyDescent="0.25">
      <c r="A15" s="47" t="s">
        <v>102</v>
      </c>
      <c r="B15" s="48">
        <v>417564</v>
      </c>
      <c r="C15" s="48">
        <v>358214</v>
      </c>
      <c r="D15" s="48">
        <v>2497675</v>
      </c>
      <c r="E15" s="48">
        <v>2088950</v>
      </c>
      <c r="F15" s="49">
        <v>-16.36</v>
      </c>
      <c r="G15" s="13"/>
      <c r="H15" s="13"/>
      <c r="I15" s="13"/>
    </row>
    <row r="16" spans="1:12" x14ac:dyDescent="0.25">
      <c r="A16" s="50" t="s">
        <v>103</v>
      </c>
      <c r="B16" s="51">
        <v>357113</v>
      </c>
      <c r="C16" s="51">
        <v>522254</v>
      </c>
      <c r="D16" s="51">
        <v>3091756</v>
      </c>
      <c r="E16" s="51">
        <v>2981922</v>
      </c>
      <c r="F16" s="52">
        <v>-3.55</v>
      </c>
      <c r="G16" s="13"/>
      <c r="H16" s="13"/>
      <c r="I16" s="13"/>
    </row>
    <row r="17" spans="1:9" x14ac:dyDescent="0.25">
      <c r="A17" s="47" t="s">
        <v>104</v>
      </c>
      <c r="B17" s="48">
        <v>661281</v>
      </c>
      <c r="C17" s="48">
        <v>451216</v>
      </c>
      <c r="D17" s="48">
        <v>3140031</v>
      </c>
      <c r="E17" s="48">
        <v>2872798</v>
      </c>
      <c r="F17" s="49">
        <v>-8.51</v>
      </c>
      <c r="G17" s="13"/>
      <c r="H17" s="13"/>
      <c r="I17" s="13"/>
    </row>
    <row r="18" spans="1:9" x14ac:dyDescent="0.25">
      <c r="A18" s="50" t="s">
        <v>105</v>
      </c>
      <c r="B18" s="51">
        <v>1400</v>
      </c>
      <c r="C18" s="51">
        <v>0</v>
      </c>
      <c r="D18" s="51">
        <v>15418</v>
      </c>
      <c r="E18" s="51">
        <v>12692</v>
      </c>
      <c r="F18" s="52">
        <v>-17.68</v>
      </c>
      <c r="G18" s="13"/>
      <c r="H18" s="13"/>
      <c r="I18" s="13"/>
    </row>
    <row r="19" spans="1:9" x14ac:dyDescent="0.25">
      <c r="A19" s="47" t="s">
        <v>106</v>
      </c>
      <c r="B19" s="48">
        <v>598434</v>
      </c>
      <c r="C19" s="48">
        <v>643682</v>
      </c>
      <c r="D19" s="48">
        <v>4880584</v>
      </c>
      <c r="E19" s="48">
        <v>3453815</v>
      </c>
      <c r="F19" s="49">
        <v>-29.23</v>
      </c>
      <c r="G19" s="13"/>
      <c r="H19" s="13"/>
      <c r="I19" s="13"/>
    </row>
    <row r="20" spans="1:9" x14ac:dyDescent="0.25">
      <c r="A20" s="50" t="s">
        <v>107</v>
      </c>
      <c r="B20" s="51">
        <v>1553691</v>
      </c>
      <c r="C20" s="51">
        <v>824766</v>
      </c>
      <c r="D20" s="51">
        <v>8043248</v>
      </c>
      <c r="E20" s="51">
        <v>6822889</v>
      </c>
      <c r="F20" s="52">
        <v>-15.17</v>
      </c>
      <c r="G20" s="13"/>
      <c r="H20" s="13"/>
      <c r="I20" s="13"/>
    </row>
    <row r="21" spans="1:9" x14ac:dyDescent="0.25">
      <c r="A21" s="47" t="s">
        <v>108</v>
      </c>
      <c r="B21" s="48">
        <v>431406</v>
      </c>
      <c r="C21" s="48">
        <v>462555</v>
      </c>
      <c r="D21" s="48">
        <v>2515513</v>
      </c>
      <c r="E21" s="48">
        <v>2444809</v>
      </c>
      <c r="F21" s="49">
        <v>-2.81</v>
      </c>
      <c r="G21" s="13"/>
      <c r="H21" s="13"/>
      <c r="I21" s="13"/>
    </row>
    <row r="22" spans="1:9" x14ac:dyDescent="0.25">
      <c r="A22" s="50" t="s">
        <v>109</v>
      </c>
      <c r="B22" s="51">
        <v>40738</v>
      </c>
      <c r="C22" s="51">
        <v>39699</v>
      </c>
      <c r="D22" s="51">
        <v>241987</v>
      </c>
      <c r="E22" s="51">
        <v>208899</v>
      </c>
      <c r="F22" s="52">
        <v>-13.67</v>
      </c>
      <c r="G22" s="13"/>
      <c r="H22" s="13"/>
      <c r="I22" s="13"/>
    </row>
    <row r="23" spans="1:9" x14ac:dyDescent="0.25">
      <c r="A23" s="47" t="s">
        <v>110</v>
      </c>
      <c r="B23" s="48">
        <v>67655</v>
      </c>
      <c r="C23" s="48">
        <v>89760</v>
      </c>
      <c r="D23" s="48">
        <v>448657</v>
      </c>
      <c r="E23" s="48">
        <v>588266</v>
      </c>
      <c r="F23" s="49">
        <v>31.12</v>
      </c>
      <c r="G23" s="13"/>
      <c r="H23" s="13"/>
      <c r="I23" s="13"/>
    </row>
    <row r="24" spans="1:9" x14ac:dyDescent="0.25">
      <c r="A24" s="50" t="s">
        <v>111</v>
      </c>
      <c r="B24" s="51">
        <v>45663</v>
      </c>
      <c r="C24" s="51">
        <v>42911</v>
      </c>
      <c r="D24" s="51">
        <v>325357</v>
      </c>
      <c r="E24" s="51">
        <v>386823</v>
      </c>
      <c r="F24" s="52">
        <v>18.89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3297</v>
      </c>
      <c r="D25" s="48">
        <v>4850</v>
      </c>
      <c r="E25" s="48">
        <v>8072</v>
      </c>
      <c r="F25" s="49">
        <v>66.430000000000007</v>
      </c>
      <c r="G25" s="13"/>
      <c r="H25" s="13"/>
      <c r="I25" s="13"/>
    </row>
    <row r="26" spans="1:9" x14ac:dyDescent="0.25">
      <c r="A26" s="50" t="s">
        <v>113</v>
      </c>
      <c r="B26" s="51">
        <v>35133</v>
      </c>
      <c r="C26" s="51">
        <v>76173</v>
      </c>
      <c r="D26" s="51">
        <v>295681</v>
      </c>
      <c r="E26" s="51">
        <v>281493</v>
      </c>
      <c r="F26" s="52">
        <v>-4.8</v>
      </c>
      <c r="G26" s="13"/>
      <c r="H26" s="13"/>
      <c r="I26" s="13"/>
    </row>
    <row r="27" spans="1:9" x14ac:dyDescent="0.25">
      <c r="A27" s="47" t="s">
        <v>114</v>
      </c>
      <c r="B27" s="48">
        <v>73315</v>
      </c>
      <c r="C27" s="48">
        <v>66011</v>
      </c>
      <c r="D27" s="48">
        <v>487385</v>
      </c>
      <c r="E27" s="48">
        <v>425483</v>
      </c>
      <c r="F27" s="49">
        <v>-12.7</v>
      </c>
      <c r="G27" s="13"/>
      <c r="H27" s="13"/>
      <c r="I27" s="13"/>
    </row>
    <row r="28" spans="1:9" x14ac:dyDescent="0.25">
      <c r="A28" s="50" t="s">
        <v>115</v>
      </c>
      <c r="B28" s="51">
        <v>26629</v>
      </c>
      <c r="C28" s="51">
        <v>39032</v>
      </c>
      <c r="D28" s="51">
        <v>203867</v>
      </c>
      <c r="E28" s="51">
        <v>177360</v>
      </c>
      <c r="F28" s="52">
        <v>-13</v>
      </c>
      <c r="G28" s="13"/>
      <c r="H28" s="13"/>
      <c r="I28" s="13"/>
    </row>
    <row r="29" spans="1:9" x14ac:dyDescent="0.25">
      <c r="A29" s="47" t="s">
        <v>116</v>
      </c>
      <c r="B29" s="48">
        <v>269353</v>
      </c>
      <c r="C29" s="48">
        <v>289997</v>
      </c>
      <c r="D29" s="48">
        <v>1733973</v>
      </c>
      <c r="E29" s="48">
        <v>1435385</v>
      </c>
      <c r="F29" s="49">
        <v>-17.22</v>
      </c>
      <c r="G29" s="13"/>
      <c r="H29" s="13"/>
      <c r="I29" s="13"/>
    </row>
    <row r="30" spans="1:9" x14ac:dyDescent="0.25">
      <c r="A30" s="50" t="s">
        <v>117</v>
      </c>
      <c r="B30" s="51">
        <v>127227</v>
      </c>
      <c r="C30" s="51">
        <v>112967</v>
      </c>
      <c r="D30" s="51">
        <v>1014647</v>
      </c>
      <c r="E30" s="51">
        <v>980976</v>
      </c>
      <c r="F30" s="52">
        <v>-3.32</v>
      </c>
      <c r="G30" s="13"/>
      <c r="H30" s="13"/>
      <c r="I30" s="13"/>
    </row>
    <row r="31" spans="1:9" x14ac:dyDescent="0.25">
      <c r="A31" s="47" t="s">
        <v>118</v>
      </c>
      <c r="B31" s="48">
        <v>505078</v>
      </c>
      <c r="C31" s="48">
        <v>354704</v>
      </c>
      <c r="D31" s="48">
        <v>4874738</v>
      </c>
      <c r="E31" s="48">
        <v>2726432</v>
      </c>
      <c r="F31" s="49">
        <v>-44.07</v>
      </c>
      <c r="G31" s="13"/>
      <c r="H31" s="13"/>
      <c r="I31" s="13"/>
    </row>
    <row r="32" spans="1:9" x14ac:dyDescent="0.25">
      <c r="A32" s="50" t="s">
        <v>119</v>
      </c>
      <c r="B32" s="51">
        <v>165223</v>
      </c>
      <c r="C32" s="51">
        <v>121438</v>
      </c>
      <c r="D32" s="51">
        <v>1081432</v>
      </c>
      <c r="E32" s="51">
        <v>757122</v>
      </c>
      <c r="F32" s="52">
        <v>-29.99</v>
      </c>
      <c r="G32" s="13"/>
      <c r="H32" s="13"/>
      <c r="I32" s="13"/>
    </row>
    <row r="33" spans="1:9" x14ac:dyDescent="0.25">
      <c r="A33" s="47" t="s">
        <v>120</v>
      </c>
      <c r="B33" s="48">
        <v>30738</v>
      </c>
      <c r="C33" s="48">
        <v>27149</v>
      </c>
      <c r="D33" s="48">
        <v>154056</v>
      </c>
      <c r="E33" s="48">
        <v>141512</v>
      </c>
      <c r="F33" s="49">
        <v>-8.14</v>
      </c>
      <c r="G33" s="13"/>
      <c r="H33" s="13"/>
      <c r="I33" s="13"/>
    </row>
    <row r="34" spans="1:9" x14ac:dyDescent="0.25">
      <c r="A34" s="50" t="s">
        <v>121</v>
      </c>
      <c r="B34" s="51">
        <v>53948</v>
      </c>
      <c r="C34" s="51">
        <v>17094</v>
      </c>
      <c r="D34" s="51">
        <v>211349</v>
      </c>
      <c r="E34" s="51">
        <v>136716</v>
      </c>
      <c r="F34" s="52">
        <v>-35.31</v>
      </c>
      <c r="G34" s="13"/>
      <c r="H34" s="13"/>
      <c r="I34" s="13"/>
    </row>
    <row r="35" spans="1:9" x14ac:dyDescent="0.25">
      <c r="A35" s="53" t="s">
        <v>122</v>
      </c>
      <c r="B35" s="54">
        <v>6893378</v>
      </c>
      <c r="C35" s="54">
        <v>5877592</v>
      </c>
      <c r="D35" s="54">
        <v>45460231</v>
      </c>
      <c r="E35" s="54">
        <v>36746834</v>
      </c>
      <c r="F35" s="55">
        <v>-19.170000000000002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DF89-A406-43DE-A8EC-B61800F86BD6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71150</v>
      </c>
      <c r="C7" s="48">
        <v>69567</v>
      </c>
      <c r="D7" s="48">
        <v>486174</v>
      </c>
      <c r="E7" s="48">
        <v>418543</v>
      </c>
      <c r="F7" s="49">
        <v>-13.91</v>
      </c>
      <c r="G7" s="13"/>
      <c r="H7" s="13"/>
      <c r="I7" s="13"/>
    </row>
    <row r="8" spans="1:12" x14ac:dyDescent="0.25">
      <c r="A8" s="50" t="s">
        <v>95</v>
      </c>
      <c r="B8" s="51">
        <v>121502</v>
      </c>
      <c r="C8" s="51">
        <v>91250</v>
      </c>
      <c r="D8" s="51">
        <v>704299</v>
      </c>
      <c r="E8" s="51">
        <v>611208</v>
      </c>
      <c r="F8" s="52">
        <v>-13.22</v>
      </c>
      <c r="G8" s="13"/>
      <c r="H8" s="13"/>
      <c r="I8" s="13"/>
    </row>
    <row r="9" spans="1:12" x14ac:dyDescent="0.25">
      <c r="A9" s="47" t="s">
        <v>96</v>
      </c>
      <c r="B9" s="48">
        <v>88907</v>
      </c>
      <c r="C9" s="48">
        <v>97784</v>
      </c>
      <c r="D9" s="48">
        <v>513563</v>
      </c>
      <c r="E9" s="48">
        <v>589716</v>
      </c>
      <c r="F9" s="49">
        <v>14.83</v>
      </c>
      <c r="G9" s="13"/>
      <c r="H9" s="13"/>
      <c r="I9" s="13"/>
    </row>
    <row r="10" spans="1:12" x14ac:dyDescent="0.25">
      <c r="A10" s="50" t="s">
        <v>97</v>
      </c>
      <c r="B10" s="51">
        <v>105508</v>
      </c>
      <c r="C10" s="51">
        <v>58948</v>
      </c>
      <c r="D10" s="51">
        <v>899605</v>
      </c>
      <c r="E10" s="51">
        <v>399725</v>
      </c>
      <c r="F10" s="52">
        <v>-55.57</v>
      </c>
      <c r="G10" s="13"/>
      <c r="H10" s="13"/>
      <c r="I10" s="13"/>
    </row>
    <row r="11" spans="1:12" x14ac:dyDescent="0.25">
      <c r="A11" s="47" t="s">
        <v>98</v>
      </c>
      <c r="B11" s="48">
        <v>6270022</v>
      </c>
      <c r="C11" s="48">
        <v>6371514</v>
      </c>
      <c r="D11" s="48">
        <v>37433489</v>
      </c>
      <c r="E11" s="48">
        <v>36989757</v>
      </c>
      <c r="F11" s="49">
        <v>-1.19</v>
      </c>
      <c r="G11" s="13"/>
      <c r="H11" s="13"/>
      <c r="I11" s="13"/>
    </row>
    <row r="12" spans="1:12" x14ac:dyDescent="0.25">
      <c r="A12" s="50" t="s">
        <v>99</v>
      </c>
      <c r="B12" s="51">
        <v>85103</v>
      </c>
      <c r="C12" s="51">
        <v>133438</v>
      </c>
      <c r="D12" s="51">
        <v>600407</v>
      </c>
      <c r="E12" s="51">
        <v>675003</v>
      </c>
      <c r="F12" s="52">
        <v>12.42</v>
      </c>
      <c r="G12" s="13"/>
      <c r="H12" s="13"/>
      <c r="I12" s="13"/>
    </row>
    <row r="13" spans="1:12" x14ac:dyDescent="0.25">
      <c r="A13" s="47" t="s">
        <v>100</v>
      </c>
      <c r="B13" s="48">
        <v>1244016</v>
      </c>
      <c r="C13" s="48">
        <v>927063</v>
      </c>
      <c r="D13" s="48">
        <v>7066740</v>
      </c>
      <c r="E13" s="48">
        <v>5184114</v>
      </c>
      <c r="F13" s="49">
        <v>-26.64</v>
      </c>
      <c r="G13" s="13"/>
      <c r="H13" s="13"/>
      <c r="I13" s="13"/>
    </row>
    <row r="14" spans="1:12" x14ac:dyDescent="0.25">
      <c r="A14" s="50" t="s">
        <v>101</v>
      </c>
      <c r="B14" s="51">
        <v>3759741</v>
      </c>
      <c r="C14" s="51">
        <v>2976275</v>
      </c>
      <c r="D14" s="51">
        <v>23303863</v>
      </c>
      <c r="E14" s="51">
        <v>19091349</v>
      </c>
      <c r="F14" s="52">
        <v>-18.079999999999998</v>
      </c>
      <c r="G14" s="13"/>
      <c r="H14" s="13"/>
      <c r="I14" s="13"/>
    </row>
    <row r="15" spans="1:12" x14ac:dyDescent="0.25">
      <c r="A15" s="47" t="s">
        <v>102</v>
      </c>
      <c r="B15" s="48">
        <v>856852</v>
      </c>
      <c r="C15" s="48">
        <v>716848</v>
      </c>
      <c r="D15" s="48">
        <v>5117943</v>
      </c>
      <c r="E15" s="48">
        <v>4532144</v>
      </c>
      <c r="F15" s="49">
        <v>-11.45</v>
      </c>
      <c r="G15" s="13"/>
      <c r="H15" s="13"/>
      <c r="I15" s="13"/>
    </row>
    <row r="16" spans="1:12" x14ac:dyDescent="0.25">
      <c r="A16" s="50" t="s">
        <v>103</v>
      </c>
      <c r="B16" s="51">
        <v>118723</v>
      </c>
      <c r="C16" s="51">
        <v>100921</v>
      </c>
      <c r="D16" s="51">
        <v>621755</v>
      </c>
      <c r="E16" s="51">
        <v>539041</v>
      </c>
      <c r="F16" s="52">
        <v>-13.3</v>
      </c>
      <c r="G16" s="13"/>
      <c r="H16" s="13"/>
      <c r="I16" s="13"/>
    </row>
    <row r="17" spans="1:9" x14ac:dyDescent="0.25">
      <c r="A17" s="47" t="s">
        <v>104</v>
      </c>
      <c r="B17" s="48">
        <v>287671</v>
      </c>
      <c r="C17" s="48">
        <v>145152</v>
      </c>
      <c r="D17" s="48">
        <v>1549807</v>
      </c>
      <c r="E17" s="48">
        <v>995609</v>
      </c>
      <c r="F17" s="49">
        <v>-35.76</v>
      </c>
      <c r="G17" s="13"/>
      <c r="H17" s="13"/>
      <c r="I17" s="13"/>
    </row>
    <row r="18" spans="1:9" x14ac:dyDescent="0.25">
      <c r="A18" s="50" t="s">
        <v>105</v>
      </c>
      <c r="B18" s="51">
        <v>62121</v>
      </c>
      <c r="C18" s="51">
        <v>48782</v>
      </c>
      <c r="D18" s="51">
        <v>432669</v>
      </c>
      <c r="E18" s="51">
        <v>268520</v>
      </c>
      <c r="F18" s="52">
        <v>-37.94</v>
      </c>
      <c r="G18" s="13"/>
      <c r="H18" s="13"/>
      <c r="I18" s="13"/>
    </row>
    <row r="19" spans="1:9" x14ac:dyDescent="0.25">
      <c r="A19" s="47" t="s">
        <v>106</v>
      </c>
      <c r="B19" s="48">
        <v>59628</v>
      </c>
      <c r="C19" s="48">
        <v>58617</v>
      </c>
      <c r="D19" s="48">
        <v>359036</v>
      </c>
      <c r="E19" s="48">
        <v>381214</v>
      </c>
      <c r="F19" s="49">
        <v>6.18</v>
      </c>
      <c r="G19" s="13"/>
      <c r="H19" s="13"/>
      <c r="I19" s="13"/>
    </row>
    <row r="20" spans="1:9" x14ac:dyDescent="0.25">
      <c r="A20" s="50" t="s">
        <v>107</v>
      </c>
      <c r="B20" s="51">
        <v>138760</v>
      </c>
      <c r="C20" s="51">
        <v>114815</v>
      </c>
      <c r="D20" s="51">
        <v>985839</v>
      </c>
      <c r="E20" s="51">
        <v>886837</v>
      </c>
      <c r="F20" s="52">
        <v>-10.039999999999999</v>
      </c>
      <c r="G20" s="13"/>
      <c r="H20" s="13"/>
      <c r="I20" s="13"/>
    </row>
    <row r="21" spans="1:9" x14ac:dyDescent="0.25">
      <c r="A21" s="47" t="s">
        <v>108</v>
      </c>
      <c r="B21" s="48">
        <v>89752</v>
      </c>
      <c r="C21" s="48">
        <v>94268</v>
      </c>
      <c r="D21" s="48">
        <v>545210</v>
      </c>
      <c r="E21" s="48">
        <v>663460</v>
      </c>
      <c r="F21" s="49">
        <v>21.69</v>
      </c>
      <c r="G21" s="13"/>
      <c r="H21" s="13"/>
      <c r="I21" s="13"/>
    </row>
    <row r="22" spans="1:9" x14ac:dyDescent="0.25">
      <c r="A22" s="50" t="s">
        <v>109</v>
      </c>
      <c r="B22" s="51">
        <v>1300011</v>
      </c>
      <c r="C22" s="51">
        <v>1068192</v>
      </c>
      <c r="D22" s="51">
        <v>7646093</v>
      </c>
      <c r="E22" s="51">
        <v>6818194</v>
      </c>
      <c r="F22" s="52">
        <v>-10.83</v>
      </c>
      <c r="G22" s="13"/>
      <c r="H22" s="13"/>
      <c r="I22" s="13"/>
    </row>
    <row r="23" spans="1:9" x14ac:dyDescent="0.25">
      <c r="A23" s="47" t="s">
        <v>110</v>
      </c>
      <c r="B23" s="48">
        <v>209616</v>
      </c>
      <c r="C23" s="48">
        <v>62286</v>
      </c>
      <c r="D23" s="48">
        <v>1044551</v>
      </c>
      <c r="E23" s="48">
        <v>495879</v>
      </c>
      <c r="F23" s="49">
        <v>-52.53</v>
      </c>
      <c r="G23" s="13"/>
      <c r="H23" s="13"/>
      <c r="I23" s="13"/>
    </row>
    <row r="24" spans="1:9" x14ac:dyDescent="0.25">
      <c r="A24" s="50" t="s">
        <v>111</v>
      </c>
      <c r="B24" s="51">
        <v>134192</v>
      </c>
      <c r="C24" s="51">
        <v>115292</v>
      </c>
      <c r="D24" s="51">
        <v>788731</v>
      </c>
      <c r="E24" s="51">
        <v>633727</v>
      </c>
      <c r="F24" s="52">
        <v>-19.649999999999999</v>
      </c>
      <c r="G24" s="13"/>
      <c r="H24" s="13"/>
      <c r="I24" s="13"/>
    </row>
    <row r="25" spans="1:9" x14ac:dyDescent="0.25">
      <c r="A25" s="47" t="s">
        <v>112</v>
      </c>
      <c r="B25" s="48">
        <v>61656</v>
      </c>
      <c r="C25" s="48">
        <v>39904</v>
      </c>
      <c r="D25" s="48">
        <v>387539</v>
      </c>
      <c r="E25" s="48">
        <v>266543</v>
      </c>
      <c r="F25" s="49">
        <v>-31.22</v>
      </c>
      <c r="G25" s="13"/>
      <c r="H25" s="13"/>
      <c r="I25" s="13"/>
    </row>
    <row r="26" spans="1:9" x14ac:dyDescent="0.25">
      <c r="A26" s="50" t="s">
        <v>113</v>
      </c>
      <c r="B26" s="51">
        <v>50772</v>
      </c>
      <c r="C26" s="51">
        <v>16198</v>
      </c>
      <c r="D26" s="51">
        <v>462531</v>
      </c>
      <c r="E26" s="51">
        <v>214158</v>
      </c>
      <c r="F26" s="52">
        <v>-53.7</v>
      </c>
      <c r="G26" s="13"/>
      <c r="H26" s="13"/>
      <c r="I26" s="13"/>
    </row>
    <row r="27" spans="1:9" x14ac:dyDescent="0.25">
      <c r="A27" s="47" t="s">
        <v>114</v>
      </c>
      <c r="B27" s="48">
        <v>196882</v>
      </c>
      <c r="C27" s="48">
        <v>130075</v>
      </c>
      <c r="D27" s="48">
        <v>1137377</v>
      </c>
      <c r="E27" s="48">
        <v>923968</v>
      </c>
      <c r="F27" s="49">
        <v>-18.760000000000002</v>
      </c>
      <c r="G27" s="13"/>
      <c r="H27" s="13"/>
      <c r="I27" s="13"/>
    </row>
    <row r="28" spans="1:9" x14ac:dyDescent="0.25">
      <c r="A28" s="50" t="s">
        <v>115</v>
      </c>
      <c r="B28" s="51">
        <v>552038</v>
      </c>
      <c r="C28" s="51">
        <v>523344</v>
      </c>
      <c r="D28" s="51">
        <v>3442046</v>
      </c>
      <c r="E28" s="51">
        <v>3370637</v>
      </c>
      <c r="F28" s="52">
        <v>-2.0699999999999998</v>
      </c>
      <c r="G28" s="13"/>
      <c r="H28" s="13"/>
      <c r="I28" s="13"/>
    </row>
    <row r="29" spans="1:9" x14ac:dyDescent="0.25">
      <c r="A29" s="47" t="s">
        <v>116</v>
      </c>
      <c r="B29" s="48">
        <v>210474</v>
      </c>
      <c r="C29" s="48">
        <v>190560</v>
      </c>
      <c r="D29" s="48">
        <v>1240306</v>
      </c>
      <c r="E29" s="48">
        <v>1111019</v>
      </c>
      <c r="F29" s="49">
        <v>-10.42</v>
      </c>
      <c r="G29" s="13"/>
      <c r="H29" s="13"/>
      <c r="I29" s="13"/>
    </row>
    <row r="30" spans="1:9" x14ac:dyDescent="0.25">
      <c r="A30" s="50" t="s">
        <v>117</v>
      </c>
      <c r="B30" s="51">
        <v>149177</v>
      </c>
      <c r="C30" s="51">
        <v>140833</v>
      </c>
      <c r="D30" s="51">
        <v>884299</v>
      </c>
      <c r="E30" s="51">
        <v>804192</v>
      </c>
      <c r="F30" s="52">
        <v>-9.06</v>
      </c>
      <c r="G30" s="13"/>
      <c r="H30" s="13"/>
      <c r="I30" s="13"/>
    </row>
    <row r="31" spans="1:9" x14ac:dyDescent="0.25">
      <c r="A31" s="47" t="s">
        <v>118</v>
      </c>
      <c r="B31" s="48">
        <v>225520</v>
      </c>
      <c r="C31" s="48">
        <v>121433</v>
      </c>
      <c r="D31" s="48">
        <v>971899</v>
      </c>
      <c r="E31" s="48">
        <v>867018</v>
      </c>
      <c r="F31" s="49">
        <v>-10.79</v>
      </c>
      <c r="G31" s="13"/>
      <c r="H31" s="13"/>
      <c r="I31" s="13"/>
    </row>
    <row r="32" spans="1:9" x14ac:dyDescent="0.25">
      <c r="A32" s="50" t="s">
        <v>119</v>
      </c>
      <c r="B32" s="51">
        <v>6274891</v>
      </c>
      <c r="C32" s="51">
        <v>5776841</v>
      </c>
      <c r="D32" s="51">
        <v>38554115</v>
      </c>
      <c r="E32" s="51">
        <v>35412325</v>
      </c>
      <c r="F32" s="52">
        <v>-8.15</v>
      </c>
      <c r="G32" s="13"/>
      <c r="H32" s="13"/>
      <c r="I32" s="13"/>
    </row>
    <row r="33" spans="1:9" x14ac:dyDescent="0.25">
      <c r="A33" s="47" t="s">
        <v>120</v>
      </c>
      <c r="B33" s="48">
        <v>341741</v>
      </c>
      <c r="C33" s="48">
        <v>323428</v>
      </c>
      <c r="D33" s="48">
        <v>1899451</v>
      </c>
      <c r="E33" s="48">
        <v>1778704</v>
      </c>
      <c r="F33" s="49">
        <v>-6.36</v>
      </c>
      <c r="G33" s="13"/>
      <c r="H33" s="13"/>
      <c r="I33" s="13"/>
    </row>
    <row r="34" spans="1:9" x14ac:dyDescent="0.25">
      <c r="A34" s="50" t="s">
        <v>121</v>
      </c>
      <c r="B34" s="51">
        <v>59422</v>
      </c>
      <c r="C34" s="51">
        <v>39914</v>
      </c>
      <c r="D34" s="51">
        <v>316536</v>
      </c>
      <c r="E34" s="51">
        <v>282692</v>
      </c>
      <c r="F34" s="52">
        <v>-10.69</v>
      </c>
      <c r="G34" s="13"/>
      <c r="H34" s="13"/>
      <c r="I34" s="13"/>
    </row>
    <row r="35" spans="1:9" x14ac:dyDescent="0.25">
      <c r="A35" s="53" t="s">
        <v>122</v>
      </c>
      <c r="B35" s="54">
        <v>23125848</v>
      </c>
      <c r="C35" s="54">
        <v>20553542</v>
      </c>
      <c r="D35" s="54">
        <v>139395873</v>
      </c>
      <c r="E35" s="54">
        <v>125205296</v>
      </c>
      <c r="F35" s="55">
        <v>-10.18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1A7F1-C360-4D49-9019-2019B87DC80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17</v>
      </c>
      <c r="D7" s="48">
        <v>15</v>
      </c>
      <c r="E7" s="48">
        <v>17</v>
      </c>
      <c r="F7" s="49">
        <v>13.33</v>
      </c>
      <c r="G7" s="13"/>
      <c r="H7" s="13"/>
      <c r="I7" s="13"/>
    </row>
    <row r="8" spans="1:12" x14ac:dyDescent="0.25">
      <c r="A8" s="50" t="s">
        <v>95</v>
      </c>
      <c r="B8" s="51">
        <v>106051</v>
      </c>
      <c r="C8" s="51">
        <v>74737</v>
      </c>
      <c r="D8" s="51">
        <v>619099</v>
      </c>
      <c r="E8" s="51">
        <v>536284</v>
      </c>
      <c r="F8" s="52">
        <v>-13.38</v>
      </c>
      <c r="G8" s="13"/>
      <c r="H8" s="13"/>
      <c r="I8" s="13"/>
    </row>
    <row r="9" spans="1:12" x14ac:dyDescent="0.25">
      <c r="A9" s="47" t="s">
        <v>96</v>
      </c>
      <c r="B9" s="48">
        <v>31855</v>
      </c>
      <c r="C9" s="48">
        <v>40502</v>
      </c>
      <c r="D9" s="48">
        <v>174238</v>
      </c>
      <c r="E9" s="48">
        <v>205190</v>
      </c>
      <c r="F9" s="49">
        <v>17.760000000000002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5581439</v>
      </c>
      <c r="C11" s="48">
        <v>5683769</v>
      </c>
      <c r="D11" s="48">
        <v>32433224</v>
      </c>
      <c r="E11" s="48">
        <v>32083608</v>
      </c>
      <c r="F11" s="49">
        <v>-1.08</v>
      </c>
      <c r="G11" s="13"/>
      <c r="H11" s="13"/>
      <c r="I11" s="13"/>
    </row>
    <row r="12" spans="1:12" x14ac:dyDescent="0.25">
      <c r="A12" s="50" t="s">
        <v>99</v>
      </c>
      <c r="B12" s="51">
        <v>29792</v>
      </c>
      <c r="C12" s="51">
        <v>78325</v>
      </c>
      <c r="D12" s="51">
        <v>196880</v>
      </c>
      <c r="E12" s="51">
        <v>322230</v>
      </c>
      <c r="F12" s="52">
        <v>63.67</v>
      </c>
      <c r="G12" s="13"/>
      <c r="H12" s="13"/>
      <c r="I12" s="13"/>
    </row>
    <row r="13" spans="1:12" x14ac:dyDescent="0.25">
      <c r="A13" s="47" t="s">
        <v>100</v>
      </c>
      <c r="B13" s="48">
        <v>44341</v>
      </c>
      <c r="C13" s="48">
        <v>28899</v>
      </c>
      <c r="D13" s="48">
        <v>227580</v>
      </c>
      <c r="E13" s="48">
        <v>165822</v>
      </c>
      <c r="F13" s="49">
        <v>-27.14</v>
      </c>
      <c r="G13" s="13"/>
      <c r="H13" s="13"/>
      <c r="I13" s="13"/>
    </row>
    <row r="14" spans="1:12" x14ac:dyDescent="0.25">
      <c r="A14" s="50" t="s">
        <v>101</v>
      </c>
      <c r="B14" s="51">
        <v>2746657</v>
      </c>
      <c r="C14" s="51">
        <v>2211408</v>
      </c>
      <c r="D14" s="51">
        <v>17446960</v>
      </c>
      <c r="E14" s="51">
        <v>14495571</v>
      </c>
      <c r="F14" s="52">
        <v>-16.920000000000002</v>
      </c>
      <c r="G14" s="13"/>
      <c r="H14" s="13"/>
      <c r="I14" s="13"/>
    </row>
    <row r="15" spans="1:12" x14ac:dyDescent="0.25">
      <c r="A15" s="47" t="s">
        <v>102</v>
      </c>
      <c r="B15" s="48">
        <v>585635</v>
      </c>
      <c r="C15" s="48">
        <v>463309</v>
      </c>
      <c r="D15" s="48">
        <v>3418772</v>
      </c>
      <c r="E15" s="48">
        <v>2983789</v>
      </c>
      <c r="F15" s="49">
        <v>-12.72</v>
      </c>
      <c r="G15" s="13"/>
      <c r="H15" s="13"/>
      <c r="I15" s="13"/>
    </row>
    <row r="16" spans="1:12" x14ac:dyDescent="0.25">
      <c r="A16" s="50" t="s">
        <v>103</v>
      </c>
      <c r="B16" s="51">
        <v>68454</v>
      </c>
      <c r="C16" s="51">
        <v>66131</v>
      </c>
      <c r="D16" s="51">
        <v>439017</v>
      </c>
      <c r="E16" s="51">
        <v>361151</v>
      </c>
      <c r="F16" s="52">
        <v>-17.739999999999998</v>
      </c>
      <c r="G16" s="13"/>
      <c r="H16" s="13"/>
      <c r="I16" s="13"/>
    </row>
    <row r="17" spans="1:9" x14ac:dyDescent="0.25">
      <c r="A17" s="47" t="s">
        <v>104</v>
      </c>
      <c r="B17" s="48">
        <v>270788</v>
      </c>
      <c r="C17" s="48">
        <v>135506</v>
      </c>
      <c r="D17" s="48">
        <v>1442364</v>
      </c>
      <c r="E17" s="48">
        <v>938817</v>
      </c>
      <c r="F17" s="49">
        <v>-34.909999999999997</v>
      </c>
      <c r="G17" s="13"/>
      <c r="H17" s="13"/>
      <c r="I17" s="13"/>
    </row>
    <row r="18" spans="1:9" x14ac:dyDescent="0.25">
      <c r="A18" s="50" t="s">
        <v>105</v>
      </c>
      <c r="B18" s="51">
        <v>8181</v>
      </c>
      <c r="C18" s="51">
        <v>6071</v>
      </c>
      <c r="D18" s="51">
        <v>59138</v>
      </c>
      <c r="E18" s="51">
        <v>34921</v>
      </c>
      <c r="F18" s="52">
        <v>-40.950000000000003</v>
      </c>
      <c r="G18" s="13"/>
      <c r="H18" s="13"/>
      <c r="I18" s="13"/>
    </row>
    <row r="19" spans="1:9" x14ac:dyDescent="0.25">
      <c r="A19" s="47" t="s">
        <v>106</v>
      </c>
      <c r="B19" s="48">
        <v>9756</v>
      </c>
      <c r="C19" s="48">
        <v>11199</v>
      </c>
      <c r="D19" s="48">
        <v>46971</v>
      </c>
      <c r="E19" s="48">
        <v>49509</v>
      </c>
      <c r="F19" s="49">
        <v>5.4</v>
      </c>
      <c r="G19" s="13"/>
      <c r="H19" s="13"/>
      <c r="I19" s="13"/>
    </row>
    <row r="20" spans="1:9" x14ac:dyDescent="0.25">
      <c r="A20" s="50" t="s">
        <v>107</v>
      </c>
      <c r="B20" s="51">
        <v>88578</v>
      </c>
      <c r="C20" s="51">
        <v>68951</v>
      </c>
      <c r="D20" s="51">
        <v>511512</v>
      </c>
      <c r="E20" s="51">
        <v>474462</v>
      </c>
      <c r="F20" s="52">
        <v>-7.24</v>
      </c>
      <c r="G20" s="13"/>
      <c r="H20" s="13"/>
      <c r="I20" s="13"/>
    </row>
    <row r="21" spans="1:9" x14ac:dyDescent="0.25">
      <c r="A21" s="47" t="s">
        <v>108</v>
      </c>
      <c r="B21" s="48">
        <v>50540</v>
      </c>
      <c r="C21" s="48">
        <v>51004</v>
      </c>
      <c r="D21" s="48">
        <v>278186</v>
      </c>
      <c r="E21" s="48">
        <v>300696</v>
      </c>
      <c r="F21" s="49">
        <v>8.09</v>
      </c>
      <c r="G21" s="13"/>
      <c r="H21" s="13"/>
      <c r="I21" s="13"/>
    </row>
    <row r="22" spans="1:9" x14ac:dyDescent="0.25">
      <c r="A22" s="50" t="s">
        <v>109</v>
      </c>
      <c r="B22" s="51">
        <v>918469</v>
      </c>
      <c r="C22" s="51">
        <v>773913</v>
      </c>
      <c r="D22" s="51">
        <v>5353296</v>
      </c>
      <c r="E22" s="51">
        <v>4907523</v>
      </c>
      <c r="F22" s="52">
        <v>-8.33</v>
      </c>
      <c r="G22" s="13"/>
      <c r="H22" s="13"/>
      <c r="I22" s="13"/>
    </row>
    <row r="23" spans="1:9" x14ac:dyDescent="0.25">
      <c r="A23" s="47" t="s">
        <v>110</v>
      </c>
      <c r="B23" s="48">
        <v>164332</v>
      </c>
      <c r="C23" s="48">
        <v>24787</v>
      </c>
      <c r="D23" s="48">
        <v>790654</v>
      </c>
      <c r="E23" s="48">
        <v>295472</v>
      </c>
      <c r="F23" s="49">
        <v>-62.63</v>
      </c>
      <c r="G23" s="13"/>
      <c r="H23" s="13"/>
      <c r="I23" s="13"/>
    </row>
    <row r="24" spans="1:9" x14ac:dyDescent="0.25">
      <c r="A24" s="50" t="s">
        <v>111</v>
      </c>
      <c r="B24" s="51">
        <v>79393</v>
      </c>
      <c r="C24" s="51">
        <v>45622</v>
      </c>
      <c r="D24" s="51">
        <v>443484</v>
      </c>
      <c r="E24" s="51">
        <v>267283</v>
      </c>
      <c r="F24" s="52">
        <v>-39.729999999999997</v>
      </c>
      <c r="G24" s="13"/>
      <c r="H24" s="13"/>
      <c r="I24" s="13"/>
    </row>
    <row r="25" spans="1:9" x14ac:dyDescent="0.25">
      <c r="A25" s="47" t="s">
        <v>112</v>
      </c>
      <c r="B25" s="48">
        <v>14245</v>
      </c>
      <c r="C25" s="48">
        <v>5788</v>
      </c>
      <c r="D25" s="48">
        <v>75617</v>
      </c>
      <c r="E25" s="48">
        <v>46194</v>
      </c>
      <c r="F25" s="49">
        <v>-38.909999999999997</v>
      </c>
      <c r="G25" s="13"/>
      <c r="H25" s="13"/>
      <c r="I25" s="13"/>
    </row>
    <row r="26" spans="1:9" x14ac:dyDescent="0.25">
      <c r="A26" s="50" t="s">
        <v>113</v>
      </c>
      <c r="B26" s="51">
        <v>322</v>
      </c>
      <c r="C26" s="51">
        <v>16</v>
      </c>
      <c r="D26" s="51">
        <v>3795</v>
      </c>
      <c r="E26" s="51">
        <v>509</v>
      </c>
      <c r="F26" s="52">
        <v>-86.59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243137</v>
      </c>
      <c r="C28" s="51">
        <v>236652</v>
      </c>
      <c r="D28" s="51">
        <v>1556982</v>
      </c>
      <c r="E28" s="51">
        <v>1600781</v>
      </c>
      <c r="F28" s="52">
        <v>2.81</v>
      </c>
      <c r="G28" s="13"/>
      <c r="H28" s="13"/>
      <c r="I28" s="13"/>
    </row>
    <row r="29" spans="1:9" x14ac:dyDescent="0.25">
      <c r="A29" s="47" t="s">
        <v>116</v>
      </c>
      <c r="B29" s="48">
        <v>14684</v>
      </c>
      <c r="C29" s="48">
        <v>18711</v>
      </c>
      <c r="D29" s="48">
        <v>84396</v>
      </c>
      <c r="E29" s="48">
        <v>119452</v>
      </c>
      <c r="F29" s="49">
        <v>41.54</v>
      </c>
      <c r="G29" s="13"/>
      <c r="H29" s="13"/>
      <c r="I29" s="13"/>
    </row>
    <row r="30" spans="1:9" x14ac:dyDescent="0.25">
      <c r="A30" s="50" t="s">
        <v>117</v>
      </c>
      <c r="B30" s="51">
        <v>78058</v>
      </c>
      <c r="C30" s="51">
        <v>72061</v>
      </c>
      <c r="D30" s="51">
        <v>516138</v>
      </c>
      <c r="E30" s="51">
        <v>421253</v>
      </c>
      <c r="F30" s="52">
        <v>-18.38</v>
      </c>
      <c r="G30" s="13"/>
      <c r="H30" s="13"/>
      <c r="I30" s="13"/>
    </row>
    <row r="31" spans="1:9" x14ac:dyDescent="0.25">
      <c r="A31" s="47" t="s">
        <v>118</v>
      </c>
      <c r="B31" s="48">
        <v>38652</v>
      </c>
      <c r="C31" s="48">
        <v>37477</v>
      </c>
      <c r="D31" s="48">
        <v>241690</v>
      </c>
      <c r="E31" s="48">
        <v>212859</v>
      </c>
      <c r="F31" s="49">
        <v>-11.93</v>
      </c>
      <c r="G31" s="13"/>
      <c r="H31" s="13"/>
      <c r="I31" s="13"/>
    </row>
    <row r="32" spans="1:9" x14ac:dyDescent="0.25">
      <c r="A32" s="50" t="s">
        <v>119</v>
      </c>
      <c r="B32" s="51">
        <v>4980891</v>
      </c>
      <c r="C32" s="51">
        <v>4711331</v>
      </c>
      <c r="D32" s="51">
        <v>31239087</v>
      </c>
      <c r="E32" s="51">
        <v>29288845</v>
      </c>
      <c r="F32" s="52">
        <v>-6.24</v>
      </c>
      <c r="G32" s="13"/>
      <c r="H32" s="13"/>
      <c r="I32" s="13"/>
    </row>
    <row r="33" spans="1:9" x14ac:dyDescent="0.25">
      <c r="A33" s="47" t="s">
        <v>120</v>
      </c>
      <c r="B33" s="48">
        <v>226837</v>
      </c>
      <c r="C33" s="48">
        <v>214883</v>
      </c>
      <c r="D33" s="48">
        <v>1307084</v>
      </c>
      <c r="E33" s="48">
        <v>1248726</v>
      </c>
      <c r="F33" s="49">
        <v>-4.46</v>
      </c>
      <c r="G33" s="13"/>
      <c r="H33" s="13"/>
      <c r="I33" s="13"/>
    </row>
    <row r="34" spans="1:9" x14ac:dyDescent="0.25">
      <c r="A34" s="50" t="s">
        <v>121</v>
      </c>
      <c r="B34" s="51">
        <v>25544</v>
      </c>
      <c r="C34" s="51">
        <v>20068</v>
      </c>
      <c r="D34" s="51">
        <v>161540</v>
      </c>
      <c r="E34" s="51">
        <v>147663</v>
      </c>
      <c r="F34" s="52">
        <v>-8.59</v>
      </c>
      <c r="G34" s="13"/>
      <c r="H34" s="13"/>
      <c r="I34" s="13"/>
    </row>
    <row r="35" spans="1:9" x14ac:dyDescent="0.25">
      <c r="A35" s="53" t="s">
        <v>122</v>
      </c>
      <c r="B35" s="54">
        <v>16406631</v>
      </c>
      <c r="C35" s="54">
        <v>15081137</v>
      </c>
      <c r="D35" s="54">
        <v>99067719</v>
      </c>
      <c r="E35" s="54">
        <v>91508627</v>
      </c>
      <c r="F35" s="55">
        <v>-7.63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749C-DDE4-4552-9C24-E85CA1B4FA4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4566</v>
      </c>
      <c r="C7" s="48">
        <v>3532</v>
      </c>
      <c r="D7" s="48">
        <v>17180</v>
      </c>
      <c r="E7" s="48">
        <v>15004</v>
      </c>
      <c r="F7" s="49">
        <v>-12.67</v>
      </c>
      <c r="G7" s="13"/>
      <c r="H7" s="13"/>
      <c r="I7" s="13"/>
    </row>
    <row r="8" spans="1:12" x14ac:dyDescent="0.25">
      <c r="A8" s="50" t="s">
        <v>95</v>
      </c>
      <c r="B8" s="51">
        <v>103</v>
      </c>
      <c r="C8" s="51">
        <v>5</v>
      </c>
      <c r="D8" s="51">
        <v>506</v>
      </c>
      <c r="E8" s="51">
        <v>86</v>
      </c>
      <c r="F8" s="52">
        <v>-83.07</v>
      </c>
      <c r="G8" s="13"/>
      <c r="H8" s="13"/>
      <c r="I8" s="13"/>
    </row>
    <row r="9" spans="1:12" x14ac:dyDescent="0.25">
      <c r="A9" s="47" t="s">
        <v>96</v>
      </c>
      <c r="B9" s="48">
        <v>237</v>
      </c>
      <c r="C9" s="48">
        <v>404</v>
      </c>
      <c r="D9" s="48">
        <v>1284</v>
      </c>
      <c r="E9" s="48">
        <v>1617</v>
      </c>
      <c r="F9" s="49">
        <v>25.95</v>
      </c>
      <c r="G9" s="13"/>
      <c r="H9" s="13"/>
      <c r="I9" s="13"/>
    </row>
    <row r="10" spans="1:12" x14ac:dyDescent="0.25">
      <c r="A10" s="50" t="s">
        <v>97</v>
      </c>
      <c r="B10" s="51">
        <v>908</v>
      </c>
      <c r="C10" s="51">
        <v>1941</v>
      </c>
      <c r="D10" s="51">
        <v>7181</v>
      </c>
      <c r="E10" s="51">
        <v>11143</v>
      </c>
      <c r="F10" s="52">
        <v>55.17</v>
      </c>
      <c r="G10" s="13"/>
      <c r="H10" s="13"/>
      <c r="I10" s="13"/>
    </row>
    <row r="11" spans="1:12" x14ac:dyDescent="0.25">
      <c r="A11" s="47" t="s">
        <v>98</v>
      </c>
      <c r="B11" s="48">
        <v>44</v>
      </c>
      <c r="C11" s="48">
        <v>52</v>
      </c>
      <c r="D11" s="48">
        <v>281</v>
      </c>
      <c r="E11" s="48">
        <v>270</v>
      </c>
      <c r="F11" s="49">
        <v>-3.86</v>
      </c>
      <c r="G11" s="13"/>
      <c r="H11" s="13"/>
      <c r="I11" s="13"/>
    </row>
    <row r="12" spans="1:12" x14ac:dyDescent="0.25">
      <c r="A12" s="50" t="s">
        <v>99</v>
      </c>
      <c r="B12" s="51">
        <v>1603</v>
      </c>
      <c r="C12" s="51">
        <v>3087</v>
      </c>
      <c r="D12" s="51">
        <v>7180</v>
      </c>
      <c r="E12" s="51">
        <v>8036</v>
      </c>
      <c r="F12" s="52">
        <v>11.91</v>
      </c>
      <c r="G12" s="13"/>
      <c r="H12" s="13"/>
      <c r="I12" s="13"/>
    </row>
    <row r="13" spans="1:12" x14ac:dyDescent="0.25">
      <c r="A13" s="47" t="s">
        <v>100</v>
      </c>
      <c r="B13" s="48">
        <v>286</v>
      </c>
      <c r="C13" s="48">
        <v>263</v>
      </c>
      <c r="D13" s="48">
        <v>1284</v>
      </c>
      <c r="E13" s="48">
        <v>1153</v>
      </c>
      <c r="F13" s="49">
        <v>-10.18</v>
      </c>
      <c r="G13" s="13"/>
      <c r="H13" s="13"/>
      <c r="I13" s="13"/>
    </row>
    <row r="14" spans="1:12" x14ac:dyDescent="0.25">
      <c r="A14" s="50" t="s">
        <v>101</v>
      </c>
      <c r="B14" s="51">
        <v>426</v>
      </c>
      <c r="C14" s="51">
        <v>247</v>
      </c>
      <c r="D14" s="51">
        <v>2280</v>
      </c>
      <c r="E14" s="51">
        <v>1304</v>
      </c>
      <c r="F14" s="52">
        <v>-42.82</v>
      </c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49</v>
      </c>
      <c r="C16" s="51">
        <v>0</v>
      </c>
      <c r="D16" s="51">
        <v>235</v>
      </c>
      <c r="E16" s="51">
        <v>155</v>
      </c>
      <c r="F16" s="52">
        <v>-33.72</v>
      </c>
      <c r="G16" s="13"/>
      <c r="H16" s="13"/>
      <c r="I16" s="13"/>
    </row>
    <row r="17" spans="1:9" x14ac:dyDescent="0.25">
      <c r="A17" s="47" t="s">
        <v>104</v>
      </c>
      <c r="B17" s="48">
        <v>419</v>
      </c>
      <c r="C17" s="48">
        <v>428</v>
      </c>
      <c r="D17" s="48">
        <v>1763</v>
      </c>
      <c r="E17" s="48">
        <v>1767</v>
      </c>
      <c r="F17" s="49">
        <v>0.19</v>
      </c>
      <c r="G17" s="13"/>
      <c r="H17" s="13"/>
      <c r="I17" s="13"/>
    </row>
    <row r="18" spans="1:9" x14ac:dyDescent="0.25">
      <c r="A18" s="50" t="s">
        <v>105</v>
      </c>
      <c r="B18" s="51">
        <v>2</v>
      </c>
      <c r="C18" s="51">
        <v>6</v>
      </c>
      <c r="D18" s="51">
        <v>2</v>
      </c>
      <c r="E18" s="51">
        <v>6</v>
      </c>
      <c r="F18" s="52">
        <v>251.39</v>
      </c>
      <c r="G18" s="13"/>
      <c r="H18" s="13"/>
      <c r="I18" s="13"/>
    </row>
    <row r="19" spans="1:9" x14ac:dyDescent="0.25">
      <c r="A19" s="47" t="s">
        <v>106</v>
      </c>
      <c r="B19" s="48">
        <v>17</v>
      </c>
      <c r="C19" s="48">
        <v>8</v>
      </c>
      <c r="D19" s="48">
        <v>72</v>
      </c>
      <c r="E19" s="48">
        <v>86</v>
      </c>
      <c r="F19" s="49">
        <v>18.7</v>
      </c>
      <c r="G19" s="13"/>
      <c r="H19" s="13"/>
      <c r="I19" s="13"/>
    </row>
    <row r="20" spans="1:9" x14ac:dyDescent="0.25">
      <c r="A20" s="50" t="s">
        <v>107</v>
      </c>
      <c r="B20" s="51">
        <v>178</v>
      </c>
      <c r="C20" s="51">
        <v>939</v>
      </c>
      <c r="D20" s="51">
        <v>3316</v>
      </c>
      <c r="E20" s="51">
        <v>6859</v>
      </c>
      <c r="F20" s="52">
        <v>106.82</v>
      </c>
      <c r="G20" s="13"/>
      <c r="H20" s="13"/>
      <c r="I20" s="13"/>
    </row>
    <row r="21" spans="1:9" x14ac:dyDescent="0.25">
      <c r="A21" s="47" t="s">
        <v>108</v>
      </c>
      <c r="B21" s="48">
        <v>20</v>
      </c>
      <c r="C21" s="48">
        <v>16</v>
      </c>
      <c r="D21" s="48">
        <v>126</v>
      </c>
      <c r="E21" s="48">
        <v>96</v>
      </c>
      <c r="F21" s="49">
        <v>-24.22</v>
      </c>
      <c r="G21" s="13"/>
      <c r="H21" s="13"/>
      <c r="I21" s="13"/>
    </row>
    <row r="22" spans="1:9" x14ac:dyDescent="0.25">
      <c r="A22" s="50" t="s">
        <v>109</v>
      </c>
      <c r="B22" s="51">
        <v>274</v>
      </c>
      <c r="C22" s="51">
        <v>336</v>
      </c>
      <c r="D22" s="51">
        <v>654</v>
      </c>
      <c r="E22" s="51">
        <v>706</v>
      </c>
      <c r="F22" s="52">
        <v>8.01</v>
      </c>
      <c r="G22" s="13"/>
      <c r="H22" s="13"/>
      <c r="I22" s="13"/>
    </row>
    <row r="23" spans="1:9" x14ac:dyDescent="0.25">
      <c r="A23" s="47" t="s">
        <v>110</v>
      </c>
      <c r="B23" s="48">
        <v>109</v>
      </c>
      <c r="C23" s="48">
        <v>42</v>
      </c>
      <c r="D23" s="48">
        <v>304</v>
      </c>
      <c r="E23" s="48">
        <v>157</v>
      </c>
      <c r="F23" s="49">
        <v>-48.37</v>
      </c>
      <c r="G23" s="13"/>
      <c r="H23" s="13"/>
      <c r="I23" s="13"/>
    </row>
    <row r="24" spans="1:9" x14ac:dyDescent="0.25">
      <c r="A24" s="50" t="s">
        <v>111</v>
      </c>
      <c r="B24" s="51">
        <v>150</v>
      </c>
      <c r="C24" s="51">
        <v>156</v>
      </c>
      <c r="D24" s="51">
        <v>850</v>
      </c>
      <c r="E24" s="51">
        <v>932</v>
      </c>
      <c r="F24" s="52">
        <v>9.5500000000000007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9</v>
      </c>
      <c r="C26" s="51">
        <v>131</v>
      </c>
      <c r="D26" s="51">
        <v>324</v>
      </c>
      <c r="E26" s="51">
        <v>366</v>
      </c>
      <c r="F26" s="52">
        <v>13.24</v>
      </c>
      <c r="G26" s="13"/>
      <c r="H26" s="13"/>
      <c r="I26" s="13"/>
    </row>
    <row r="27" spans="1:9" x14ac:dyDescent="0.25">
      <c r="A27" s="47" t="s">
        <v>114</v>
      </c>
      <c r="B27" s="48">
        <v>1598</v>
      </c>
      <c r="C27" s="48">
        <v>1590</v>
      </c>
      <c r="D27" s="48">
        <v>13410</v>
      </c>
      <c r="E27" s="48">
        <v>11473</v>
      </c>
      <c r="F27" s="49">
        <v>-14.44</v>
      </c>
      <c r="G27" s="13"/>
      <c r="H27" s="13"/>
      <c r="I27" s="13"/>
    </row>
    <row r="28" spans="1:9" x14ac:dyDescent="0.25">
      <c r="A28" s="50" t="s">
        <v>115</v>
      </c>
      <c r="B28" s="51">
        <v>675</v>
      </c>
      <c r="C28" s="51">
        <v>736</v>
      </c>
      <c r="D28" s="51">
        <v>2813</v>
      </c>
      <c r="E28" s="51">
        <v>3098</v>
      </c>
      <c r="F28" s="52">
        <v>10.130000000000001</v>
      </c>
      <c r="G28" s="13"/>
      <c r="H28" s="13"/>
      <c r="I28" s="13"/>
    </row>
    <row r="29" spans="1:9" x14ac:dyDescent="0.25">
      <c r="A29" s="47" t="s">
        <v>116</v>
      </c>
      <c r="B29" s="48">
        <v>329</v>
      </c>
      <c r="C29" s="48">
        <v>204</v>
      </c>
      <c r="D29" s="48">
        <v>1921</v>
      </c>
      <c r="E29" s="48">
        <v>2795</v>
      </c>
      <c r="F29" s="49">
        <v>45.51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315</v>
      </c>
      <c r="C31" s="48">
        <v>177</v>
      </c>
      <c r="D31" s="48">
        <v>1633</v>
      </c>
      <c r="E31" s="48">
        <v>668</v>
      </c>
      <c r="F31" s="49">
        <v>-59.08</v>
      </c>
      <c r="G31" s="13"/>
      <c r="H31" s="13"/>
      <c r="I31" s="13"/>
    </row>
    <row r="32" spans="1:9" x14ac:dyDescent="0.25">
      <c r="A32" s="50" t="s">
        <v>119</v>
      </c>
      <c r="B32" s="51">
        <v>118</v>
      </c>
      <c r="C32" s="51">
        <v>87</v>
      </c>
      <c r="D32" s="51">
        <v>1061</v>
      </c>
      <c r="E32" s="51">
        <v>1027</v>
      </c>
      <c r="F32" s="52">
        <v>-3.19</v>
      </c>
      <c r="G32" s="13"/>
      <c r="H32" s="13"/>
      <c r="I32" s="13"/>
    </row>
    <row r="33" spans="1:9" x14ac:dyDescent="0.25">
      <c r="A33" s="47" t="s">
        <v>120</v>
      </c>
      <c r="B33" s="48">
        <v>5125</v>
      </c>
      <c r="C33" s="48">
        <v>3073</v>
      </c>
      <c r="D33" s="48">
        <v>29295</v>
      </c>
      <c r="E33" s="48">
        <v>16215</v>
      </c>
      <c r="F33" s="49">
        <v>-44.65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17557</v>
      </c>
      <c r="C35" s="54">
        <v>17459</v>
      </c>
      <c r="D35" s="54">
        <v>94955</v>
      </c>
      <c r="E35" s="54">
        <v>85018</v>
      </c>
      <c r="F35" s="55">
        <v>-10.46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6A6F0-701E-4A25-BB6E-48DB7663530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9142</v>
      </c>
      <c r="C7" s="48">
        <v>8609</v>
      </c>
      <c r="D7" s="48">
        <v>27992</v>
      </c>
      <c r="E7" s="48">
        <v>22468</v>
      </c>
      <c r="F7" s="49">
        <v>-19.73</v>
      </c>
      <c r="G7" s="13"/>
      <c r="H7" s="13"/>
      <c r="I7" s="13"/>
    </row>
    <row r="8" spans="1:12" x14ac:dyDescent="0.25">
      <c r="A8" s="50" t="s">
        <v>95</v>
      </c>
      <c r="B8" s="51">
        <v>2253</v>
      </c>
      <c r="C8" s="51">
        <v>1168</v>
      </c>
      <c r="D8" s="51">
        <v>9285</v>
      </c>
      <c r="E8" s="51">
        <v>7664</v>
      </c>
      <c r="F8" s="52">
        <v>-17.46</v>
      </c>
      <c r="G8" s="13"/>
      <c r="H8" s="13"/>
      <c r="I8" s="13"/>
    </row>
    <row r="9" spans="1:12" x14ac:dyDescent="0.25">
      <c r="A9" s="47" t="s">
        <v>96</v>
      </c>
      <c r="B9" s="48">
        <v>5355</v>
      </c>
      <c r="C9" s="48">
        <v>1990</v>
      </c>
      <c r="D9" s="48">
        <v>31789</v>
      </c>
      <c r="E9" s="48">
        <v>20681</v>
      </c>
      <c r="F9" s="49">
        <v>-34.94</v>
      </c>
      <c r="G9" s="13"/>
      <c r="H9" s="13"/>
      <c r="I9" s="13"/>
    </row>
    <row r="10" spans="1:12" x14ac:dyDescent="0.25">
      <c r="A10" s="50" t="s">
        <v>97</v>
      </c>
      <c r="B10" s="51">
        <v>4003</v>
      </c>
      <c r="C10" s="51">
        <v>3251</v>
      </c>
      <c r="D10" s="51">
        <v>23128</v>
      </c>
      <c r="E10" s="51">
        <v>26821</v>
      </c>
      <c r="F10" s="52">
        <v>15.97</v>
      </c>
      <c r="G10" s="13"/>
      <c r="H10" s="13"/>
      <c r="I10" s="13"/>
    </row>
    <row r="11" spans="1:12" x14ac:dyDescent="0.25">
      <c r="A11" s="47" t="s">
        <v>98</v>
      </c>
      <c r="B11" s="48">
        <v>195193</v>
      </c>
      <c r="C11" s="48">
        <v>129717</v>
      </c>
      <c r="D11" s="48">
        <v>1286645</v>
      </c>
      <c r="E11" s="48">
        <v>980481</v>
      </c>
      <c r="F11" s="49">
        <v>-23.8</v>
      </c>
      <c r="G11" s="13"/>
      <c r="H11" s="13"/>
      <c r="I11" s="13"/>
    </row>
    <row r="12" spans="1:12" x14ac:dyDescent="0.25">
      <c r="A12" s="50" t="s">
        <v>99</v>
      </c>
      <c r="B12" s="51">
        <v>4624</v>
      </c>
      <c r="C12" s="51">
        <v>2904</v>
      </c>
      <c r="D12" s="51">
        <v>39360</v>
      </c>
      <c r="E12" s="51">
        <v>31233</v>
      </c>
      <c r="F12" s="52">
        <v>-20.65</v>
      </c>
      <c r="G12" s="13"/>
      <c r="H12" s="13"/>
      <c r="I12" s="13"/>
    </row>
    <row r="13" spans="1:12" x14ac:dyDescent="0.25">
      <c r="A13" s="47" t="s">
        <v>100</v>
      </c>
      <c r="B13" s="48">
        <v>36301</v>
      </c>
      <c r="C13" s="48">
        <v>2226</v>
      </c>
      <c r="D13" s="48">
        <v>124386</v>
      </c>
      <c r="E13" s="48">
        <v>19622</v>
      </c>
      <c r="F13" s="49">
        <v>-84.22</v>
      </c>
      <c r="G13" s="13"/>
      <c r="H13" s="13"/>
      <c r="I13" s="13"/>
    </row>
    <row r="14" spans="1:12" x14ac:dyDescent="0.25">
      <c r="A14" s="50" t="s">
        <v>101</v>
      </c>
      <c r="B14" s="51">
        <v>164615</v>
      </c>
      <c r="C14" s="51">
        <v>68064</v>
      </c>
      <c r="D14" s="51">
        <v>840357</v>
      </c>
      <c r="E14" s="51">
        <v>486053</v>
      </c>
      <c r="F14" s="52">
        <v>-42.16</v>
      </c>
      <c r="G14" s="13"/>
      <c r="H14" s="13"/>
      <c r="I14" s="13"/>
    </row>
    <row r="15" spans="1:12" x14ac:dyDescent="0.25">
      <c r="A15" s="47" t="s">
        <v>102</v>
      </c>
      <c r="B15" s="48">
        <v>9491</v>
      </c>
      <c r="C15" s="48">
        <v>8846</v>
      </c>
      <c r="D15" s="48">
        <v>57682</v>
      </c>
      <c r="E15" s="48">
        <v>54505</v>
      </c>
      <c r="F15" s="49">
        <v>-5.51</v>
      </c>
      <c r="G15" s="13"/>
      <c r="H15" s="13"/>
      <c r="I15" s="13"/>
    </row>
    <row r="16" spans="1:12" x14ac:dyDescent="0.25">
      <c r="A16" s="50" t="s">
        <v>103</v>
      </c>
      <c r="B16" s="51">
        <v>10715</v>
      </c>
      <c r="C16" s="51">
        <v>15336</v>
      </c>
      <c r="D16" s="51">
        <v>85102</v>
      </c>
      <c r="E16" s="51">
        <v>84063</v>
      </c>
      <c r="F16" s="52">
        <v>-1.22</v>
      </c>
      <c r="G16" s="13"/>
      <c r="H16" s="13"/>
      <c r="I16" s="13"/>
    </row>
    <row r="17" spans="1:9" x14ac:dyDescent="0.25">
      <c r="A17" s="47" t="s">
        <v>104</v>
      </c>
      <c r="B17" s="48">
        <v>2142</v>
      </c>
      <c r="C17" s="48">
        <v>2572</v>
      </c>
      <c r="D17" s="48">
        <v>8907</v>
      </c>
      <c r="E17" s="48">
        <v>14512</v>
      </c>
      <c r="F17" s="49">
        <v>62.93</v>
      </c>
      <c r="G17" s="13"/>
      <c r="H17" s="13"/>
      <c r="I17" s="13"/>
    </row>
    <row r="18" spans="1:9" x14ac:dyDescent="0.25">
      <c r="A18" s="50" t="s">
        <v>105</v>
      </c>
      <c r="B18" s="51">
        <v>59234</v>
      </c>
      <c r="C18" s="51">
        <v>49236</v>
      </c>
      <c r="D18" s="51">
        <v>413261</v>
      </c>
      <c r="E18" s="51">
        <v>326583</v>
      </c>
      <c r="F18" s="52">
        <v>-20.97</v>
      </c>
      <c r="G18" s="13"/>
      <c r="H18" s="13"/>
      <c r="I18" s="13"/>
    </row>
    <row r="19" spans="1:9" x14ac:dyDescent="0.25">
      <c r="A19" s="47" t="s">
        <v>106</v>
      </c>
      <c r="B19" s="48">
        <v>256</v>
      </c>
      <c r="C19" s="48">
        <v>2027</v>
      </c>
      <c r="D19" s="48">
        <v>4983</v>
      </c>
      <c r="E19" s="48">
        <v>5742</v>
      </c>
      <c r="F19" s="49">
        <v>15.23</v>
      </c>
      <c r="G19" s="13"/>
      <c r="H19" s="13"/>
      <c r="I19" s="13"/>
    </row>
    <row r="20" spans="1:9" x14ac:dyDescent="0.25">
      <c r="A20" s="50" t="s">
        <v>107</v>
      </c>
      <c r="B20" s="51">
        <v>1446</v>
      </c>
      <c r="C20" s="51">
        <v>0</v>
      </c>
      <c r="D20" s="51">
        <v>9150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19829</v>
      </c>
      <c r="C21" s="48">
        <v>10036</v>
      </c>
      <c r="D21" s="48">
        <v>111922</v>
      </c>
      <c r="E21" s="48">
        <v>72003</v>
      </c>
      <c r="F21" s="49">
        <v>-35.67</v>
      </c>
      <c r="G21" s="13"/>
      <c r="H21" s="13"/>
      <c r="I21" s="13"/>
    </row>
    <row r="22" spans="1:9" x14ac:dyDescent="0.25">
      <c r="A22" s="50" t="s">
        <v>109</v>
      </c>
      <c r="B22" s="51">
        <v>204161</v>
      </c>
      <c r="C22" s="51">
        <v>200486</v>
      </c>
      <c r="D22" s="51">
        <v>1222730</v>
      </c>
      <c r="E22" s="51">
        <v>1247984</v>
      </c>
      <c r="F22" s="52">
        <v>2.0699999999999998</v>
      </c>
      <c r="G22" s="13"/>
      <c r="H22" s="13"/>
      <c r="I22" s="13"/>
    </row>
    <row r="23" spans="1:9" x14ac:dyDescent="0.25">
      <c r="A23" s="47" t="s">
        <v>110</v>
      </c>
      <c r="B23" s="48">
        <v>6476</v>
      </c>
      <c r="C23" s="48">
        <v>2808</v>
      </c>
      <c r="D23" s="48">
        <v>51619</v>
      </c>
      <c r="E23" s="48">
        <v>35602</v>
      </c>
      <c r="F23" s="49">
        <v>-31.03</v>
      </c>
      <c r="G23" s="13"/>
      <c r="H23" s="13"/>
      <c r="I23" s="13"/>
    </row>
    <row r="24" spans="1:9" x14ac:dyDescent="0.25">
      <c r="A24" s="50" t="s">
        <v>111</v>
      </c>
      <c r="B24" s="51">
        <v>3184</v>
      </c>
      <c r="C24" s="51">
        <v>3109</v>
      </c>
      <c r="D24" s="51">
        <v>16131</v>
      </c>
      <c r="E24" s="51">
        <v>14916</v>
      </c>
      <c r="F24" s="52">
        <v>-7.53</v>
      </c>
      <c r="G24" s="13"/>
      <c r="H24" s="13"/>
      <c r="I24" s="13"/>
    </row>
    <row r="25" spans="1:9" x14ac:dyDescent="0.25">
      <c r="A25" s="47" t="s">
        <v>112</v>
      </c>
      <c r="B25" s="48">
        <v>200</v>
      </c>
      <c r="C25" s="48">
        <v>70</v>
      </c>
      <c r="D25" s="48">
        <v>1582</v>
      </c>
      <c r="E25" s="48">
        <v>1406</v>
      </c>
      <c r="F25" s="49">
        <v>-11.13</v>
      </c>
      <c r="G25" s="13"/>
      <c r="H25" s="13"/>
      <c r="I25" s="13"/>
    </row>
    <row r="26" spans="1:9" x14ac:dyDescent="0.25">
      <c r="A26" s="50" t="s">
        <v>113</v>
      </c>
      <c r="B26" s="51">
        <v>2995</v>
      </c>
      <c r="C26" s="51">
        <v>1405</v>
      </c>
      <c r="D26" s="51">
        <v>14988</v>
      </c>
      <c r="E26" s="51">
        <v>8807</v>
      </c>
      <c r="F26" s="52">
        <v>-41.24</v>
      </c>
      <c r="G26" s="13"/>
      <c r="H26" s="13"/>
      <c r="I26" s="13"/>
    </row>
    <row r="27" spans="1:9" x14ac:dyDescent="0.25">
      <c r="A27" s="47" t="s">
        <v>114</v>
      </c>
      <c r="B27" s="48">
        <v>1793</v>
      </c>
      <c r="C27" s="48">
        <v>1372</v>
      </c>
      <c r="D27" s="48">
        <v>11883</v>
      </c>
      <c r="E27" s="48">
        <v>10273</v>
      </c>
      <c r="F27" s="49">
        <v>-13.55</v>
      </c>
      <c r="G27" s="13"/>
      <c r="H27" s="13"/>
      <c r="I27" s="13"/>
    </row>
    <row r="28" spans="1:9" x14ac:dyDescent="0.25">
      <c r="A28" s="50" t="s">
        <v>115</v>
      </c>
      <c r="B28" s="51">
        <v>31048</v>
      </c>
      <c r="C28" s="51">
        <v>38713</v>
      </c>
      <c r="D28" s="51">
        <v>320106</v>
      </c>
      <c r="E28" s="51">
        <v>271224</v>
      </c>
      <c r="F28" s="52">
        <v>-15.27</v>
      </c>
      <c r="G28" s="13"/>
      <c r="H28" s="13"/>
      <c r="I28" s="13"/>
    </row>
    <row r="29" spans="1:9" x14ac:dyDescent="0.25">
      <c r="A29" s="47" t="s">
        <v>116</v>
      </c>
      <c r="B29" s="48">
        <v>2511</v>
      </c>
      <c r="C29" s="48">
        <v>1950</v>
      </c>
      <c r="D29" s="48">
        <v>11602</v>
      </c>
      <c r="E29" s="48">
        <v>12044</v>
      </c>
      <c r="F29" s="49">
        <v>3.81</v>
      </c>
      <c r="G29" s="13"/>
      <c r="H29" s="13"/>
      <c r="I29" s="13"/>
    </row>
    <row r="30" spans="1:9" x14ac:dyDescent="0.25">
      <c r="A30" s="50" t="s">
        <v>117</v>
      </c>
      <c r="B30" s="51">
        <v>868</v>
      </c>
      <c r="C30" s="51">
        <v>0</v>
      </c>
      <c r="D30" s="51">
        <v>14498</v>
      </c>
      <c r="E30" s="51">
        <v>1333</v>
      </c>
      <c r="F30" s="52">
        <v>-90.81</v>
      </c>
      <c r="G30" s="13"/>
      <c r="H30" s="13"/>
      <c r="I30" s="13"/>
    </row>
    <row r="31" spans="1:9" x14ac:dyDescent="0.25">
      <c r="A31" s="47" t="s">
        <v>118</v>
      </c>
      <c r="B31" s="48">
        <v>9553</v>
      </c>
      <c r="C31" s="48">
        <v>9257</v>
      </c>
      <c r="D31" s="48">
        <v>34465</v>
      </c>
      <c r="E31" s="48">
        <v>36022</v>
      </c>
      <c r="F31" s="49">
        <v>4.5199999999999996</v>
      </c>
      <c r="G31" s="13"/>
      <c r="H31" s="13"/>
      <c r="I31" s="13"/>
    </row>
    <row r="32" spans="1:9" x14ac:dyDescent="0.25">
      <c r="A32" s="50" t="s">
        <v>119</v>
      </c>
      <c r="B32" s="51">
        <v>22842</v>
      </c>
      <c r="C32" s="51">
        <v>31209</v>
      </c>
      <c r="D32" s="51">
        <v>165136</v>
      </c>
      <c r="E32" s="51">
        <v>153754</v>
      </c>
      <c r="F32" s="52">
        <v>-6.89</v>
      </c>
      <c r="G32" s="13"/>
      <c r="H32" s="13"/>
      <c r="I32" s="13"/>
    </row>
    <row r="33" spans="1:9" x14ac:dyDescent="0.25">
      <c r="A33" s="47" t="s">
        <v>120</v>
      </c>
      <c r="B33" s="48">
        <v>16102</v>
      </c>
      <c r="C33" s="48">
        <v>14369</v>
      </c>
      <c r="D33" s="48">
        <v>73955</v>
      </c>
      <c r="E33" s="48">
        <v>61350</v>
      </c>
      <c r="F33" s="49">
        <v>-17.04</v>
      </c>
      <c r="G33" s="13"/>
      <c r="H33" s="13"/>
      <c r="I33" s="13"/>
    </row>
    <row r="34" spans="1:9" x14ac:dyDescent="0.25">
      <c r="A34" s="50" t="s">
        <v>121</v>
      </c>
      <c r="B34" s="51">
        <v>830</v>
      </c>
      <c r="C34" s="51">
        <v>231</v>
      </c>
      <c r="D34" s="51">
        <v>3091</v>
      </c>
      <c r="E34" s="51">
        <v>2387</v>
      </c>
      <c r="F34" s="52">
        <v>-22.78</v>
      </c>
      <c r="G34" s="13"/>
      <c r="H34" s="13"/>
      <c r="I34" s="13"/>
    </row>
    <row r="35" spans="1:9" x14ac:dyDescent="0.25">
      <c r="A35" s="53" t="s">
        <v>122</v>
      </c>
      <c r="B35" s="54">
        <v>827162</v>
      </c>
      <c r="C35" s="54">
        <v>610961</v>
      </c>
      <c r="D35" s="54">
        <v>5015735</v>
      </c>
      <c r="E35" s="54">
        <v>4009533</v>
      </c>
      <c r="F35" s="55">
        <v>-20.059999999999999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98A6-C666-4D2A-820C-BB3ED4FE0D4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133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2926</v>
      </c>
      <c r="C7" s="48">
        <v>2612</v>
      </c>
      <c r="D7" s="48">
        <v>15220</v>
      </c>
      <c r="E7" s="48">
        <v>13135</v>
      </c>
      <c r="F7" s="49">
        <v>-13.7</v>
      </c>
      <c r="G7" s="13"/>
      <c r="H7" s="13"/>
      <c r="I7" s="13"/>
    </row>
    <row r="8" spans="1:12" x14ac:dyDescent="0.25">
      <c r="A8" s="50" t="s">
        <v>95</v>
      </c>
      <c r="B8" s="51">
        <v>276</v>
      </c>
      <c r="C8" s="51">
        <v>77</v>
      </c>
      <c r="D8" s="51">
        <v>1616</v>
      </c>
      <c r="E8" s="51">
        <v>172</v>
      </c>
      <c r="F8" s="52">
        <v>-89.36</v>
      </c>
      <c r="G8" s="13"/>
      <c r="H8" s="13"/>
      <c r="I8" s="13"/>
    </row>
    <row r="9" spans="1:12" x14ac:dyDescent="0.25">
      <c r="A9" s="47" t="s">
        <v>96</v>
      </c>
      <c r="B9" s="48">
        <v>2787</v>
      </c>
      <c r="C9" s="48">
        <v>977</v>
      </c>
      <c r="D9" s="48">
        <v>15235</v>
      </c>
      <c r="E9" s="48">
        <v>11934</v>
      </c>
      <c r="F9" s="49">
        <v>-21.67</v>
      </c>
      <c r="G9" s="13"/>
      <c r="H9" s="13"/>
      <c r="I9" s="13"/>
    </row>
    <row r="10" spans="1:12" x14ac:dyDescent="0.25">
      <c r="A10" s="50" t="s">
        <v>97</v>
      </c>
      <c r="B10" s="51">
        <v>978</v>
      </c>
      <c r="C10" s="51">
        <v>818</v>
      </c>
      <c r="D10" s="51">
        <v>5339</v>
      </c>
      <c r="E10" s="51">
        <v>8913</v>
      </c>
      <c r="F10" s="52">
        <v>66.94</v>
      </c>
      <c r="G10" s="13"/>
      <c r="H10" s="13"/>
      <c r="I10" s="13"/>
    </row>
    <row r="11" spans="1:12" x14ac:dyDescent="0.25">
      <c r="A11" s="47" t="s">
        <v>98</v>
      </c>
      <c r="B11" s="48">
        <v>179813</v>
      </c>
      <c r="C11" s="48">
        <v>116841</v>
      </c>
      <c r="D11" s="48">
        <v>1184561</v>
      </c>
      <c r="E11" s="48">
        <v>900540</v>
      </c>
      <c r="F11" s="49">
        <v>-23.98</v>
      </c>
      <c r="G11" s="13"/>
      <c r="H11" s="13"/>
      <c r="I11" s="13"/>
    </row>
    <row r="12" spans="1:12" x14ac:dyDescent="0.25">
      <c r="A12" s="50" t="s">
        <v>99</v>
      </c>
      <c r="B12" s="51">
        <v>899</v>
      </c>
      <c r="C12" s="51">
        <v>513</v>
      </c>
      <c r="D12" s="51">
        <v>5756</v>
      </c>
      <c r="E12" s="51">
        <v>7123</v>
      </c>
      <c r="F12" s="52">
        <v>23.75</v>
      </c>
      <c r="G12" s="13"/>
      <c r="H12" s="13"/>
      <c r="I12" s="13"/>
    </row>
    <row r="13" spans="1:12" x14ac:dyDescent="0.25">
      <c r="A13" s="47" t="s">
        <v>100</v>
      </c>
      <c r="B13" s="48">
        <v>649</v>
      </c>
      <c r="C13" s="48">
        <v>395</v>
      </c>
      <c r="D13" s="48">
        <v>2748</v>
      </c>
      <c r="E13" s="48">
        <v>1863</v>
      </c>
      <c r="F13" s="49">
        <v>-32.21</v>
      </c>
      <c r="G13" s="13"/>
      <c r="H13" s="13"/>
      <c r="I13" s="13"/>
    </row>
    <row r="14" spans="1:12" x14ac:dyDescent="0.25">
      <c r="A14" s="50" t="s">
        <v>101</v>
      </c>
      <c r="B14" s="51">
        <v>132076</v>
      </c>
      <c r="C14" s="51">
        <v>59106</v>
      </c>
      <c r="D14" s="51">
        <v>697670</v>
      </c>
      <c r="E14" s="51">
        <v>418706</v>
      </c>
      <c r="F14" s="52">
        <v>-39.99</v>
      </c>
      <c r="G14" s="13"/>
      <c r="H14" s="13"/>
      <c r="I14" s="13"/>
    </row>
    <row r="15" spans="1:12" x14ac:dyDescent="0.25">
      <c r="A15" s="47" t="s">
        <v>102</v>
      </c>
      <c r="B15" s="48">
        <v>5046</v>
      </c>
      <c r="C15" s="48">
        <v>4689</v>
      </c>
      <c r="D15" s="48">
        <v>32656</v>
      </c>
      <c r="E15" s="48">
        <v>28887</v>
      </c>
      <c r="F15" s="49">
        <v>-11.54</v>
      </c>
      <c r="G15" s="13"/>
      <c r="H15" s="13"/>
      <c r="I15" s="13"/>
    </row>
    <row r="16" spans="1:12" x14ac:dyDescent="0.25">
      <c r="A16" s="50" t="s">
        <v>103</v>
      </c>
      <c r="B16" s="51">
        <v>458</v>
      </c>
      <c r="C16" s="51">
        <v>747</v>
      </c>
      <c r="D16" s="51">
        <v>6159</v>
      </c>
      <c r="E16" s="51">
        <v>6681</v>
      </c>
      <c r="F16" s="52">
        <v>8.48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57023</v>
      </c>
      <c r="C18" s="51">
        <v>49185</v>
      </c>
      <c r="D18" s="51">
        <v>402134</v>
      </c>
      <c r="E18" s="51">
        <v>319150</v>
      </c>
      <c r="F18" s="52">
        <v>-20.64</v>
      </c>
      <c r="G18" s="13"/>
      <c r="H18" s="13"/>
      <c r="I18" s="13"/>
    </row>
    <row r="19" spans="1:9" x14ac:dyDescent="0.25">
      <c r="A19" s="47" t="s">
        <v>106</v>
      </c>
      <c r="B19" s="48">
        <v>135</v>
      </c>
      <c r="C19" s="48">
        <v>1469</v>
      </c>
      <c r="D19" s="48">
        <v>2019</v>
      </c>
      <c r="E19" s="48">
        <v>3806</v>
      </c>
      <c r="F19" s="49">
        <v>88.51</v>
      </c>
      <c r="G19" s="13"/>
      <c r="H19" s="13"/>
      <c r="I19" s="13"/>
    </row>
    <row r="20" spans="1:9" x14ac:dyDescent="0.25">
      <c r="A20" s="50" t="s">
        <v>107</v>
      </c>
      <c r="B20" s="51">
        <v>1446</v>
      </c>
      <c r="C20" s="51">
        <v>0</v>
      </c>
      <c r="D20" s="51">
        <v>9150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17159</v>
      </c>
      <c r="C21" s="48">
        <v>9085</v>
      </c>
      <c r="D21" s="48">
        <v>97160</v>
      </c>
      <c r="E21" s="48">
        <v>61284</v>
      </c>
      <c r="F21" s="49">
        <v>-36.92</v>
      </c>
      <c r="G21" s="13"/>
      <c r="H21" s="13"/>
      <c r="I21" s="13"/>
    </row>
    <row r="22" spans="1:9" x14ac:dyDescent="0.25">
      <c r="A22" s="50" t="s">
        <v>109</v>
      </c>
      <c r="B22" s="51">
        <v>191176</v>
      </c>
      <c r="C22" s="51">
        <v>187275</v>
      </c>
      <c r="D22" s="51">
        <v>1106939</v>
      </c>
      <c r="E22" s="51">
        <v>1126048</v>
      </c>
      <c r="F22" s="52">
        <v>1.73</v>
      </c>
      <c r="G22" s="13"/>
      <c r="H22" s="13"/>
      <c r="I22" s="13"/>
    </row>
    <row r="23" spans="1:9" x14ac:dyDescent="0.25">
      <c r="A23" s="47" t="s">
        <v>110</v>
      </c>
      <c r="B23" s="48">
        <v>2531</v>
      </c>
      <c r="C23" s="48">
        <v>1793</v>
      </c>
      <c r="D23" s="48">
        <v>17370</v>
      </c>
      <c r="E23" s="48">
        <v>15466</v>
      </c>
      <c r="F23" s="49">
        <v>-10.96</v>
      </c>
      <c r="G23" s="13"/>
      <c r="H23" s="13"/>
      <c r="I23" s="13"/>
    </row>
    <row r="24" spans="1:9" x14ac:dyDescent="0.25">
      <c r="A24" s="50" t="s">
        <v>111</v>
      </c>
      <c r="B24" s="51">
        <v>1819</v>
      </c>
      <c r="C24" s="51">
        <v>1775</v>
      </c>
      <c r="D24" s="51">
        <v>9813</v>
      </c>
      <c r="E24" s="51">
        <v>8440</v>
      </c>
      <c r="F24" s="52">
        <v>-13.99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1585</v>
      </c>
      <c r="C26" s="51">
        <v>458</v>
      </c>
      <c r="D26" s="51">
        <v>6035</v>
      </c>
      <c r="E26" s="51">
        <v>4165</v>
      </c>
      <c r="F26" s="52">
        <v>-30.99</v>
      </c>
      <c r="G26" s="13"/>
      <c r="H26" s="13"/>
      <c r="I26" s="13"/>
    </row>
    <row r="27" spans="1:9" x14ac:dyDescent="0.25">
      <c r="A27" s="47" t="s">
        <v>114</v>
      </c>
      <c r="B27" s="48">
        <v>381</v>
      </c>
      <c r="C27" s="48">
        <v>427</v>
      </c>
      <c r="D27" s="48">
        <v>3749</v>
      </c>
      <c r="E27" s="48">
        <v>3579</v>
      </c>
      <c r="F27" s="49">
        <v>-4.53</v>
      </c>
      <c r="G27" s="13"/>
      <c r="H27" s="13"/>
      <c r="I27" s="13"/>
    </row>
    <row r="28" spans="1:9" x14ac:dyDescent="0.25">
      <c r="A28" s="50" t="s">
        <v>115</v>
      </c>
      <c r="B28" s="51">
        <v>25855</v>
      </c>
      <c r="C28" s="51">
        <v>31867</v>
      </c>
      <c r="D28" s="51">
        <v>267793</v>
      </c>
      <c r="E28" s="51">
        <v>197860</v>
      </c>
      <c r="F28" s="52">
        <v>-26.11</v>
      </c>
      <c r="G28" s="13"/>
      <c r="H28" s="13"/>
      <c r="I28" s="13"/>
    </row>
    <row r="29" spans="1:9" x14ac:dyDescent="0.25">
      <c r="A29" s="47" t="s">
        <v>116</v>
      </c>
      <c r="B29" s="48">
        <v>941</v>
      </c>
      <c r="C29" s="48">
        <v>930</v>
      </c>
      <c r="D29" s="48">
        <v>4652</v>
      </c>
      <c r="E29" s="48">
        <v>5873</v>
      </c>
      <c r="F29" s="49">
        <v>26.25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1467</v>
      </c>
      <c r="C31" s="48">
        <v>5127</v>
      </c>
      <c r="D31" s="48">
        <v>7643</v>
      </c>
      <c r="E31" s="48">
        <v>12317</v>
      </c>
      <c r="F31" s="49">
        <v>61.15</v>
      </c>
      <c r="G31" s="13"/>
      <c r="H31" s="13"/>
      <c r="I31" s="13"/>
    </row>
    <row r="32" spans="1:9" x14ac:dyDescent="0.25">
      <c r="A32" s="50" t="s">
        <v>119</v>
      </c>
      <c r="B32" s="51">
        <v>16278</v>
      </c>
      <c r="C32" s="51">
        <v>26026</v>
      </c>
      <c r="D32" s="51">
        <v>124570</v>
      </c>
      <c r="E32" s="51">
        <v>121566</v>
      </c>
      <c r="F32" s="52">
        <v>-2.41</v>
      </c>
      <c r="G32" s="13"/>
      <c r="H32" s="13"/>
      <c r="I32" s="13"/>
    </row>
    <row r="33" spans="1:9" x14ac:dyDescent="0.25">
      <c r="A33" s="47" t="s">
        <v>120</v>
      </c>
      <c r="B33" s="48">
        <v>9512</v>
      </c>
      <c r="C33" s="48">
        <v>7960</v>
      </c>
      <c r="D33" s="48">
        <v>37756</v>
      </c>
      <c r="E33" s="48">
        <v>30957</v>
      </c>
      <c r="F33" s="49">
        <v>-18.010000000000002</v>
      </c>
      <c r="G33" s="13"/>
      <c r="H33" s="13"/>
      <c r="I33" s="13"/>
    </row>
    <row r="34" spans="1:9" x14ac:dyDescent="0.25">
      <c r="A34" s="50" t="s">
        <v>121</v>
      </c>
      <c r="B34" s="51">
        <v>73</v>
      </c>
      <c r="C34" s="51">
        <v>35</v>
      </c>
      <c r="D34" s="51">
        <v>408</v>
      </c>
      <c r="E34" s="51">
        <v>723</v>
      </c>
      <c r="F34" s="52">
        <v>77.209999999999994</v>
      </c>
      <c r="G34" s="13"/>
      <c r="H34" s="13"/>
      <c r="I34" s="13"/>
    </row>
    <row r="35" spans="1:9" x14ac:dyDescent="0.25">
      <c r="A35" s="53" t="s">
        <v>122</v>
      </c>
      <c r="B35" s="54">
        <v>653289</v>
      </c>
      <c r="C35" s="54">
        <v>510187</v>
      </c>
      <c r="D35" s="54">
        <v>4064151</v>
      </c>
      <c r="E35" s="54">
        <v>3309188</v>
      </c>
      <c r="F35" s="55">
        <v>-18.579999999999998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FC65-A321-4CD0-B4DC-AC77F0C7E12C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14849</v>
      </c>
      <c r="C7" s="48">
        <v>0</v>
      </c>
      <c r="D7" s="48">
        <v>130966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27</v>
      </c>
      <c r="C8" s="51">
        <v>0</v>
      </c>
      <c r="D8" s="51">
        <v>27</v>
      </c>
      <c r="E8" s="51">
        <v>0</v>
      </c>
      <c r="F8" s="52">
        <v>-100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167723</v>
      </c>
      <c r="C11" s="48">
        <v>109689</v>
      </c>
      <c r="D11" s="48">
        <v>1218584</v>
      </c>
      <c r="E11" s="48">
        <v>938896</v>
      </c>
      <c r="F11" s="49">
        <v>-22.95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25">
      <c r="A13" s="47" t="s">
        <v>100</v>
      </c>
      <c r="B13" s="48">
        <v>51</v>
      </c>
      <c r="C13" s="48">
        <v>0</v>
      </c>
      <c r="D13" s="48">
        <v>3071</v>
      </c>
      <c r="E13" s="48">
        <v>118</v>
      </c>
      <c r="F13" s="49">
        <v>-96.16</v>
      </c>
      <c r="G13" s="13"/>
      <c r="H13" s="13"/>
      <c r="I13" s="13"/>
    </row>
    <row r="14" spans="1:12" x14ac:dyDescent="0.25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98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10128</v>
      </c>
      <c r="E21" s="48">
        <v>37100</v>
      </c>
      <c r="F21" s="49">
        <v>266.31</v>
      </c>
      <c r="G21" s="13"/>
      <c r="H21" s="13"/>
      <c r="I21" s="13"/>
    </row>
    <row r="22" spans="1:9" x14ac:dyDescent="0.25">
      <c r="A22" s="50" t="s">
        <v>109</v>
      </c>
      <c r="B22" s="51">
        <v>0</v>
      </c>
      <c r="C22" s="51">
        <v>0</v>
      </c>
      <c r="D22" s="51">
        <v>5</v>
      </c>
      <c r="E22" s="51">
        <v>0</v>
      </c>
      <c r="F22" s="52">
        <v>-100</v>
      </c>
      <c r="G22" s="13"/>
      <c r="H22" s="13"/>
      <c r="I22" s="13"/>
    </row>
    <row r="23" spans="1:9" x14ac:dyDescent="0.25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12</v>
      </c>
      <c r="C28" s="51">
        <v>144</v>
      </c>
      <c r="D28" s="51">
        <v>102</v>
      </c>
      <c r="E28" s="51">
        <v>743</v>
      </c>
      <c r="F28" s="52">
        <v>628.42999999999995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3399</v>
      </c>
      <c r="D31" s="48">
        <v>8546</v>
      </c>
      <c r="E31" s="48">
        <v>19096</v>
      </c>
      <c r="F31" s="49">
        <v>123.45</v>
      </c>
      <c r="G31" s="13"/>
      <c r="H31" s="13"/>
      <c r="I31" s="13"/>
    </row>
    <row r="32" spans="1:9" x14ac:dyDescent="0.25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182662</v>
      </c>
      <c r="C35" s="54">
        <v>113232</v>
      </c>
      <c r="D35" s="54">
        <v>1371429</v>
      </c>
      <c r="E35" s="54">
        <v>996051</v>
      </c>
      <c r="F35" s="55">
        <v>-27.37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D752E-178E-4E43-BDA1-B96AEAECDA8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135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9732</v>
      </c>
      <c r="D7" s="48">
        <v>12168</v>
      </c>
      <c r="E7" s="48">
        <v>61973</v>
      </c>
      <c r="F7" s="49">
        <v>409.31</v>
      </c>
      <c r="G7" s="13"/>
      <c r="H7" s="13"/>
      <c r="I7" s="13"/>
    </row>
    <row r="8" spans="1:12" x14ac:dyDescent="0.25">
      <c r="A8" s="50" t="s">
        <v>95</v>
      </c>
      <c r="B8" s="51">
        <v>231</v>
      </c>
      <c r="C8" s="51">
        <v>4573</v>
      </c>
      <c r="D8" s="51">
        <v>6092</v>
      </c>
      <c r="E8" s="51">
        <v>21878</v>
      </c>
      <c r="F8" s="52">
        <v>259.13</v>
      </c>
      <c r="G8" s="13"/>
      <c r="H8" s="13"/>
      <c r="I8" s="13"/>
    </row>
    <row r="9" spans="1:12" x14ac:dyDescent="0.25">
      <c r="A9" s="47" t="s">
        <v>96</v>
      </c>
      <c r="B9" s="48">
        <v>185</v>
      </c>
      <c r="C9" s="48">
        <v>0</v>
      </c>
      <c r="D9" s="48">
        <v>359</v>
      </c>
      <c r="E9" s="48">
        <v>505</v>
      </c>
      <c r="F9" s="49">
        <v>40.67</v>
      </c>
      <c r="G9" s="13"/>
      <c r="H9" s="13"/>
      <c r="I9" s="13"/>
    </row>
    <row r="10" spans="1:12" x14ac:dyDescent="0.25">
      <c r="A10" s="50" t="s">
        <v>97</v>
      </c>
      <c r="B10" s="51">
        <v>24061</v>
      </c>
      <c r="C10" s="51">
        <v>0</v>
      </c>
      <c r="D10" s="51">
        <v>24061</v>
      </c>
      <c r="E10" s="51">
        <v>1482</v>
      </c>
      <c r="F10" s="52">
        <v>-93.84</v>
      </c>
      <c r="G10" s="13"/>
      <c r="H10" s="13"/>
      <c r="I10" s="13"/>
    </row>
    <row r="11" spans="1:12" x14ac:dyDescent="0.25">
      <c r="A11" s="47" t="s">
        <v>98</v>
      </c>
      <c r="B11" s="48">
        <v>6341563</v>
      </c>
      <c r="C11" s="48">
        <v>6333303</v>
      </c>
      <c r="D11" s="48">
        <v>36897837</v>
      </c>
      <c r="E11" s="48">
        <v>36851845</v>
      </c>
      <c r="F11" s="49">
        <v>-0.12</v>
      </c>
      <c r="G11" s="13"/>
      <c r="H11" s="13"/>
      <c r="I11" s="13"/>
    </row>
    <row r="12" spans="1:12" x14ac:dyDescent="0.25">
      <c r="A12" s="50" t="s">
        <v>99</v>
      </c>
      <c r="B12" s="51">
        <v>238161</v>
      </c>
      <c r="C12" s="51">
        <v>155601</v>
      </c>
      <c r="D12" s="51">
        <v>642518</v>
      </c>
      <c r="E12" s="51">
        <v>959933</v>
      </c>
      <c r="F12" s="52">
        <v>49.4</v>
      </c>
      <c r="G12" s="13"/>
      <c r="H12" s="13"/>
      <c r="I12" s="13"/>
    </row>
    <row r="13" spans="1:12" x14ac:dyDescent="0.25">
      <c r="A13" s="47" t="s">
        <v>100</v>
      </c>
      <c r="B13" s="48">
        <v>647</v>
      </c>
      <c r="C13" s="48">
        <v>0</v>
      </c>
      <c r="D13" s="48">
        <v>2690</v>
      </c>
      <c r="E13" s="48">
        <v>166</v>
      </c>
      <c r="F13" s="49">
        <v>-93.83</v>
      </c>
      <c r="G13" s="13"/>
      <c r="H13" s="13"/>
      <c r="I13" s="13"/>
    </row>
    <row r="14" spans="1:12" x14ac:dyDescent="0.25">
      <c r="A14" s="50" t="s">
        <v>101</v>
      </c>
      <c r="B14" s="51">
        <v>1765406</v>
      </c>
      <c r="C14" s="51">
        <v>1227428</v>
      </c>
      <c r="D14" s="51">
        <v>11592932</v>
      </c>
      <c r="E14" s="51">
        <v>8679867</v>
      </c>
      <c r="F14" s="52">
        <v>-25.13</v>
      </c>
      <c r="G14" s="13"/>
      <c r="H14" s="13"/>
      <c r="I14" s="13"/>
    </row>
    <row r="15" spans="1:12" x14ac:dyDescent="0.25">
      <c r="A15" s="47" t="s">
        <v>102</v>
      </c>
      <c r="B15" s="48">
        <v>778</v>
      </c>
      <c r="C15" s="48">
        <v>2882</v>
      </c>
      <c r="D15" s="48">
        <v>9608</v>
      </c>
      <c r="E15" s="48">
        <v>80173</v>
      </c>
      <c r="F15" s="49">
        <v>734.44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2804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5225</v>
      </c>
      <c r="C17" s="48">
        <v>387</v>
      </c>
      <c r="D17" s="48">
        <v>61245</v>
      </c>
      <c r="E17" s="48">
        <v>32117</v>
      </c>
      <c r="F17" s="49">
        <v>-47.56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157</v>
      </c>
      <c r="E18" s="51">
        <v>34943</v>
      </c>
      <c r="F18" s="52">
        <v>22156.69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24882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136446</v>
      </c>
      <c r="C20" s="51">
        <v>173038</v>
      </c>
      <c r="D20" s="51">
        <v>265234</v>
      </c>
      <c r="E20" s="51">
        <v>1163841</v>
      </c>
      <c r="F20" s="52">
        <v>338.8</v>
      </c>
      <c r="G20" s="13"/>
      <c r="H20" s="13"/>
      <c r="I20" s="13"/>
    </row>
    <row r="21" spans="1:9" x14ac:dyDescent="0.25">
      <c r="A21" s="47" t="s">
        <v>108</v>
      </c>
      <c r="B21" s="48">
        <v>526435</v>
      </c>
      <c r="C21" s="48">
        <v>366823</v>
      </c>
      <c r="D21" s="48">
        <v>2086298</v>
      </c>
      <c r="E21" s="48">
        <v>1394022</v>
      </c>
      <c r="F21" s="49">
        <v>-33.18</v>
      </c>
      <c r="G21" s="13"/>
      <c r="H21" s="13"/>
      <c r="I21" s="13"/>
    </row>
    <row r="22" spans="1:9" x14ac:dyDescent="0.25">
      <c r="A22" s="50" t="s">
        <v>109</v>
      </c>
      <c r="B22" s="51">
        <v>893601</v>
      </c>
      <c r="C22" s="51">
        <v>862923</v>
      </c>
      <c r="D22" s="51">
        <v>5187900</v>
      </c>
      <c r="E22" s="51">
        <v>5388107</v>
      </c>
      <c r="F22" s="52">
        <v>3.86</v>
      </c>
      <c r="G22" s="13"/>
      <c r="H22" s="13"/>
      <c r="I22" s="13"/>
    </row>
    <row r="23" spans="1:9" x14ac:dyDescent="0.25">
      <c r="A23" s="47" t="s">
        <v>110</v>
      </c>
      <c r="B23" s="48">
        <v>131560</v>
      </c>
      <c r="C23" s="48">
        <v>6570</v>
      </c>
      <c r="D23" s="48">
        <v>573527</v>
      </c>
      <c r="E23" s="48">
        <v>188588</v>
      </c>
      <c r="F23" s="49">
        <v>-67.12</v>
      </c>
      <c r="G23" s="13"/>
      <c r="H23" s="13"/>
      <c r="I23" s="13"/>
    </row>
    <row r="24" spans="1:9" x14ac:dyDescent="0.25">
      <c r="A24" s="50" t="s">
        <v>111</v>
      </c>
      <c r="B24" s="51">
        <v>996</v>
      </c>
      <c r="C24" s="51">
        <v>987</v>
      </c>
      <c r="D24" s="51">
        <v>29679</v>
      </c>
      <c r="E24" s="51">
        <v>8458</v>
      </c>
      <c r="F24" s="52">
        <v>-71.5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28644</v>
      </c>
      <c r="D26" s="51">
        <v>1472</v>
      </c>
      <c r="E26" s="51">
        <v>57047</v>
      </c>
      <c r="F26" s="52">
        <v>3775.48</v>
      </c>
      <c r="G26" s="13"/>
      <c r="H26" s="13"/>
      <c r="I26" s="13"/>
    </row>
    <row r="27" spans="1:9" x14ac:dyDescent="0.25">
      <c r="A27" s="47" t="s">
        <v>114</v>
      </c>
      <c r="B27" s="48">
        <v>1555</v>
      </c>
      <c r="C27" s="48">
        <v>3568</v>
      </c>
      <c r="D27" s="48">
        <v>16414</v>
      </c>
      <c r="E27" s="48">
        <v>14678</v>
      </c>
      <c r="F27" s="49">
        <v>-10.58</v>
      </c>
      <c r="G27" s="13"/>
      <c r="H27" s="13"/>
      <c r="I27" s="13"/>
    </row>
    <row r="28" spans="1:9" x14ac:dyDescent="0.25">
      <c r="A28" s="50" t="s">
        <v>115</v>
      </c>
      <c r="B28" s="51">
        <v>4683</v>
      </c>
      <c r="C28" s="51">
        <v>7068</v>
      </c>
      <c r="D28" s="51">
        <v>40191</v>
      </c>
      <c r="E28" s="51">
        <v>255621</v>
      </c>
      <c r="F28" s="52">
        <v>536.02</v>
      </c>
      <c r="G28" s="13"/>
      <c r="H28" s="13"/>
      <c r="I28" s="13"/>
    </row>
    <row r="29" spans="1:9" x14ac:dyDescent="0.25">
      <c r="A29" s="47" t="s">
        <v>116</v>
      </c>
      <c r="B29" s="48">
        <v>93</v>
      </c>
      <c r="C29" s="48">
        <v>0</v>
      </c>
      <c r="D29" s="48">
        <v>7767</v>
      </c>
      <c r="E29" s="48">
        <v>25774</v>
      </c>
      <c r="F29" s="49">
        <v>231.84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262838</v>
      </c>
      <c r="C31" s="48">
        <v>64650</v>
      </c>
      <c r="D31" s="48">
        <v>1923165</v>
      </c>
      <c r="E31" s="48">
        <v>675320</v>
      </c>
      <c r="F31" s="49">
        <v>-64.88</v>
      </c>
      <c r="G31" s="13"/>
      <c r="H31" s="13"/>
      <c r="I31" s="13"/>
    </row>
    <row r="32" spans="1:9" x14ac:dyDescent="0.25">
      <c r="A32" s="50" t="s">
        <v>119</v>
      </c>
      <c r="B32" s="51">
        <v>2942266</v>
      </c>
      <c r="C32" s="51">
        <v>2874574</v>
      </c>
      <c r="D32" s="51">
        <v>18914212</v>
      </c>
      <c r="E32" s="51">
        <v>18137046</v>
      </c>
      <c r="F32" s="52">
        <v>-4.1100000000000003</v>
      </c>
      <c r="G32" s="13"/>
      <c r="H32" s="13"/>
      <c r="I32" s="13"/>
    </row>
    <row r="33" spans="1:9" x14ac:dyDescent="0.25">
      <c r="A33" s="47" t="s">
        <v>120</v>
      </c>
      <c r="B33" s="48">
        <v>18016</v>
      </c>
      <c r="C33" s="48">
        <v>17948</v>
      </c>
      <c r="D33" s="48">
        <v>118728</v>
      </c>
      <c r="E33" s="48">
        <v>94246</v>
      </c>
      <c r="F33" s="49">
        <v>-20.62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139</v>
      </c>
      <c r="E34" s="51">
        <v>567</v>
      </c>
      <c r="F34" s="52">
        <v>307.91000000000003</v>
      </c>
      <c r="G34" s="13"/>
      <c r="H34" s="13"/>
      <c r="I34" s="13"/>
    </row>
    <row r="35" spans="1:9" x14ac:dyDescent="0.25">
      <c r="A35" s="53" t="s">
        <v>122</v>
      </c>
      <c r="B35" s="54">
        <v>13294746</v>
      </c>
      <c r="C35" s="54">
        <v>12140699</v>
      </c>
      <c r="D35" s="54">
        <v>78414393</v>
      </c>
      <c r="E35" s="54">
        <v>74155883</v>
      </c>
      <c r="F35" s="55">
        <v>-5.43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82F3-7BB6-47C5-B0BB-F50C3D1CB6E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19" customFormat="1" ht="22.5" customHeight="1" x14ac:dyDescent="0.35">
      <c r="F1" s="32" t="s">
        <v>137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231</v>
      </c>
      <c r="C8" s="51">
        <v>3842</v>
      </c>
      <c r="D8" s="51">
        <v>6092</v>
      </c>
      <c r="E8" s="51">
        <v>20917</v>
      </c>
      <c r="F8" s="52">
        <v>243.35</v>
      </c>
      <c r="G8" s="13"/>
      <c r="H8" s="13"/>
      <c r="I8" s="13"/>
    </row>
    <row r="9" spans="1:12" x14ac:dyDescent="0.25">
      <c r="A9" s="47" t="s">
        <v>96</v>
      </c>
      <c r="B9" s="48">
        <v>185</v>
      </c>
      <c r="C9" s="48">
        <v>0</v>
      </c>
      <c r="D9" s="48">
        <v>359</v>
      </c>
      <c r="E9" s="48">
        <v>460</v>
      </c>
      <c r="F9" s="49">
        <v>28.13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5072129</v>
      </c>
      <c r="C11" s="48">
        <v>5214451</v>
      </c>
      <c r="D11" s="48">
        <v>29559265</v>
      </c>
      <c r="E11" s="48">
        <v>29347811</v>
      </c>
      <c r="F11" s="49">
        <v>-0.72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27412</v>
      </c>
      <c r="D12" s="51">
        <v>72</v>
      </c>
      <c r="E12" s="51">
        <v>101245</v>
      </c>
      <c r="F12" s="52">
        <v>140518.06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0</v>
      </c>
      <c r="D13" s="48">
        <v>36</v>
      </c>
      <c r="E13" s="48">
        <v>6</v>
      </c>
      <c r="F13" s="49">
        <v>-83.33</v>
      </c>
      <c r="G13" s="13"/>
      <c r="H13" s="13"/>
      <c r="I13" s="13"/>
    </row>
    <row r="14" spans="1:12" x14ac:dyDescent="0.25">
      <c r="A14" s="50" t="s">
        <v>101</v>
      </c>
      <c r="B14" s="51">
        <v>1259293</v>
      </c>
      <c r="C14" s="51">
        <v>903010</v>
      </c>
      <c r="D14" s="51">
        <v>8596187</v>
      </c>
      <c r="E14" s="51">
        <v>6128045</v>
      </c>
      <c r="F14" s="52">
        <v>-28.71</v>
      </c>
      <c r="G14" s="13"/>
      <c r="H14" s="13"/>
      <c r="I14" s="13"/>
    </row>
    <row r="15" spans="1:12" x14ac:dyDescent="0.25">
      <c r="A15" s="47" t="s">
        <v>102</v>
      </c>
      <c r="B15" s="48">
        <v>778</v>
      </c>
      <c r="C15" s="48">
        <v>2882</v>
      </c>
      <c r="D15" s="48">
        <v>8198</v>
      </c>
      <c r="E15" s="48">
        <v>13400</v>
      </c>
      <c r="F15" s="49">
        <v>63.45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2804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5225</v>
      </c>
      <c r="C17" s="48">
        <v>387</v>
      </c>
      <c r="D17" s="48">
        <v>57280</v>
      </c>
      <c r="E17" s="48">
        <v>32117</v>
      </c>
      <c r="F17" s="49">
        <v>-43.93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34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2</v>
      </c>
      <c r="C20" s="51">
        <v>0</v>
      </c>
      <c r="D20" s="51">
        <v>2</v>
      </c>
      <c r="E20" s="51">
        <v>187</v>
      </c>
      <c r="F20" s="52">
        <v>9250</v>
      </c>
      <c r="G20" s="13"/>
      <c r="H20" s="13"/>
      <c r="I20" s="13"/>
    </row>
    <row r="21" spans="1:9" x14ac:dyDescent="0.25">
      <c r="A21" s="47" t="s">
        <v>108</v>
      </c>
      <c r="B21" s="48">
        <v>57</v>
      </c>
      <c r="C21" s="48">
        <v>0</v>
      </c>
      <c r="D21" s="48">
        <v>66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572408</v>
      </c>
      <c r="C22" s="51">
        <v>469343</v>
      </c>
      <c r="D22" s="51">
        <v>3229406</v>
      </c>
      <c r="E22" s="51">
        <v>3042013</v>
      </c>
      <c r="F22" s="52">
        <v>-5.8</v>
      </c>
      <c r="G22" s="13"/>
      <c r="H22" s="13"/>
      <c r="I22" s="13"/>
    </row>
    <row r="23" spans="1:9" x14ac:dyDescent="0.25">
      <c r="A23" s="47" t="s">
        <v>110</v>
      </c>
      <c r="B23" s="48">
        <v>131560</v>
      </c>
      <c r="C23" s="48">
        <v>6570</v>
      </c>
      <c r="D23" s="48">
        <v>572326</v>
      </c>
      <c r="E23" s="48">
        <v>139458</v>
      </c>
      <c r="F23" s="49">
        <v>-75.63</v>
      </c>
      <c r="G23" s="13"/>
      <c r="H23" s="13"/>
      <c r="I23" s="13"/>
    </row>
    <row r="24" spans="1:9" x14ac:dyDescent="0.25">
      <c r="A24" s="50" t="s">
        <v>111</v>
      </c>
      <c r="B24" s="51">
        <v>996</v>
      </c>
      <c r="C24" s="51">
        <v>987</v>
      </c>
      <c r="D24" s="51">
        <v>29679</v>
      </c>
      <c r="E24" s="51">
        <v>3724</v>
      </c>
      <c r="F24" s="52">
        <v>-87.45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4051</v>
      </c>
      <c r="C28" s="51">
        <v>5775</v>
      </c>
      <c r="D28" s="51">
        <v>35085</v>
      </c>
      <c r="E28" s="51">
        <v>234601</v>
      </c>
      <c r="F28" s="52">
        <v>568.66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76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58</v>
      </c>
      <c r="C31" s="48">
        <v>60</v>
      </c>
      <c r="D31" s="48">
        <v>385</v>
      </c>
      <c r="E31" s="48">
        <v>3920</v>
      </c>
      <c r="F31" s="49">
        <v>918.18</v>
      </c>
      <c r="G31" s="13"/>
      <c r="H31" s="13"/>
      <c r="I31" s="13"/>
    </row>
    <row r="32" spans="1:9" x14ac:dyDescent="0.25">
      <c r="A32" s="50" t="s">
        <v>119</v>
      </c>
      <c r="B32" s="51">
        <v>2891994</v>
      </c>
      <c r="C32" s="51">
        <v>2843293</v>
      </c>
      <c r="D32" s="51">
        <v>18751706</v>
      </c>
      <c r="E32" s="51">
        <v>17953926</v>
      </c>
      <c r="F32" s="52">
        <v>-4.25</v>
      </c>
      <c r="G32" s="13"/>
      <c r="H32" s="13"/>
      <c r="I32" s="13"/>
    </row>
    <row r="33" spans="1:9" x14ac:dyDescent="0.25">
      <c r="A33" s="47" t="s">
        <v>120</v>
      </c>
      <c r="B33" s="48">
        <v>9814</v>
      </c>
      <c r="C33" s="48">
        <v>13901</v>
      </c>
      <c r="D33" s="48">
        <v>69436</v>
      </c>
      <c r="E33" s="48">
        <v>60944</v>
      </c>
      <c r="F33" s="49">
        <v>-12.23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138</v>
      </c>
      <c r="E34" s="51">
        <v>567</v>
      </c>
      <c r="F34" s="52">
        <v>310.87</v>
      </c>
      <c r="G34" s="13"/>
      <c r="H34" s="13"/>
      <c r="I34" s="13"/>
    </row>
    <row r="35" spans="1:9" x14ac:dyDescent="0.25">
      <c r="A35" s="53" t="s">
        <v>122</v>
      </c>
      <c r="B35" s="54">
        <v>9948781</v>
      </c>
      <c r="C35" s="54">
        <v>9491913</v>
      </c>
      <c r="D35" s="54">
        <v>60915752</v>
      </c>
      <c r="E35" s="54">
        <v>57086221</v>
      </c>
      <c r="F35" s="55">
        <v>-6.29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97732-A77A-45ED-B8AE-56EA9716595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19" customFormat="1" ht="22.5" customHeight="1" x14ac:dyDescent="0.35">
      <c r="F1" s="32" t="s">
        <v>138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1063</v>
      </c>
      <c r="C8" s="51">
        <v>0</v>
      </c>
      <c r="D8" s="51">
        <v>19357</v>
      </c>
      <c r="E8" s="51">
        <v>2789</v>
      </c>
      <c r="F8" s="52">
        <v>-85.59</v>
      </c>
      <c r="G8" s="13"/>
      <c r="H8" s="13"/>
      <c r="I8" s="13"/>
    </row>
    <row r="9" spans="1:12" x14ac:dyDescent="0.25">
      <c r="A9" s="47" t="s">
        <v>96</v>
      </c>
      <c r="B9" s="48">
        <v>45728</v>
      </c>
      <c r="C9" s="48">
        <v>49826</v>
      </c>
      <c r="D9" s="48">
        <v>308828</v>
      </c>
      <c r="E9" s="48">
        <v>322057</v>
      </c>
      <c r="F9" s="49">
        <v>4.28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1349</v>
      </c>
      <c r="D10" s="51">
        <v>1</v>
      </c>
      <c r="E10" s="51">
        <v>2168</v>
      </c>
      <c r="F10" s="52">
        <v>216700</v>
      </c>
      <c r="G10" s="13"/>
      <c r="H10" s="13"/>
      <c r="I10" s="13"/>
    </row>
    <row r="11" spans="1:12" x14ac:dyDescent="0.25">
      <c r="A11" s="47" t="s">
        <v>98</v>
      </c>
      <c r="B11" s="48">
        <v>688218</v>
      </c>
      <c r="C11" s="48">
        <v>681267</v>
      </c>
      <c r="D11" s="48">
        <v>4976258</v>
      </c>
      <c r="E11" s="48">
        <v>4808131</v>
      </c>
      <c r="F11" s="49">
        <v>-3.38</v>
      </c>
      <c r="G11" s="13"/>
      <c r="H11" s="13"/>
      <c r="I11" s="13"/>
    </row>
    <row r="12" spans="1:12" x14ac:dyDescent="0.25">
      <c r="A12" s="50" t="s">
        <v>99</v>
      </c>
      <c r="B12" s="51">
        <v>68733</v>
      </c>
      <c r="C12" s="51">
        <v>65830</v>
      </c>
      <c r="D12" s="51">
        <v>430221</v>
      </c>
      <c r="E12" s="51">
        <v>392721</v>
      </c>
      <c r="F12" s="52">
        <v>-8.7200000000000006</v>
      </c>
      <c r="G12" s="13"/>
      <c r="H12" s="13"/>
      <c r="I12" s="13"/>
    </row>
    <row r="13" spans="1:12" x14ac:dyDescent="0.25">
      <c r="A13" s="47" t="s">
        <v>100</v>
      </c>
      <c r="B13" s="48">
        <v>1230992</v>
      </c>
      <c r="C13" s="48">
        <v>908892</v>
      </c>
      <c r="D13" s="48">
        <v>7002803</v>
      </c>
      <c r="E13" s="48">
        <v>5119972</v>
      </c>
      <c r="F13" s="49">
        <v>-26.89</v>
      </c>
      <c r="G13" s="13"/>
      <c r="H13" s="13"/>
      <c r="I13" s="13"/>
    </row>
    <row r="14" spans="1:12" x14ac:dyDescent="0.25">
      <c r="A14" s="50" t="s">
        <v>101</v>
      </c>
      <c r="B14" s="51">
        <v>981103</v>
      </c>
      <c r="C14" s="51">
        <v>761887</v>
      </c>
      <c r="D14" s="51">
        <v>5461296</v>
      </c>
      <c r="E14" s="51">
        <v>4442534</v>
      </c>
      <c r="F14" s="52">
        <v>-18.649999999999999</v>
      </c>
      <c r="G14" s="13"/>
      <c r="H14" s="13"/>
      <c r="I14" s="13"/>
    </row>
    <row r="15" spans="1:12" x14ac:dyDescent="0.25">
      <c r="A15" s="47" t="s">
        <v>102</v>
      </c>
      <c r="B15" s="48">
        <v>76404</v>
      </c>
      <c r="C15" s="48">
        <v>63909</v>
      </c>
      <c r="D15" s="48">
        <v>434208</v>
      </c>
      <c r="E15" s="48">
        <v>370778</v>
      </c>
      <c r="F15" s="49">
        <v>-14.61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53596</v>
      </c>
      <c r="C17" s="48">
        <v>31151</v>
      </c>
      <c r="D17" s="48">
        <v>205513</v>
      </c>
      <c r="E17" s="48">
        <v>186539</v>
      </c>
      <c r="F17" s="49">
        <v>-9.23</v>
      </c>
      <c r="G17" s="13"/>
      <c r="H17" s="13"/>
      <c r="I17" s="13"/>
    </row>
    <row r="18" spans="1:9" x14ac:dyDescent="0.25">
      <c r="A18" s="50" t="s">
        <v>105</v>
      </c>
      <c r="B18" s="51">
        <v>62121</v>
      </c>
      <c r="C18" s="51">
        <v>48717</v>
      </c>
      <c r="D18" s="51">
        <v>431094</v>
      </c>
      <c r="E18" s="51">
        <v>267750</v>
      </c>
      <c r="F18" s="52">
        <v>-37.89</v>
      </c>
      <c r="G18" s="13"/>
      <c r="H18" s="13"/>
      <c r="I18" s="13"/>
    </row>
    <row r="19" spans="1:9" x14ac:dyDescent="0.25">
      <c r="A19" s="47" t="s">
        <v>106</v>
      </c>
      <c r="B19" s="48">
        <v>3686</v>
      </c>
      <c r="C19" s="48">
        <v>3474</v>
      </c>
      <c r="D19" s="48">
        <v>24682</v>
      </c>
      <c r="E19" s="48">
        <v>24414</v>
      </c>
      <c r="F19" s="49">
        <v>-1.0900000000000001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2504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35526</v>
      </c>
      <c r="C21" s="48">
        <v>33438</v>
      </c>
      <c r="D21" s="48">
        <v>198218</v>
      </c>
      <c r="E21" s="48">
        <v>253583</v>
      </c>
      <c r="F21" s="49">
        <v>27.93</v>
      </c>
      <c r="G21" s="13"/>
      <c r="H21" s="13"/>
      <c r="I21" s="13"/>
    </row>
    <row r="22" spans="1:9" x14ac:dyDescent="0.25">
      <c r="A22" s="50" t="s">
        <v>109</v>
      </c>
      <c r="B22" s="51">
        <v>362318</v>
      </c>
      <c r="C22" s="51">
        <v>288687</v>
      </c>
      <c r="D22" s="51">
        <v>2190324</v>
      </c>
      <c r="E22" s="51">
        <v>1834484</v>
      </c>
      <c r="F22" s="52">
        <v>-16.25</v>
      </c>
      <c r="G22" s="13"/>
      <c r="H22" s="13"/>
      <c r="I22" s="13"/>
    </row>
    <row r="23" spans="1:9" x14ac:dyDescent="0.25">
      <c r="A23" s="47" t="s">
        <v>110</v>
      </c>
      <c r="B23" s="48">
        <v>46265</v>
      </c>
      <c r="C23" s="48">
        <v>39777</v>
      </c>
      <c r="D23" s="48">
        <v>286221</v>
      </c>
      <c r="E23" s="48">
        <v>219362</v>
      </c>
      <c r="F23" s="49">
        <v>-23.36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54623</v>
      </c>
      <c r="C25" s="48">
        <v>38792</v>
      </c>
      <c r="D25" s="48">
        <v>349965</v>
      </c>
      <c r="E25" s="48">
        <v>256034</v>
      </c>
      <c r="F25" s="49">
        <v>-26.84</v>
      </c>
      <c r="G25" s="13"/>
      <c r="H25" s="13"/>
      <c r="I25" s="13"/>
    </row>
    <row r="26" spans="1:9" x14ac:dyDescent="0.25">
      <c r="A26" s="50" t="s">
        <v>113</v>
      </c>
      <c r="B26" s="51">
        <v>44257</v>
      </c>
      <c r="C26" s="51">
        <v>0</v>
      </c>
      <c r="D26" s="51">
        <v>393816</v>
      </c>
      <c r="E26" s="51">
        <v>134157</v>
      </c>
      <c r="F26" s="52">
        <v>-65.930000000000007</v>
      </c>
      <c r="G26" s="13"/>
      <c r="H26" s="13"/>
      <c r="I26" s="13"/>
    </row>
    <row r="27" spans="1:9" x14ac:dyDescent="0.25">
      <c r="A27" s="47" t="s">
        <v>114</v>
      </c>
      <c r="B27" s="48">
        <v>65760</v>
      </c>
      <c r="C27" s="48">
        <v>54645</v>
      </c>
      <c r="D27" s="48">
        <v>360550</v>
      </c>
      <c r="E27" s="48">
        <v>260320</v>
      </c>
      <c r="F27" s="49">
        <v>-27.8</v>
      </c>
      <c r="G27" s="13"/>
      <c r="H27" s="13"/>
      <c r="I27" s="13"/>
    </row>
    <row r="28" spans="1:9" x14ac:dyDescent="0.25">
      <c r="A28" s="50" t="s">
        <v>115</v>
      </c>
      <c r="B28" s="51">
        <v>321655</v>
      </c>
      <c r="C28" s="51">
        <v>303924</v>
      </c>
      <c r="D28" s="51">
        <v>1969758</v>
      </c>
      <c r="E28" s="51">
        <v>1867320</v>
      </c>
      <c r="F28" s="52">
        <v>-5.2</v>
      </c>
      <c r="G28" s="13"/>
      <c r="H28" s="13"/>
      <c r="I28" s="13"/>
    </row>
    <row r="29" spans="1:9" x14ac:dyDescent="0.25">
      <c r="A29" s="47" t="s">
        <v>116</v>
      </c>
      <c r="B29" s="48">
        <v>183559</v>
      </c>
      <c r="C29" s="48">
        <v>150202</v>
      </c>
      <c r="D29" s="48">
        <v>1050443</v>
      </c>
      <c r="E29" s="48">
        <v>910907</v>
      </c>
      <c r="F29" s="49">
        <v>-13.28</v>
      </c>
      <c r="G29" s="13"/>
      <c r="H29" s="13"/>
      <c r="I29" s="13"/>
    </row>
    <row r="30" spans="1:9" x14ac:dyDescent="0.25">
      <c r="A30" s="50" t="s">
        <v>117</v>
      </c>
      <c r="B30" s="51">
        <v>12275</v>
      </c>
      <c r="C30" s="51">
        <v>12279</v>
      </c>
      <c r="D30" s="51">
        <v>79143</v>
      </c>
      <c r="E30" s="51">
        <v>71375</v>
      </c>
      <c r="F30" s="52">
        <v>-9.82</v>
      </c>
      <c r="G30" s="13"/>
      <c r="H30" s="13"/>
      <c r="I30" s="13"/>
    </row>
    <row r="31" spans="1:9" x14ac:dyDescent="0.25">
      <c r="A31" s="47" t="s">
        <v>118</v>
      </c>
      <c r="B31" s="48">
        <v>27770</v>
      </c>
      <c r="C31" s="48">
        <v>6380</v>
      </c>
      <c r="D31" s="48">
        <v>165189</v>
      </c>
      <c r="E31" s="48">
        <v>91764</v>
      </c>
      <c r="F31" s="49">
        <v>-44.45</v>
      </c>
      <c r="G31" s="13"/>
      <c r="H31" s="13"/>
      <c r="I31" s="13"/>
    </row>
    <row r="32" spans="1:9" x14ac:dyDescent="0.25">
      <c r="A32" s="50" t="s">
        <v>119</v>
      </c>
      <c r="B32" s="51">
        <v>1145753</v>
      </c>
      <c r="C32" s="51">
        <v>956807</v>
      </c>
      <c r="D32" s="51">
        <v>6435574</v>
      </c>
      <c r="E32" s="51">
        <v>5403802</v>
      </c>
      <c r="F32" s="52">
        <v>-16.03</v>
      </c>
      <c r="G32" s="13"/>
      <c r="H32" s="13"/>
      <c r="I32" s="13"/>
    </row>
    <row r="33" spans="1:9" x14ac:dyDescent="0.25">
      <c r="A33" s="47" t="s">
        <v>120</v>
      </c>
      <c r="B33" s="48">
        <v>91740</v>
      </c>
      <c r="C33" s="48">
        <v>86047</v>
      </c>
      <c r="D33" s="48">
        <v>562045</v>
      </c>
      <c r="E33" s="48">
        <v>393793</v>
      </c>
      <c r="F33" s="49">
        <v>-29.94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5603145</v>
      </c>
      <c r="C35" s="54">
        <v>4587280</v>
      </c>
      <c r="D35" s="54">
        <v>33338011</v>
      </c>
      <c r="E35" s="54">
        <v>27636754</v>
      </c>
      <c r="F35" s="55">
        <v>-17.100000000000001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5A55-5AF7-44F4-9721-598F79F1860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6</v>
      </c>
      <c r="C8" s="51">
        <v>0</v>
      </c>
      <c r="D8" s="51">
        <v>70</v>
      </c>
      <c r="E8" s="51">
        <v>36</v>
      </c>
      <c r="F8" s="52">
        <v>-48.57</v>
      </c>
      <c r="G8" s="13"/>
      <c r="H8" s="13"/>
      <c r="I8" s="13"/>
    </row>
    <row r="9" spans="1:12" x14ac:dyDescent="0.25">
      <c r="A9" s="47" t="s">
        <v>96</v>
      </c>
      <c r="B9" s="48">
        <v>1269</v>
      </c>
      <c r="C9" s="48">
        <v>932</v>
      </c>
      <c r="D9" s="48">
        <v>7538</v>
      </c>
      <c r="E9" s="48">
        <v>5328</v>
      </c>
      <c r="F9" s="49">
        <v>-29.32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18213</v>
      </c>
      <c r="C11" s="48">
        <v>18162</v>
      </c>
      <c r="D11" s="48">
        <v>133931</v>
      </c>
      <c r="E11" s="48">
        <v>126659</v>
      </c>
      <c r="F11" s="49">
        <v>-5.43</v>
      </c>
      <c r="G11" s="13"/>
      <c r="H11" s="13"/>
      <c r="I11" s="13"/>
    </row>
    <row r="12" spans="1:12" x14ac:dyDescent="0.25">
      <c r="A12" s="50" t="s">
        <v>99</v>
      </c>
      <c r="B12" s="51">
        <v>2166</v>
      </c>
      <c r="C12" s="51">
        <v>1865</v>
      </c>
      <c r="D12" s="51">
        <v>13084</v>
      </c>
      <c r="E12" s="51">
        <v>11562</v>
      </c>
      <c r="F12" s="52">
        <v>-11.63</v>
      </c>
      <c r="G12" s="13"/>
      <c r="H12" s="13"/>
      <c r="I12" s="13"/>
    </row>
    <row r="13" spans="1:12" x14ac:dyDescent="0.25">
      <c r="A13" s="47" t="s">
        <v>100</v>
      </c>
      <c r="B13" s="48">
        <v>25107</v>
      </c>
      <c r="C13" s="48">
        <v>18149</v>
      </c>
      <c r="D13" s="48">
        <v>145766</v>
      </c>
      <c r="E13" s="48">
        <v>104567</v>
      </c>
      <c r="F13" s="49">
        <v>-28.26</v>
      </c>
      <c r="G13" s="13"/>
      <c r="H13" s="13"/>
      <c r="I13" s="13"/>
    </row>
    <row r="14" spans="1:12" x14ac:dyDescent="0.25">
      <c r="A14" s="50" t="s">
        <v>101</v>
      </c>
      <c r="B14" s="51">
        <v>18542</v>
      </c>
      <c r="C14" s="51">
        <v>14566</v>
      </c>
      <c r="D14" s="51">
        <v>102670</v>
      </c>
      <c r="E14" s="51">
        <v>86451</v>
      </c>
      <c r="F14" s="52">
        <v>-15.8</v>
      </c>
      <c r="G14" s="13"/>
      <c r="H14" s="13"/>
      <c r="I14" s="13"/>
    </row>
    <row r="15" spans="1:12" x14ac:dyDescent="0.25">
      <c r="A15" s="47" t="s">
        <v>102</v>
      </c>
      <c r="B15" s="48">
        <v>1933</v>
      </c>
      <c r="C15" s="48">
        <v>1950</v>
      </c>
      <c r="D15" s="48">
        <v>11359</v>
      </c>
      <c r="E15" s="48">
        <v>11180</v>
      </c>
      <c r="F15" s="49">
        <v>-1.58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1776</v>
      </c>
      <c r="C18" s="51">
        <v>1519</v>
      </c>
      <c r="D18" s="51">
        <v>12760</v>
      </c>
      <c r="E18" s="51">
        <v>7286</v>
      </c>
      <c r="F18" s="52">
        <v>-42.9</v>
      </c>
      <c r="G18" s="13"/>
      <c r="H18" s="13"/>
      <c r="I18" s="13"/>
    </row>
    <row r="19" spans="1:9" x14ac:dyDescent="0.25">
      <c r="A19" s="47" t="s">
        <v>106</v>
      </c>
      <c r="B19" s="48">
        <v>17</v>
      </c>
      <c r="C19" s="48">
        <v>58</v>
      </c>
      <c r="D19" s="48">
        <v>148</v>
      </c>
      <c r="E19" s="48">
        <v>168</v>
      </c>
      <c r="F19" s="49">
        <v>13.51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1702</v>
      </c>
      <c r="C21" s="48">
        <v>1659</v>
      </c>
      <c r="D21" s="48">
        <v>9069</v>
      </c>
      <c r="E21" s="48">
        <v>11682</v>
      </c>
      <c r="F21" s="49">
        <v>28.81</v>
      </c>
      <c r="G21" s="13"/>
      <c r="H21" s="13"/>
      <c r="I21" s="13"/>
    </row>
    <row r="22" spans="1:9" x14ac:dyDescent="0.25">
      <c r="A22" s="50" t="s">
        <v>109</v>
      </c>
      <c r="B22" s="51">
        <v>13681</v>
      </c>
      <c r="C22" s="51">
        <v>10966</v>
      </c>
      <c r="D22" s="51">
        <v>82187</v>
      </c>
      <c r="E22" s="51">
        <v>69203</v>
      </c>
      <c r="F22" s="52">
        <v>-15.8</v>
      </c>
      <c r="G22" s="13"/>
      <c r="H22" s="13"/>
      <c r="I22" s="13"/>
    </row>
    <row r="23" spans="1:9" x14ac:dyDescent="0.25">
      <c r="A23" s="47" t="s">
        <v>110</v>
      </c>
      <c r="B23" s="48">
        <v>1619</v>
      </c>
      <c r="C23" s="48">
        <v>1671</v>
      </c>
      <c r="D23" s="48">
        <v>10384</v>
      </c>
      <c r="E23" s="48">
        <v>8864</v>
      </c>
      <c r="F23" s="49">
        <v>-14.64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2103</v>
      </c>
      <c r="C25" s="48">
        <v>1746</v>
      </c>
      <c r="D25" s="48">
        <v>13286</v>
      </c>
      <c r="E25" s="48">
        <v>10070</v>
      </c>
      <c r="F25" s="49">
        <v>-24.21</v>
      </c>
      <c r="G25" s="13"/>
      <c r="H25" s="13"/>
      <c r="I25" s="13"/>
    </row>
    <row r="26" spans="1:9" x14ac:dyDescent="0.25">
      <c r="A26" s="50" t="s">
        <v>113</v>
      </c>
      <c r="B26" s="51">
        <v>1903</v>
      </c>
      <c r="C26" s="51">
        <v>0</v>
      </c>
      <c r="D26" s="51">
        <v>16981</v>
      </c>
      <c r="E26" s="51">
        <v>5626</v>
      </c>
      <c r="F26" s="52">
        <v>-66.87</v>
      </c>
      <c r="G26" s="13"/>
      <c r="H26" s="13"/>
      <c r="I26" s="13"/>
    </row>
    <row r="27" spans="1:9" x14ac:dyDescent="0.25">
      <c r="A27" s="47" t="s">
        <v>114</v>
      </c>
      <c r="B27" s="48">
        <v>485</v>
      </c>
      <c r="C27" s="48">
        <v>406</v>
      </c>
      <c r="D27" s="48">
        <v>2913</v>
      </c>
      <c r="E27" s="48">
        <v>1994</v>
      </c>
      <c r="F27" s="49">
        <v>-31.55</v>
      </c>
      <c r="G27" s="13"/>
      <c r="H27" s="13"/>
      <c r="I27" s="13"/>
    </row>
    <row r="28" spans="1:9" x14ac:dyDescent="0.25">
      <c r="A28" s="50" t="s">
        <v>115</v>
      </c>
      <c r="B28" s="51">
        <v>10728</v>
      </c>
      <c r="C28" s="51">
        <v>10272</v>
      </c>
      <c r="D28" s="51">
        <v>64999</v>
      </c>
      <c r="E28" s="51">
        <v>63721</v>
      </c>
      <c r="F28" s="52">
        <v>-1.97</v>
      </c>
      <c r="G28" s="13"/>
      <c r="H28" s="13"/>
      <c r="I28" s="13"/>
    </row>
    <row r="29" spans="1:9" x14ac:dyDescent="0.25">
      <c r="A29" s="47" t="s">
        <v>116</v>
      </c>
      <c r="B29" s="48">
        <v>3209</v>
      </c>
      <c r="C29" s="48">
        <v>3132</v>
      </c>
      <c r="D29" s="48">
        <v>17896</v>
      </c>
      <c r="E29" s="48">
        <v>18447</v>
      </c>
      <c r="F29" s="49">
        <v>3.08</v>
      </c>
      <c r="G29" s="13"/>
      <c r="H29" s="13"/>
      <c r="I29" s="13"/>
    </row>
    <row r="30" spans="1:9" x14ac:dyDescent="0.25">
      <c r="A30" s="50" t="s">
        <v>117</v>
      </c>
      <c r="B30" s="51">
        <v>554</v>
      </c>
      <c r="C30" s="51">
        <v>506</v>
      </c>
      <c r="D30" s="51">
        <v>3376</v>
      </c>
      <c r="E30" s="51">
        <v>2870</v>
      </c>
      <c r="F30" s="52">
        <v>-14.99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5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25987</v>
      </c>
      <c r="C32" s="51">
        <v>21915</v>
      </c>
      <c r="D32" s="51">
        <v>146490</v>
      </c>
      <c r="E32" s="51">
        <v>125993</v>
      </c>
      <c r="F32" s="52">
        <v>-13.99</v>
      </c>
      <c r="G32" s="13"/>
      <c r="H32" s="13"/>
      <c r="I32" s="13"/>
    </row>
    <row r="33" spans="1:9" x14ac:dyDescent="0.25">
      <c r="A33" s="47" t="s">
        <v>120</v>
      </c>
      <c r="B33" s="48">
        <v>1540</v>
      </c>
      <c r="C33" s="48">
        <v>1044</v>
      </c>
      <c r="D33" s="48">
        <v>9133</v>
      </c>
      <c r="E33" s="48">
        <v>4758</v>
      </c>
      <c r="F33" s="49">
        <v>-47.9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132540</v>
      </c>
      <c r="C35" s="54">
        <v>110518</v>
      </c>
      <c r="D35" s="54">
        <v>804040</v>
      </c>
      <c r="E35" s="54">
        <v>676470</v>
      </c>
      <c r="F35" s="55">
        <v>-15.87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9FCB-8958-4835-8938-B4CCAFBD4FE2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3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25">
      <c r="A8" s="50" t="s">
        <v>95</v>
      </c>
      <c r="B8" s="51">
        <v>14853</v>
      </c>
      <c r="C8" s="51">
        <v>10525</v>
      </c>
      <c r="D8" s="51">
        <v>81506</v>
      </c>
      <c r="E8" s="51">
        <v>76630</v>
      </c>
      <c r="F8" s="52">
        <v>-5.98</v>
      </c>
      <c r="G8" s="13"/>
      <c r="H8" s="13"/>
      <c r="I8" s="13"/>
    </row>
    <row r="9" spans="1:12" x14ac:dyDescent="0.25">
      <c r="A9" s="47" t="s">
        <v>96</v>
      </c>
      <c r="B9" s="48">
        <v>2024</v>
      </c>
      <c r="C9" s="48">
        <v>2055</v>
      </c>
      <c r="D9" s="48">
        <v>10957</v>
      </c>
      <c r="E9" s="48">
        <v>11469</v>
      </c>
      <c r="F9" s="49">
        <v>4.67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445637</v>
      </c>
      <c r="C11" s="48">
        <v>428052</v>
      </c>
      <c r="D11" s="48">
        <v>2541307</v>
      </c>
      <c r="E11" s="48">
        <v>2528334</v>
      </c>
      <c r="F11" s="49">
        <v>-0.51</v>
      </c>
      <c r="G11" s="13"/>
      <c r="H11" s="13"/>
      <c r="I11" s="13"/>
    </row>
    <row r="12" spans="1:12" x14ac:dyDescent="0.25">
      <c r="A12" s="50" t="s">
        <v>99</v>
      </c>
      <c r="B12" s="51">
        <v>4252</v>
      </c>
      <c r="C12" s="51">
        <v>8755</v>
      </c>
      <c r="D12" s="51">
        <v>31458</v>
      </c>
      <c r="E12" s="51">
        <v>37441</v>
      </c>
      <c r="F12" s="52">
        <v>19.02</v>
      </c>
      <c r="G12" s="13"/>
      <c r="H12" s="13"/>
      <c r="I12" s="13"/>
    </row>
    <row r="13" spans="1:12" x14ac:dyDescent="0.25">
      <c r="A13" s="47" t="s">
        <v>100</v>
      </c>
      <c r="B13" s="48">
        <v>11319</v>
      </c>
      <c r="C13" s="48">
        <v>7468</v>
      </c>
      <c r="D13" s="48">
        <v>61728</v>
      </c>
      <c r="E13" s="48">
        <v>43783</v>
      </c>
      <c r="F13" s="49">
        <v>-29.07</v>
      </c>
      <c r="G13" s="13"/>
      <c r="H13" s="13"/>
      <c r="I13" s="13"/>
    </row>
    <row r="14" spans="1:12" x14ac:dyDescent="0.25">
      <c r="A14" s="50" t="s">
        <v>101</v>
      </c>
      <c r="B14" s="51">
        <v>270787</v>
      </c>
      <c r="C14" s="51">
        <v>208805</v>
      </c>
      <c r="D14" s="51">
        <v>1718386</v>
      </c>
      <c r="E14" s="51">
        <v>1366208</v>
      </c>
      <c r="F14" s="52">
        <v>-20.49</v>
      </c>
      <c r="G14" s="13"/>
      <c r="H14" s="13"/>
      <c r="I14" s="13"/>
    </row>
    <row r="15" spans="1:12" x14ac:dyDescent="0.25">
      <c r="A15" s="47" t="s">
        <v>102</v>
      </c>
      <c r="B15" s="48">
        <v>56619</v>
      </c>
      <c r="C15" s="48">
        <v>44295</v>
      </c>
      <c r="D15" s="48">
        <v>321769</v>
      </c>
      <c r="E15" s="48">
        <v>282069</v>
      </c>
      <c r="F15" s="49">
        <v>-12.34</v>
      </c>
      <c r="G15" s="13"/>
      <c r="H15" s="13"/>
      <c r="I15" s="13"/>
    </row>
    <row r="16" spans="1:12" x14ac:dyDescent="0.25">
      <c r="A16" s="50" t="s">
        <v>103</v>
      </c>
      <c r="B16" s="51">
        <v>5287</v>
      </c>
      <c r="C16" s="51">
        <v>4701</v>
      </c>
      <c r="D16" s="51">
        <v>30740</v>
      </c>
      <c r="E16" s="51">
        <v>25751</v>
      </c>
      <c r="F16" s="52">
        <v>-16.23</v>
      </c>
      <c r="G16" s="13"/>
      <c r="H16" s="13"/>
      <c r="I16" s="13"/>
    </row>
    <row r="17" spans="1:9" x14ac:dyDescent="0.25">
      <c r="A17" s="47" t="s">
        <v>104</v>
      </c>
      <c r="B17" s="48">
        <v>20305</v>
      </c>
      <c r="C17" s="48">
        <v>8350</v>
      </c>
      <c r="D17" s="48">
        <v>107496</v>
      </c>
      <c r="E17" s="48">
        <v>65955</v>
      </c>
      <c r="F17" s="49">
        <v>-38.64</v>
      </c>
      <c r="G17" s="13"/>
      <c r="H17" s="13"/>
      <c r="I17" s="13"/>
    </row>
    <row r="18" spans="1:9" x14ac:dyDescent="0.25">
      <c r="A18" s="50" t="s">
        <v>105</v>
      </c>
      <c r="B18" s="51">
        <v>759</v>
      </c>
      <c r="C18" s="51">
        <v>475</v>
      </c>
      <c r="D18" s="51">
        <v>5685</v>
      </c>
      <c r="E18" s="51">
        <v>2950</v>
      </c>
      <c r="F18" s="52">
        <v>-48.12</v>
      </c>
      <c r="G18" s="13"/>
      <c r="H18" s="13"/>
      <c r="I18" s="13"/>
    </row>
    <row r="19" spans="1:9" x14ac:dyDescent="0.25">
      <c r="A19" s="47" t="s">
        <v>106</v>
      </c>
      <c r="B19" s="48">
        <v>850</v>
      </c>
      <c r="C19" s="48">
        <v>1184</v>
      </c>
      <c r="D19" s="48">
        <v>4026</v>
      </c>
      <c r="E19" s="48">
        <v>4796</v>
      </c>
      <c r="F19" s="49">
        <v>19.11</v>
      </c>
      <c r="G19" s="13"/>
      <c r="H19" s="13"/>
      <c r="I19" s="13"/>
    </row>
    <row r="20" spans="1:9" x14ac:dyDescent="0.25">
      <c r="A20" s="50" t="s">
        <v>107</v>
      </c>
      <c r="B20" s="51">
        <v>7646</v>
      </c>
      <c r="C20" s="51">
        <v>4638</v>
      </c>
      <c r="D20" s="51">
        <v>38538</v>
      </c>
      <c r="E20" s="51">
        <v>36428</v>
      </c>
      <c r="F20" s="52">
        <v>-5.48</v>
      </c>
      <c r="G20" s="13"/>
      <c r="H20" s="13"/>
      <c r="I20" s="13"/>
    </row>
    <row r="21" spans="1:9" x14ac:dyDescent="0.25">
      <c r="A21" s="47" t="s">
        <v>108</v>
      </c>
      <c r="B21" s="48">
        <v>6082</v>
      </c>
      <c r="C21" s="48">
        <v>6535</v>
      </c>
      <c r="D21" s="48">
        <v>33719</v>
      </c>
      <c r="E21" s="48">
        <v>38258</v>
      </c>
      <c r="F21" s="49">
        <v>13.46</v>
      </c>
      <c r="G21" s="13"/>
      <c r="H21" s="13"/>
      <c r="I21" s="13"/>
    </row>
    <row r="22" spans="1:9" x14ac:dyDescent="0.25">
      <c r="A22" s="50" t="s">
        <v>109</v>
      </c>
      <c r="B22" s="51">
        <v>78390</v>
      </c>
      <c r="C22" s="51">
        <v>71982</v>
      </c>
      <c r="D22" s="51">
        <v>490259</v>
      </c>
      <c r="E22" s="51">
        <v>446155</v>
      </c>
      <c r="F22" s="52">
        <v>-9</v>
      </c>
      <c r="G22" s="13"/>
      <c r="H22" s="13"/>
      <c r="I22" s="13"/>
    </row>
    <row r="23" spans="1:9" x14ac:dyDescent="0.25">
      <c r="A23" s="47" t="s">
        <v>110</v>
      </c>
      <c r="B23" s="48">
        <v>20760</v>
      </c>
      <c r="C23" s="48">
        <v>2013</v>
      </c>
      <c r="D23" s="48">
        <v>100186</v>
      </c>
      <c r="E23" s="48">
        <v>47828</v>
      </c>
      <c r="F23" s="49">
        <v>-52.26</v>
      </c>
      <c r="G23" s="13"/>
      <c r="H23" s="13"/>
      <c r="I23" s="13"/>
    </row>
    <row r="24" spans="1:9" x14ac:dyDescent="0.25">
      <c r="A24" s="50" t="s">
        <v>111</v>
      </c>
      <c r="B24" s="51">
        <v>6985</v>
      </c>
      <c r="C24" s="51">
        <v>3857</v>
      </c>
      <c r="D24" s="51">
        <v>38425</v>
      </c>
      <c r="E24" s="51">
        <v>22072</v>
      </c>
      <c r="F24" s="52">
        <v>-42.56</v>
      </c>
      <c r="G24" s="13"/>
      <c r="H24" s="13"/>
      <c r="I24" s="13"/>
    </row>
    <row r="25" spans="1:9" x14ac:dyDescent="0.25">
      <c r="A25" s="47" t="s">
        <v>112</v>
      </c>
      <c r="B25" s="48">
        <v>1636</v>
      </c>
      <c r="C25" s="48">
        <v>810</v>
      </c>
      <c r="D25" s="48">
        <v>9562</v>
      </c>
      <c r="E25" s="48">
        <v>6313</v>
      </c>
      <c r="F25" s="49">
        <v>-33.979999999999997</v>
      </c>
      <c r="G25" s="13"/>
      <c r="H25" s="13"/>
      <c r="I25" s="13"/>
    </row>
    <row r="26" spans="1:9" x14ac:dyDescent="0.25">
      <c r="A26" s="50" t="s">
        <v>113</v>
      </c>
      <c r="B26" s="51">
        <v>36</v>
      </c>
      <c r="C26" s="51">
        <v>2</v>
      </c>
      <c r="D26" s="51">
        <v>476</v>
      </c>
      <c r="E26" s="51">
        <v>67</v>
      </c>
      <c r="F26" s="52">
        <v>-85.87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30995</v>
      </c>
      <c r="C28" s="51">
        <v>29142</v>
      </c>
      <c r="D28" s="51">
        <v>198477</v>
      </c>
      <c r="E28" s="51">
        <v>186219</v>
      </c>
      <c r="F28" s="52">
        <v>-6.18</v>
      </c>
      <c r="G28" s="13"/>
      <c r="H28" s="13"/>
      <c r="I28" s="13"/>
    </row>
    <row r="29" spans="1:9" x14ac:dyDescent="0.25">
      <c r="A29" s="47" t="s">
        <v>116</v>
      </c>
      <c r="B29" s="48">
        <v>1195</v>
      </c>
      <c r="C29" s="48">
        <v>1661</v>
      </c>
      <c r="D29" s="48">
        <v>6732</v>
      </c>
      <c r="E29" s="48">
        <v>10501</v>
      </c>
      <c r="F29" s="49">
        <v>55.98</v>
      </c>
      <c r="G29" s="13"/>
      <c r="H29" s="13"/>
      <c r="I29" s="13"/>
    </row>
    <row r="30" spans="1:9" x14ac:dyDescent="0.25">
      <c r="A30" s="50" t="s">
        <v>117</v>
      </c>
      <c r="B30" s="51">
        <v>10880</v>
      </c>
      <c r="C30" s="51">
        <v>9812</v>
      </c>
      <c r="D30" s="51">
        <v>71177</v>
      </c>
      <c r="E30" s="51">
        <v>58843</v>
      </c>
      <c r="F30" s="52">
        <v>-17.329999999999998</v>
      </c>
      <c r="G30" s="13"/>
      <c r="H30" s="13"/>
      <c r="I30" s="13"/>
    </row>
    <row r="31" spans="1:9" x14ac:dyDescent="0.25">
      <c r="A31" s="47" t="s">
        <v>118</v>
      </c>
      <c r="B31" s="48">
        <v>4345</v>
      </c>
      <c r="C31" s="48">
        <v>3703</v>
      </c>
      <c r="D31" s="48">
        <v>25806</v>
      </c>
      <c r="E31" s="48">
        <v>22958</v>
      </c>
      <c r="F31" s="49">
        <v>-11.04</v>
      </c>
      <c r="G31" s="13"/>
      <c r="H31" s="13"/>
      <c r="I31" s="13"/>
    </row>
    <row r="32" spans="1:9" x14ac:dyDescent="0.25">
      <c r="A32" s="50" t="s">
        <v>119</v>
      </c>
      <c r="B32" s="51">
        <v>438593</v>
      </c>
      <c r="C32" s="51">
        <v>395963</v>
      </c>
      <c r="D32" s="51">
        <v>2761413</v>
      </c>
      <c r="E32" s="51">
        <v>2522099</v>
      </c>
      <c r="F32" s="52">
        <v>-8.67</v>
      </c>
      <c r="G32" s="13"/>
      <c r="H32" s="13"/>
      <c r="I32" s="13"/>
    </row>
    <row r="33" spans="1:9" x14ac:dyDescent="0.25">
      <c r="A33" s="47" t="s">
        <v>120</v>
      </c>
      <c r="B33" s="48">
        <v>16173</v>
      </c>
      <c r="C33" s="48">
        <v>15617</v>
      </c>
      <c r="D33" s="48">
        <v>88515</v>
      </c>
      <c r="E33" s="48">
        <v>93206</v>
      </c>
      <c r="F33" s="49">
        <v>5.3</v>
      </c>
      <c r="G33" s="13"/>
      <c r="H33" s="13"/>
      <c r="I33" s="13"/>
    </row>
    <row r="34" spans="1:9" x14ac:dyDescent="0.25">
      <c r="A34" s="50" t="s">
        <v>121</v>
      </c>
      <c r="B34" s="51">
        <v>3075</v>
      </c>
      <c r="C34" s="51">
        <v>2222</v>
      </c>
      <c r="D34" s="51">
        <v>19002</v>
      </c>
      <c r="E34" s="51">
        <v>17441</v>
      </c>
      <c r="F34" s="52">
        <v>-8.2200000000000006</v>
      </c>
      <c r="G34" s="13"/>
      <c r="H34" s="13"/>
      <c r="I34" s="13"/>
    </row>
    <row r="35" spans="1:9" x14ac:dyDescent="0.25">
      <c r="A35" s="53" t="s">
        <v>122</v>
      </c>
      <c r="B35" s="54">
        <v>1459483</v>
      </c>
      <c r="C35" s="54">
        <v>1272624</v>
      </c>
      <c r="D35" s="54">
        <v>8797347</v>
      </c>
      <c r="E35" s="54">
        <v>7953774</v>
      </c>
      <c r="F35" s="55">
        <v>-9.59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183F-69E9-4E85-B66F-A4977682F0A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141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16</v>
      </c>
      <c r="C8" s="51">
        <v>585</v>
      </c>
      <c r="D8" s="51">
        <v>473</v>
      </c>
      <c r="E8" s="51">
        <v>2391</v>
      </c>
      <c r="F8" s="52">
        <v>405.5</v>
      </c>
      <c r="G8" s="13"/>
      <c r="H8" s="13"/>
      <c r="I8" s="13"/>
    </row>
    <row r="9" spans="1:12" x14ac:dyDescent="0.25">
      <c r="A9" s="47" t="s">
        <v>96</v>
      </c>
      <c r="B9" s="48">
        <v>70</v>
      </c>
      <c r="C9" s="48">
        <v>0</v>
      </c>
      <c r="D9" s="48">
        <v>82</v>
      </c>
      <c r="E9" s="48">
        <v>49</v>
      </c>
      <c r="F9" s="49">
        <v>-39.94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381095</v>
      </c>
      <c r="C11" s="48">
        <v>372359</v>
      </c>
      <c r="D11" s="48">
        <v>2202153</v>
      </c>
      <c r="E11" s="48">
        <v>2185792</v>
      </c>
      <c r="F11" s="49">
        <v>-0.74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2140</v>
      </c>
      <c r="D12" s="51">
        <v>30</v>
      </c>
      <c r="E12" s="51">
        <v>7964</v>
      </c>
      <c r="F12" s="52">
        <v>26446.67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0</v>
      </c>
      <c r="D13" s="48">
        <v>6</v>
      </c>
      <c r="E13" s="48">
        <v>4</v>
      </c>
      <c r="F13" s="49">
        <v>-33.33</v>
      </c>
      <c r="G13" s="13"/>
      <c r="H13" s="13"/>
      <c r="I13" s="13"/>
    </row>
    <row r="14" spans="1:12" x14ac:dyDescent="0.25">
      <c r="A14" s="50" t="s">
        <v>101</v>
      </c>
      <c r="B14" s="51">
        <v>103361</v>
      </c>
      <c r="C14" s="51">
        <v>77059</v>
      </c>
      <c r="D14" s="51">
        <v>750179</v>
      </c>
      <c r="E14" s="51">
        <v>516230</v>
      </c>
      <c r="F14" s="52">
        <v>-31.19</v>
      </c>
      <c r="G14" s="13"/>
      <c r="H14" s="13"/>
      <c r="I14" s="13"/>
    </row>
    <row r="15" spans="1:12" x14ac:dyDescent="0.25">
      <c r="A15" s="47" t="s">
        <v>102</v>
      </c>
      <c r="B15" s="48">
        <v>67</v>
      </c>
      <c r="C15" s="48">
        <v>198</v>
      </c>
      <c r="D15" s="48">
        <v>654</v>
      </c>
      <c r="E15" s="48">
        <v>1050</v>
      </c>
      <c r="F15" s="49">
        <v>60.47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182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388</v>
      </c>
      <c r="C17" s="48">
        <v>49</v>
      </c>
      <c r="D17" s="48">
        <v>3857</v>
      </c>
      <c r="E17" s="48">
        <v>2296</v>
      </c>
      <c r="F17" s="49">
        <v>-40.47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1</v>
      </c>
      <c r="C20" s="51">
        <v>0</v>
      </c>
      <c r="D20" s="51">
        <v>1</v>
      </c>
      <c r="E20" s="51">
        <v>12</v>
      </c>
      <c r="F20" s="52">
        <v>1100</v>
      </c>
      <c r="G20" s="13"/>
      <c r="H20" s="13"/>
      <c r="I20" s="13"/>
    </row>
    <row r="21" spans="1:9" x14ac:dyDescent="0.25">
      <c r="A21" s="47" t="s">
        <v>108</v>
      </c>
      <c r="B21" s="48">
        <v>4</v>
      </c>
      <c r="C21" s="48">
        <v>0</v>
      </c>
      <c r="D21" s="48">
        <v>6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33757</v>
      </c>
      <c r="C22" s="51">
        <v>33460</v>
      </c>
      <c r="D22" s="51">
        <v>218530</v>
      </c>
      <c r="E22" s="51">
        <v>206383</v>
      </c>
      <c r="F22" s="52">
        <v>-5.56</v>
      </c>
      <c r="G22" s="13"/>
      <c r="H22" s="13"/>
      <c r="I22" s="13"/>
    </row>
    <row r="23" spans="1:9" x14ac:dyDescent="0.25">
      <c r="A23" s="47" t="s">
        <v>110</v>
      </c>
      <c r="B23" s="48">
        <v>17869</v>
      </c>
      <c r="C23" s="48">
        <v>420</v>
      </c>
      <c r="D23" s="48">
        <v>81113</v>
      </c>
      <c r="E23" s="48">
        <v>33763</v>
      </c>
      <c r="F23" s="49">
        <v>-58.38</v>
      </c>
      <c r="G23" s="13"/>
      <c r="H23" s="13"/>
      <c r="I23" s="13"/>
    </row>
    <row r="24" spans="1:9" x14ac:dyDescent="0.25">
      <c r="A24" s="50" t="s">
        <v>111</v>
      </c>
      <c r="B24" s="51">
        <v>498</v>
      </c>
      <c r="C24" s="51">
        <v>479</v>
      </c>
      <c r="D24" s="51">
        <v>3055</v>
      </c>
      <c r="E24" s="51">
        <v>1733</v>
      </c>
      <c r="F24" s="52">
        <v>-43.27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379</v>
      </c>
      <c r="C28" s="51">
        <v>563</v>
      </c>
      <c r="D28" s="51">
        <v>3093</v>
      </c>
      <c r="E28" s="51">
        <v>14321</v>
      </c>
      <c r="F28" s="52">
        <v>363.01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38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4</v>
      </c>
      <c r="C31" s="48">
        <v>4</v>
      </c>
      <c r="D31" s="48">
        <v>26</v>
      </c>
      <c r="E31" s="48">
        <v>970</v>
      </c>
      <c r="F31" s="49">
        <v>3630.77</v>
      </c>
      <c r="G31" s="13"/>
      <c r="H31" s="13"/>
      <c r="I31" s="13"/>
    </row>
    <row r="32" spans="1:9" x14ac:dyDescent="0.25">
      <c r="A32" s="50" t="s">
        <v>119</v>
      </c>
      <c r="B32" s="51">
        <v>228961</v>
      </c>
      <c r="C32" s="51">
        <v>228273</v>
      </c>
      <c r="D32" s="51">
        <v>1497304</v>
      </c>
      <c r="E32" s="51">
        <v>1429152</v>
      </c>
      <c r="F32" s="52">
        <v>-4.55</v>
      </c>
      <c r="G32" s="13"/>
      <c r="H32" s="13"/>
      <c r="I32" s="13"/>
    </row>
    <row r="33" spans="1:9" x14ac:dyDescent="0.25">
      <c r="A33" s="47" t="s">
        <v>120</v>
      </c>
      <c r="B33" s="48">
        <v>770</v>
      </c>
      <c r="C33" s="48">
        <v>898</v>
      </c>
      <c r="D33" s="48">
        <v>4243</v>
      </c>
      <c r="E33" s="48">
        <v>4140</v>
      </c>
      <c r="F33" s="49">
        <v>-2.4300000000000002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29</v>
      </c>
      <c r="E34" s="51">
        <v>57</v>
      </c>
      <c r="F34" s="52">
        <v>94.83</v>
      </c>
      <c r="G34" s="13"/>
      <c r="H34" s="13"/>
      <c r="I34" s="13"/>
    </row>
    <row r="35" spans="1:9" x14ac:dyDescent="0.25">
      <c r="A35" s="53" t="s">
        <v>122</v>
      </c>
      <c r="B35" s="54">
        <v>767240</v>
      </c>
      <c r="C35" s="54">
        <v>716485</v>
      </c>
      <c r="D35" s="54">
        <v>4764838</v>
      </c>
      <c r="E35" s="54">
        <v>4406526</v>
      </c>
      <c r="F35" s="55">
        <v>-7.52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8D578-FF6E-439A-895F-C87D43C08686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13125</v>
      </c>
      <c r="C8" s="51">
        <v>9202</v>
      </c>
      <c r="D8" s="51">
        <v>72185</v>
      </c>
      <c r="E8" s="51">
        <v>65645</v>
      </c>
      <c r="F8" s="52">
        <v>-9.06</v>
      </c>
      <c r="G8" s="13"/>
      <c r="H8" s="13"/>
      <c r="I8" s="13"/>
    </row>
    <row r="9" spans="1:12" x14ac:dyDescent="0.25">
      <c r="A9" s="47" t="s">
        <v>96</v>
      </c>
      <c r="B9" s="48">
        <v>240</v>
      </c>
      <c r="C9" s="48">
        <v>265</v>
      </c>
      <c r="D9" s="48">
        <v>1330</v>
      </c>
      <c r="E9" s="48">
        <v>1442</v>
      </c>
      <c r="F9" s="49">
        <v>8.44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194</v>
      </c>
      <c r="E11" s="48">
        <v>69</v>
      </c>
      <c r="F11" s="49">
        <v>-64.430000000000007</v>
      </c>
      <c r="G11" s="13"/>
      <c r="H11" s="13"/>
      <c r="I11" s="13"/>
    </row>
    <row r="12" spans="1:12" x14ac:dyDescent="0.25">
      <c r="A12" s="50" t="s">
        <v>99</v>
      </c>
      <c r="B12" s="51">
        <v>3708</v>
      </c>
      <c r="C12" s="51">
        <v>4721</v>
      </c>
      <c r="D12" s="51">
        <v>26230</v>
      </c>
      <c r="E12" s="51">
        <v>22531</v>
      </c>
      <c r="F12" s="52">
        <v>-14.1</v>
      </c>
      <c r="G12" s="13"/>
      <c r="H12" s="13"/>
      <c r="I12" s="13"/>
    </row>
    <row r="13" spans="1:12" x14ac:dyDescent="0.25">
      <c r="A13" s="47" t="s">
        <v>100</v>
      </c>
      <c r="B13" s="48">
        <v>11319</v>
      </c>
      <c r="C13" s="48">
        <v>7466</v>
      </c>
      <c r="D13" s="48">
        <v>61694</v>
      </c>
      <c r="E13" s="48">
        <v>43777</v>
      </c>
      <c r="F13" s="49">
        <v>-29.04</v>
      </c>
      <c r="G13" s="13"/>
      <c r="H13" s="13"/>
      <c r="I13" s="13"/>
    </row>
    <row r="14" spans="1:12" x14ac:dyDescent="0.25">
      <c r="A14" s="50" t="s">
        <v>101</v>
      </c>
      <c r="B14" s="51">
        <v>20015</v>
      </c>
      <c r="C14" s="51">
        <v>16795</v>
      </c>
      <c r="D14" s="51">
        <v>118844</v>
      </c>
      <c r="E14" s="51">
        <v>98815</v>
      </c>
      <c r="F14" s="52">
        <v>-16.850000000000001</v>
      </c>
      <c r="G14" s="13"/>
      <c r="H14" s="13"/>
      <c r="I14" s="13"/>
    </row>
    <row r="15" spans="1:12" x14ac:dyDescent="0.25">
      <c r="A15" s="47" t="s">
        <v>102</v>
      </c>
      <c r="B15" s="48">
        <v>8036</v>
      </c>
      <c r="C15" s="48">
        <v>3604</v>
      </c>
      <c r="D15" s="48">
        <v>37368</v>
      </c>
      <c r="E15" s="48">
        <v>27278</v>
      </c>
      <c r="F15" s="49">
        <v>-27</v>
      </c>
      <c r="G15" s="13"/>
      <c r="H15" s="13"/>
      <c r="I15" s="13"/>
    </row>
    <row r="16" spans="1:12" x14ac:dyDescent="0.25">
      <c r="A16" s="50" t="s">
        <v>103</v>
      </c>
      <c r="B16" s="51">
        <v>881</v>
      </c>
      <c r="C16" s="51">
        <v>615</v>
      </c>
      <c r="D16" s="51">
        <v>4762</v>
      </c>
      <c r="E16" s="51">
        <v>4220</v>
      </c>
      <c r="F16" s="52">
        <v>-11.39</v>
      </c>
      <c r="G16" s="13"/>
      <c r="H16" s="13"/>
      <c r="I16" s="13"/>
    </row>
    <row r="17" spans="1:9" x14ac:dyDescent="0.25">
      <c r="A17" s="47" t="s">
        <v>104</v>
      </c>
      <c r="B17" s="48">
        <v>85</v>
      </c>
      <c r="C17" s="48">
        <v>622</v>
      </c>
      <c r="D17" s="48">
        <v>2541</v>
      </c>
      <c r="E17" s="48">
        <v>1351</v>
      </c>
      <c r="F17" s="49">
        <v>-46.83</v>
      </c>
      <c r="G17" s="13"/>
      <c r="H17" s="13"/>
      <c r="I17" s="13"/>
    </row>
    <row r="18" spans="1:9" x14ac:dyDescent="0.25">
      <c r="A18" s="50" t="s">
        <v>105</v>
      </c>
      <c r="B18" s="51">
        <v>596</v>
      </c>
      <c r="C18" s="51">
        <v>463</v>
      </c>
      <c r="D18" s="51">
        <v>4303</v>
      </c>
      <c r="E18" s="51">
        <v>2763</v>
      </c>
      <c r="F18" s="52">
        <v>-35.79</v>
      </c>
      <c r="G18" s="13"/>
      <c r="H18" s="13"/>
      <c r="I18" s="13"/>
    </row>
    <row r="19" spans="1:9" x14ac:dyDescent="0.25">
      <c r="A19" s="47" t="s">
        <v>106</v>
      </c>
      <c r="B19" s="48">
        <v>28</v>
      </c>
      <c r="C19" s="48">
        <v>4</v>
      </c>
      <c r="D19" s="48">
        <v>257</v>
      </c>
      <c r="E19" s="48">
        <v>157</v>
      </c>
      <c r="F19" s="49">
        <v>-39.01</v>
      </c>
      <c r="G19" s="13"/>
      <c r="H19" s="13"/>
      <c r="I19" s="13"/>
    </row>
    <row r="20" spans="1:9" x14ac:dyDescent="0.25">
      <c r="A20" s="50" t="s">
        <v>107</v>
      </c>
      <c r="B20" s="51">
        <v>2172</v>
      </c>
      <c r="C20" s="51">
        <v>881</v>
      </c>
      <c r="D20" s="51">
        <v>9887</v>
      </c>
      <c r="E20" s="51">
        <v>11661</v>
      </c>
      <c r="F20" s="52">
        <v>17.940000000000001</v>
      </c>
      <c r="G20" s="13"/>
      <c r="H20" s="13"/>
      <c r="I20" s="13"/>
    </row>
    <row r="21" spans="1:9" x14ac:dyDescent="0.25">
      <c r="A21" s="47" t="s">
        <v>108</v>
      </c>
      <c r="B21" s="48">
        <v>4376</v>
      </c>
      <c r="C21" s="48">
        <v>4998</v>
      </c>
      <c r="D21" s="48">
        <v>26499</v>
      </c>
      <c r="E21" s="48">
        <v>29911</v>
      </c>
      <c r="F21" s="49">
        <v>12.88</v>
      </c>
      <c r="G21" s="13"/>
      <c r="H21" s="13"/>
      <c r="I21" s="13"/>
    </row>
    <row r="22" spans="1:9" x14ac:dyDescent="0.25">
      <c r="A22" s="50" t="s">
        <v>109</v>
      </c>
      <c r="B22" s="51">
        <v>38492</v>
      </c>
      <c r="C22" s="51">
        <v>34132</v>
      </c>
      <c r="D22" s="51">
        <v>230692</v>
      </c>
      <c r="E22" s="51">
        <v>203368</v>
      </c>
      <c r="F22" s="52">
        <v>-11.84</v>
      </c>
      <c r="G22" s="13"/>
      <c r="H22" s="13"/>
      <c r="I22" s="13"/>
    </row>
    <row r="23" spans="1:9" x14ac:dyDescent="0.25">
      <c r="A23" s="47" t="s">
        <v>110</v>
      </c>
      <c r="B23" s="48">
        <v>961</v>
      </c>
      <c r="C23" s="48">
        <v>702</v>
      </c>
      <c r="D23" s="48">
        <v>6379</v>
      </c>
      <c r="E23" s="48">
        <v>5824</v>
      </c>
      <c r="F23" s="49">
        <v>-8.6999999999999993</v>
      </c>
      <c r="G23" s="13"/>
      <c r="H23" s="13"/>
      <c r="I23" s="13"/>
    </row>
    <row r="24" spans="1:9" x14ac:dyDescent="0.25">
      <c r="A24" s="50" t="s">
        <v>111</v>
      </c>
      <c r="B24" s="51">
        <v>549</v>
      </c>
      <c r="C24" s="51">
        <v>418</v>
      </c>
      <c r="D24" s="51">
        <v>2903</v>
      </c>
      <c r="E24" s="51">
        <v>1920</v>
      </c>
      <c r="F24" s="52">
        <v>-33.869999999999997</v>
      </c>
      <c r="G24" s="13"/>
      <c r="H24" s="13"/>
      <c r="I24" s="13"/>
    </row>
    <row r="25" spans="1:9" x14ac:dyDescent="0.25">
      <c r="A25" s="47" t="s">
        <v>112</v>
      </c>
      <c r="B25" s="48">
        <v>1215</v>
      </c>
      <c r="C25" s="48">
        <v>661</v>
      </c>
      <c r="D25" s="48">
        <v>7246</v>
      </c>
      <c r="E25" s="48">
        <v>5450</v>
      </c>
      <c r="F25" s="49">
        <v>-24.79</v>
      </c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28078</v>
      </c>
      <c r="C28" s="51">
        <v>26282</v>
      </c>
      <c r="D28" s="51">
        <v>175872</v>
      </c>
      <c r="E28" s="51">
        <v>155340</v>
      </c>
      <c r="F28" s="52">
        <v>-11.67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25">
      <c r="A30" s="50" t="s">
        <v>117</v>
      </c>
      <c r="B30" s="51">
        <v>10777</v>
      </c>
      <c r="C30" s="51">
        <v>9709</v>
      </c>
      <c r="D30" s="51">
        <v>67974</v>
      </c>
      <c r="E30" s="51">
        <v>58387</v>
      </c>
      <c r="F30" s="52">
        <v>-14.1</v>
      </c>
      <c r="G30" s="13"/>
      <c r="H30" s="13"/>
      <c r="I30" s="13"/>
    </row>
    <row r="31" spans="1:9" x14ac:dyDescent="0.25">
      <c r="A31" s="47" t="s">
        <v>118</v>
      </c>
      <c r="B31" s="48">
        <v>841</v>
      </c>
      <c r="C31" s="48">
        <v>718</v>
      </c>
      <c r="D31" s="48">
        <v>4907</v>
      </c>
      <c r="E31" s="48">
        <v>5190</v>
      </c>
      <c r="F31" s="49">
        <v>5.77</v>
      </c>
      <c r="G31" s="13"/>
      <c r="H31" s="13"/>
      <c r="I31" s="13"/>
    </row>
    <row r="32" spans="1:9" x14ac:dyDescent="0.25">
      <c r="A32" s="50" t="s">
        <v>119</v>
      </c>
      <c r="B32" s="51">
        <v>18514</v>
      </c>
      <c r="C32" s="51">
        <v>15918</v>
      </c>
      <c r="D32" s="51">
        <v>106422</v>
      </c>
      <c r="E32" s="51">
        <v>93131</v>
      </c>
      <c r="F32" s="52">
        <v>-12.49</v>
      </c>
      <c r="G32" s="13"/>
      <c r="H32" s="13"/>
      <c r="I32" s="13"/>
    </row>
    <row r="33" spans="1:9" x14ac:dyDescent="0.25">
      <c r="A33" s="47" t="s">
        <v>120</v>
      </c>
      <c r="B33" s="48">
        <v>1507</v>
      </c>
      <c r="C33" s="48">
        <v>1268</v>
      </c>
      <c r="D33" s="48">
        <v>7240</v>
      </c>
      <c r="E33" s="48">
        <v>6933</v>
      </c>
      <c r="F33" s="49">
        <v>-4.24</v>
      </c>
      <c r="G33" s="13"/>
      <c r="H33" s="13"/>
      <c r="I33" s="13"/>
    </row>
    <row r="34" spans="1:9" x14ac:dyDescent="0.25">
      <c r="A34" s="50" t="s">
        <v>121</v>
      </c>
      <c r="B34" s="51">
        <v>3005</v>
      </c>
      <c r="C34" s="51">
        <v>2085</v>
      </c>
      <c r="D34" s="51">
        <v>18242</v>
      </c>
      <c r="E34" s="51">
        <v>16714</v>
      </c>
      <c r="F34" s="52">
        <v>-8.3699999999999992</v>
      </c>
      <c r="G34" s="13"/>
      <c r="H34" s="13"/>
      <c r="I34" s="13"/>
    </row>
    <row r="35" spans="1:9" x14ac:dyDescent="0.25">
      <c r="A35" s="53" t="s">
        <v>122</v>
      </c>
      <c r="B35" s="54">
        <v>168520</v>
      </c>
      <c r="C35" s="54">
        <v>141528</v>
      </c>
      <c r="D35" s="54">
        <v>993971</v>
      </c>
      <c r="E35" s="54">
        <v>861875</v>
      </c>
      <c r="F35" s="55">
        <v>-13.29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143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42DA8-D0BB-4DC8-A03E-5F7655AD90B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3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25">
      <c r="A8" s="50" t="s">
        <v>95</v>
      </c>
      <c r="B8" s="51">
        <v>1712</v>
      </c>
      <c r="C8" s="51">
        <v>739</v>
      </c>
      <c r="D8" s="51">
        <v>8848</v>
      </c>
      <c r="E8" s="51">
        <v>8594</v>
      </c>
      <c r="F8" s="52">
        <v>-2.87</v>
      </c>
      <c r="G8" s="13"/>
      <c r="H8" s="13"/>
      <c r="I8" s="13"/>
    </row>
    <row r="9" spans="1:12" x14ac:dyDescent="0.25">
      <c r="A9" s="47" t="s">
        <v>96</v>
      </c>
      <c r="B9" s="48">
        <v>1714</v>
      </c>
      <c r="C9" s="48">
        <v>1790</v>
      </c>
      <c r="D9" s="48">
        <v>9545</v>
      </c>
      <c r="E9" s="48">
        <v>9978</v>
      </c>
      <c r="F9" s="49">
        <v>4.53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64542</v>
      </c>
      <c r="C11" s="48">
        <v>55693</v>
      </c>
      <c r="D11" s="48">
        <v>338960</v>
      </c>
      <c r="E11" s="48">
        <v>342473</v>
      </c>
      <c r="F11" s="49">
        <v>1.04</v>
      </c>
      <c r="G11" s="13"/>
      <c r="H11" s="13"/>
      <c r="I11" s="13"/>
    </row>
    <row r="12" spans="1:12" x14ac:dyDescent="0.25">
      <c r="A12" s="50" t="s">
        <v>99</v>
      </c>
      <c r="B12" s="51">
        <v>544</v>
      </c>
      <c r="C12" s="51">
        <v>1894</v>
      </c>
      <c r="D12" s="51">
        <v>5198</v>
      </c>
      <c r="E12" s="51">
        <v>6947</v>
      </c>
      <c r="F12" s="52">
        <v>33.64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2</v>
      </c>
      <c r="D13" s="48">
        <v>28</v>
      </c>
      <c r="E13" s="48">
        <v>2</v>
      </c>
      <c r="F13" s="49">
        <v>-92.86</v>
      </c>
      <c r="G13" s="13"/>
      <c r="H13" s="13"/>
      <c r="I13" s="13"/>
    </row>
    <row r="14" spans="1:12" x14ac:dyDescent="0.25">
      <c r="A14" s="50" t="s">
        <v>101</v>
      </c>
      <c r="B14" s="51">
        <v>147412</v>
      </c>
      <c r="C14" s="51">
        <v>114952</v>
      </c>
      <c r="D14" s="51">
        <v>849364</v>
      </c>
      <c r="E14" s="51">
        <v>751164</v>
      </c>
      <c r="F14" s="52">
        <v>-11.56</v>
      </c>
      <c r="G14" s="13"/>
      <c r="H14" s="13"/>
      <c r="I14" s="13"/>
    </row>
    <row r="15" spans="1:12" x14ac:dyDescent="0.25">
      <c r="A15" s="47" t="s">
        <v>102</v>
      </c>
      <c r="B15" s="48">
        <v>48516</v>
      </c>
      <c r="C15" s="48">
        <v>40493</v>
      </c>
      <c r="D15" s="48">
        <v>283747</v>
      </c>
      <c r="E15" s="48">
        <v>253741</v>
      </c>
      <c r="F15" s="49">
        <v>-10.57</v>
      </c>
      <c r="G15" s="13"/>
      <c r="H15" s="13"/>
      <c r="I15" s="13"/>
    </row>
    <row r="16" spans="1:12" x14ac:dyDescent="0.25">
      <c r="A16" s="50" t="s">
        <v>103</v>
      </c>
      <c r="B16" s="51">
        <v>4406</v>
      </c>
      <c r="C16" s="51">
        <v>4086</v>
      </c>
      <c r="D16" s="51">
        <v>25978</v>
      </c>
      <c r="E16" s="51">
        <v>21349</v>
      </c>
      <c r="F16" s="52">
        <v>-17.82</v>
      </c>
      <c r="G16" s="13"/>
      <c r="H16" s="13"/>
      <c r="I16" s="13"/>
    </row>
    <row r="17" spans="1:9" x14ac:dyDescent="0.25">
      <c r="A17" s="47" t="s">
        <v>104</v>
      </c>
      <c r="B17" s="48">
        <v>19832</v>
      </c>
      <c r="C17" s="48">
        <v>7679</v>
      </c>
      <c r="D17" s="48">
        <v>101098</v>
      </c>
      <c r="E17" s="48">
        <v>62308</v>
      </c>
      <c r="F17" s="49">
        <v>-38.369999999999997</v>
      </c>
      <c r="G17" s="13"/>
      <c r="H17" s="13"/>
      <c r="I17" s="13"/>
    </row>
    <row r="18" spans="1:9" x14ac:dyDescent="0.25">
      <c r="A18" s="50" t="s">
        <v>105</v>
      </c>
      <c r="B18" s="51">
        <v>163</v>
      </c>
      <c r="C18" s="51">
        <v>13</v>
      </c>
      <c r="D18" s="51">
        <v>1378</v>
      </c>
      <c r="E18" s="51">
        <v>187</v>
      </c>
      <c r="F18" s="52">
        <v>-86.45</v>
      </c>
      <c r="G18" s="13"/>
      <c r="H18" s="13"/>
      <c r="I18" s="13"/>
    </row>
    <row r="19" spans="1:9" x14ac:dyDescent="0.25">
      <c r="A19" s="47" t="s">
        <v>106</v>
      </c>
      <c r="B19" s="48">
        <v>822</v>
      </c>
      <c r="C19" s="48">
        <v>1180</v>
      </c>
      <c r="D19" s="48">
        <v>3769</v>
      </c>
      <c r="E19" s="48">
        <v>4639</v>
      </c>
      <c r="F19" s="49">
        <v>23.08</v>
      </c>
      <c r="G19" s="13"/>
      <c r="H19" s="13"/>
      <c r="I19" s="13"/>
    </row>
    <row r="20" spans="1:9" x14ac:dyDescent="0.25">
      <c r="A20" s="50" t="s">
        <v>107</v>
      </c>
      <c r="B20" s="51">
        <v>5473</v>
      </c>
      <c r="C20" s="51">
        <v>3757</v>
      </c>
      <c r="D20" s="51">
        <v>28650</v>
      </c>
      <c r="E20" s="51">
        <v>24755</v>
      </c>
      <c r="F20" s="52">
        <v>-13.6</v>
      </c>
      <c r="G20" s="13"/>
      <c r="H20" s="13"/>
      <c r="I20" s="13"/>
    </row>
    <row r="21" spans="1:9" x14ac:dyDescent="0.25">
      <c r="A21" s="47" t="s">
        <v>108</v>
      </c>
      <c r="B21" s="48">
        <v>1701</v>
      </c>
      <c r="C21" s="48">
        <v>1537</v>
      </c>
      <c r="D21" s="48">
        <v>7214</v>
      </c>
      <c r="E21" s="48">
        <v>8347</v>
      </c>
      <c r="F21" s="49">
        <v>15.71</v>
      </c>
      <c r="G21" s="13"/>
      <c r="H21" s="13"/>
      <c r="I21" s="13"/>
    </row>
    <row r="22" spans="1:9" x14ac:dyDescent="0.25">
      <c r="A22" s="50" t="s">
        <v>109</v>
      </c>
      <c r="B22" s="51">
        <v>6141</v>
      </c>
      <c r="C22" s="51">
        <v>4390</v>
      </c>
      <c r="D22" s="51">
        <v>41037</v>
      </c>
      <c r="E22" s="51">
        <v>36404</v>
      </c>
      <c r="F22" s="52">
        <v>-11.29</v>
      </c>
      <c r="G22" s="13"/>
      <c r="H22" s="13"/>
      <c r="I22" s="13"/>
    </row>
    <row r="23" spans="1:9" x14ac:dyDescent="0.25">
      <c r="A23" s="47" t="s">
        <v>110</v>
      </c>
      <c r="B23" s="48">
        <v>1930</v>
      </c>
      <c r="C23" s="48">
        <v>892</v>
      </c>
      <c r="D23" s="48">
        <v>12694</v>
      </c>
      <c r="E23" s="48">
        <v>8241</v>
      </c>
      <c r="F23" s="49">
        <v>-35.08</v>
      </c>
      <c r="G23" s="13"/>
      <c r="H23" s="13"/>
      <c r="I23" s="13"/>
    </row>
    <row r="24" spans="1:9" x14ac:dyDescent="0.25">
      <c r="A24" s="50" t="s">
        <v>111</v>
      </c>
      <c r="B24" s="51">
        <v>5938</v>
      </c>
      <c r="C24" s="51">
        <v>2960</v>
      </c>
      <c r="D24" s="51">
        <v>32467</v>
      </c>
      <c r="E24" s="51">
        <v>18419</v>
      </c>
      <c r="F24" s="52">
        <v>-43.27</v>
      </c>
      <c r="G24" s="13"/>
      <c r="H24" s="13"/>
      <c r="I24" s="13"/>
    </row>
    <row r="25" spans="1:9" x14ac:dyDescent="0.25">
      <c r="A25" s="47" t="s">
        <v>112</v>
      </c>
      <c r="B25" s="48">
        <v>421</v>
      </c>
      <c r="C25" s="48">
        <v>149</v>
      </c>
      <c r="D25" s="48">
        <v>2316</v>
      </c>
      <c r="E25" s="48">
        <v>863</v>
      </c>
      <c r="F25" s="49">
        <v>-62.74</v>
      </c>
      <c r="G25" s="13"/>
      <c r="H25" s="13"/>
      <c r="I25" s="13"/>
    </row>
    <row r="26" spans="1:9" x14ac:dyDescent="0.25">
      <c r="A26" s="50" t="s">
        <v>113</v>
      </c>
      <c r="B26" s="51">
        <v>36</v>
      </c>
      <c r="C26" s="51">
        <v>2</v>
      </c>
      <c r="D26" s="51">
        <v>476</v>
      </c>
      <c r="E26" s="51">
        <v>67</v>
      </c>
      <c r="F26" s="52">
        <v>-85.87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2538</v>
      </c>
      <c r="C28" s="51">
        <v>2297</v>
      </c>
      <c r="D28" s="51">
        <v>19512</v>
      </c>
      <c r="E28" s="51">
        <v>16558</v>
      </c>
      <c r="F28" s="52">
        <v>-15.14</v>
      </c>
      <c r="G28" s="13"/>
      <c r="H28" s="13"/>
      <c r="I28" s="13"/>
    </row>
    <row r="29" spans="1:9" x14ac:dyDescent="0.25">
      <c r="A29" s="47" t="s">
        <v>116</v>
      </c>
      <c r="B29" s="48">
        <v>1195</v>
      </c>
      <c r="C29" s="48">
        <v>1661</v>
      </c>
      <c r="D29" s="48">
        <v>6732</v>
      </c>
      <c r="E29" s="48">
        <v>10463</v>
      </c>
      <c r="F29" s="49">
        <v>55.42</v>
      </c>
      <c r="G29" s="13"/>
      <c r="H29" s="13"/>
      <c r="I29" s="13"/>
    </row>
    <row r="30" spans="1:9" x14ac:dyDescent="0.25">
      <c r="A30" s="50" t="s">
        <v>117</v>
      </c>
      <c r="B30" s="51">
        <v>103</v>
      </c>
      <c r="C30" s="51">
        <v>103</v>
      </c>
      <c r="D30" s="51">
        <v>3203</v>
      </c>
      <c r="E30" s="51">
        <v>456</v>
      </c>
      <c r="F30" s="52">
        <v>-85.77</v>
      </c>
      <c r="G30" s="13"/>
      <c r="H30" s="13"/>
      <c r="I30" s="13"/>
    </row>
    <row r="31" spans="1:9" x14ac:dyDescent="0.25">
      <c r="A31" s="47" t="s">
        <v>118</v>
      </c>
      <c r="B31" s="48">
        <v>3500</v>
      </c>
      <c r="C31" s="48">
        <v>2981</v>
      </c>
      <c r="D31" s="48">
        <v>20873</v>
      </c>
      <c r="E31" s="48">
        <v>16798</v>
      </c>
      <c r="F31" s="49">
        <v>-19.52</v>
      </c>
      <c r="G31" s="13"/>
      <c r="H31" s="13"/>
      <c r="I31" s="13"/>
    </row>
    <row r="32" spans="1:9" x14ac:dyDescent="0.25">
      <c r="A32" s="50" t="s">
        <v>119</v>
      </c>
      <c r="B32" s="51">
        <v>191118</v>
      </c>
      <c r="C32" s="51">
        <v>151772</v>
      </c>
      <c r="D32" s="51">
        <v>1157687</v>
      </c>
      <c r="E32" s="51">
        <v>999816</v>
      </c>
      <c r="F32" s="52">
        <v>-13.64</v>
      </c>
      <c r="G32" s="13"/>
      <c r="H32" s="13"/>
      <c r="I32" s="13"/>
    </row>
    <row r="33" spans="1:9" x14ac:dyDescent="0.25">
      <c r="A33" s="47" t="s">
        <v>120</v>
      </c>
      <c r="B33" s="48">
        <v>13896</v>
      </c>
      <c r="C33" s="48">
        <v>13451</v>
      </c>
      <c r="D33" s="48">
        <v>77032</v>
      </c>
      <c r="E33" s="48">
        <v>82133</v>
      </c>
      <c r="F33" s="49">
        <v>6.62</v>
      </c>
      <c r="G33" s="13"/>
      <c r="H33" s="13"/>
      <c r="I33" s="13"/>
    </row>
    <row r="34" spans="1:9" x14ac:dyDescent="0.25">
      <c r="A34" s="50" t="s">
        <v>121</v>
      </c>
      <c r="B34" s="51">
        <v>70</v>
      </c>
      <c r="C34" s="51">
        <v>137</v>
      </c>
      <c r="D34" s="51">
        <v>731</v>
      </c>
      <c r="E34" s="51">
        <v>670</v>
      </c>
      <c r="F34" s="52">
        <v>-8.3800000000000008</v>
      </c>
      <c r="G34" s="13"/>
      <c r="H34" s="13"/>
      <c r="I34" s="13"/>
    </row>
    <row r="35" spans="1:9" x14ac:dyDescent="0.25">
      <c r="A35" s="53" t="s">
        <v>122</v>
      </c>
      <c r="B35" s="54">
        <v>523724</v>
      </c>
      <c r="C35" s="54">
        <v>414611</v>
      </c>
      <c r="D35" s="54">
        <v>3038539</v>
      </c>
      <c r="E35" s="54">
        <v>2685373</v>
      </c>
      <c r="F35" s="55">
        <v>-11.62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145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AF23-9880-4DD0-8259-4F0753653E1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146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3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25">
      <c r="A8" s="50" t="s">
        <v>95</v>
      </c>
      <c r="B8" s="51">
        <v>14837</v>
      </c>
      <c r="C8" s="51">
        <v>9940</v>
      </c>
      <c r="D8" s="51">
        <v>81033</v>
      </c>
      <c r="E8" s="51">
        <v>74239</v>
      </c>
      <c r="F8" s="52">
        <v>-8.3800000000000008</v>
      </c>
      <c r="G8" s="13"/>
      <c r="H8" s="13"/>
      <c r="I8" s="13"/>
    </row>
    <row r="9" spans="1:12" x14ac:dyDescent="0.25">
      <c r="A9" s="47" t="s">
        <v>96</v>
      </c>
      <c r="B9" s="48">
        <v>1954</v>
      </c>
      <c r="C9" s="48">
        <v>2055</v>
      </c>
      <c r="D9" s="48">
        <v>10875</v>
      </c>
      <c r="E9" s="48">
        <v>11420</v>
      </c>
      <c r="F9" s="49">
        <v>5.01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64542</v>
      </c>
      <c r="C11" s="48">
        <v>55693</v>
      </c>
      <c r="D11" s="48">
        <v>339154</v>
      </c>
      <c r="E11" s="48">
        <v>342542</v>
      </c>
      <c r="F11" s="49">
        <v>1</v>
      </c>
      <c r="G11" s="13"/>
      <c r="H11" s="13"/>
      <c r="I11" s="13"/>
    </row>
    <row r="12" spans="1:12" x14ac:dyDescent="0.25">
      <c r="A12" s="50" t="s">
        <v>99</v>
      </c>
      <c r="B12" s="51">
        <v>4252</v>
      </c>
      <c r="C12" s="51">
        <v>6615</v>
      </c>
      <c r="D12" s="51">
        <v>31428</v>
      </c>
      <c r="E12" s="51">
        <v>29477</v>
      </c>
      <c r="F12" s="52">
        <v>-6.21</v>
      </c>
      <c r="G12" s="13"/>
      <c r="H12" s="13"/>
      <c r="I12" s="13"/>
    </row>
    <row r="13" spans="1:12" x14ac:dyDescent="0.25">
      <c r="A13" s="47" t="s">
        <v>100</v>
      </c>
      <c r="B13" s="48">
        <v>11319</v>
      </c>
      <c r="C13" s="48">
        <v>7468</v>
      </c>
      <c r="D13" s="48">
        <v>61722</v>
      </c>
      <c r="E13" s="48">
        <v>43779</v>
      </c>
      <c r="F13" s="49">
        <v>-29.07</v>
      </c>
      <c r="G13" s="13"/>
      <c r="H13" s="13"/>
      <c r="I13" s="13"/>
    </row>
    <row r="14" spans="1:12" x14ac:dyDescent="0.25">
      <c r="A14" s="50" t="s">
        <v>101</v>
      </c>
      <c r="B14" s="51">
        <v>167427</v>
      </c>
      <c r="C14" s="51">
        <v>131747</v>
      </c>
      <c r="D14" s="51">
        <v>968207</v>
      </c>
      <c r="E14" s="51">
        <v>849979</v>
      </c>
      <c r="F14" s="52">
        <v>-12.21</v>
      </c>
      <c r="G14" s="13"/>
      <c r="H14" s="13"/>
      <c r="I14" s="13"/>
    </row>
    <row r="15" spans="1:12" x14ac:dyDescent="0.25">
      <c r="A15" s="47" t="s">
        <v>102</v>
      </c>
      <c r="B15" s="48">
        <v>56552</v>
      </c>
      <c r="C15" s="48">
        <v>44097</v>
      </c>
      <c r="D15" s="48">
        <v>321115</v>
      </c>
      <c r="E15" s="48">
        <v>281019</v>
      </c>
      <c r="F15" s="49">
        <v>-12.49</v>
      </c>
      <c r="G15" s="13"/>
      <c r="H15" s="13"/>
      <c r="I15" s="13"/>
    </row>
    <row r="16" spans="1:12" x14ac:dyDescent="0.25">
      <c r="A16" s="50" t="s">
        <v>103</v>
      </c>
      <c r="B16" s="51">
        <v>5287</v>
      </c>
      <c r="C16" s="51">
        <v>4701</v>
      </c>
      <c r="D16" s="51">
        <v>30740</v>
      </c>
      <c r="E16" s="51">
        <v>25569</v>
      </c>
      <c r="F16" s="52">
        <v>-16.82</v>
      </c>
      <c r="G16" s="13"/>
      <c r="H16" s="13"/>
      <c r="I16" s="13"/>
    </row>
    <row r="17" spans="1:9" x14ac:dyDescent="0.25">
      <c r="A17" s="47" t="s">
        <v>104</v>
      </c>
      <c r="B17" s="48">
        <v>19917</v>
      </c>
      <c r="C17" s="48">
        <v>8301</v>
      </c>
      <c r="D17" s="48">
        <v>103639</v>
      </c>
      <c r="E17" s="48">
        <v>63659</v>
      </c>
      <c r="F17" s="49">
        <v>-38.58</v>
      </c>
      <c r="G17" s="13"/>
      <c r="H17" s="13"/>
      <c r="I17" s="13"/>
    </row>
    <row r="18" spans="1:9" x14ac:dyDescent="0.25">
      <c r="A18" s="50" t="s">
        <v>105</v>
      </c>
      <c r="B18" s="51">
        <v>759</v>
      </c>
      <c r="C18" s="51">
        <v>475</v>
      </c>
      <c r="D18" s="51">
        <v>5681</v>
      </c>
      <c r="E18" s="51">
        <v>2950</v>
      </c>
      <c r="F18" s="52">
        <v>-48.08</v>
      </c>
      <c r="G18" s="13"/>
      <c r="H18" s="13"/>
      <c r="I18" s="13"/>
    </row>
    <row r="19" spans="1:9" x14ac:dyDescent="0.25">
      <c r="A19" s="47" t="s">
        <v>106</v>
      </c>
      <c r="B19" s="48">
        <v>850</v>
      </c>
      <c r="C19" s="48">
        <v>1184</v>
      </c>
      <c r="D19" s="48">
        <v>4026</v>
      </c>
      <c r="E19" s="48">
        <v>4796</v>
      </c>
      <c r="F19" s="49">
        <v>19.11</v>
      </c>
      <c r="G19" s="13"/>
      <c r="H19" s="13"/>
      <c r="I19" s="13"/>
    </row>
    <row r="20" spans="1:9" x14ac:dyDescent="0.25">
      <c r="A20" s="50" t="s">
        <v>107</v>
      </c>
      <c r="B20" s="51">
        <v>7645</v>
      </c>
      <c r="C20" s="51">
        <v>4638</v>
      </c>
      <c r="D20" s="51">
        <v>38537</v>
      </c>
      <c r="E20" s="51">
        <v>36416</v>
      </c>
      <c r="F20" s="52">
        <v>-5.5</v>
      </c>
      <c r="G20" s="13"/>
      <c r="H20" s="13"/>
      <c r="I20" s="13"/>
    </row>
    <row r="21" spans="1:9" x14ac:dyDescent="0.25">
      <c r="A21" s="47" t="s">
        <v>108</v>
      </c>
      <c r="B21" s="48">
        <v>6078</v>
      </c>
      <c r="C21" s="48">
        <v>6535</v>
      </c>
      <c r="D21" s="48">
        <v>33713</v>
      </c>
      <c r="E21" s="48">
        <v>38258</v>
      </c>
      <c r="F21" s="49">
        <v>13.48</v>
      </c>
      <c r="G21" s="13"/>
      <c r="H21" s="13"/>
      <c r="I21" s="13"/>
    </row>
    <row r="22" spans="1:9" x14ac:dyDescent="0.25">
      <c r="A22" s="50" t="s">
        <v>109</v>
      </c>
      <c r="B22" s="51">
        <v>44633</v>
      </c>
      <c r="C22" s="51">
        <v>38522</v>
      </c>
      <c r="D22" s="51">
        <v>271729</v>
      </c>
      <c r="E22" s="51">
        <v>239772</v>
      </c>
      <c r="F22" s="52">
        <v>-11.76</v>
      </c>
      <c r="G22" s="13"/>
      <c r="H22" s="13"/>
      <c r="I22" s="13"/>
    </row>
    <row r="23" spans="1:9" x14ac:dyDescent="0.25">
      <c r="A23" s="47" t="s">
        <v>110</v>
      </c>
      <c r="B23" s="48">
        <v>2891</v>
      </c>
      <c r="C23" s="48">
        <v>1594</v>
      </c>
      <c r="D23" s="48">
        <v>19073</v>
      </c>
      <c r="E23" s="48">
        <v>14065</v>
      </c>
      <c r="F23" s="49">
        <v>-26.26</v>
      </c>
      <c r="G23" s="13"/>
      <c r="H23" s="13"/>
      <c r="I23" s="13"/>
    </row>
    <row r="24" spans="1:9" x14ac:dyDescent="0.25">
      <c r="A24" s="50" t="s">
        <v>111</v>
      </c>
      <c r="B24" s="51">
        <v>6487</v>
      </c>
      <c r="C24" s="51">
        <v>3378</v>
      </c>
      <c r="D24" s="51">
        <v>35370</v>
      </c>
      <c r="E24" s="51">
        <v>20339</v>
      </c>
      <c r="F24" s="52">
        <v>-42.5</v>
      </c>
      <c r="G24" s="13"/>
      <c r="H24" s="13"/>
      <c r="I24" s="13"/>
    </row>
    <row r="25" spans="1:9" x14ac:dyDescent="0.25">
      <c r="A25" s="47" t="s">
        <v>112</v>
      </c>
      <c r="B25" s="48">
        <v>1636</v>
      </c>
      <c r="C25" s="48">
        <v>810</v>
      </c>
      <c r="D25" s="48">
        <v>9562</v>
      </c>
      <c r="E25" s="48">
        <v>6313</v>
      </c>
      <c r="F25" s="49">
        <v>-33.979999999999997</v>
      </c>
      <c r="G25" s="13"/>
      <c r="H25" s="13"/>
      <c r="I25" s="13"/>
    </row>
    <row r="26" spans="1:9" x14ac:dyDescent="0.25">
      <c r="A26" s="50" t="s">
        <v>113</v>
      </c>
      <c r="B26" s="51">
        <v>36</v>
      </c>
      <c r="C26" s="51">
        <v>2</v>
      </c>
      <c r="D26" s="51">
        <v>476</v>
      </c>
      <c r="E26" s="51">
        <v>67</v>
      </c>
      <c r="F26" s="52">
        <v>-85.87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30616</v>
      </c>
      <c r="C28" s="51">
        <v>28579</v>
      </c>
      <c r="D28" s="51">
        <v>195384</v>
      </c>
      <c r="E28" s="51">
        <v>171898</v>
      </c>
      <c r="F28" s="52">
        <v>-12.02</v>
      </c>
      <c r="G28" s="13"/>
      <c r="H28" s="13"/>
      <c r="I28" s="13"/>
    </row>
    <row r="29" spans="1:9" x14ac:dyDescent="0.25">
      <c r="A29" s="47" t="s">
        <v>116</v>
      </c>
      <c r="B29" s="48">
        <v>1195</v>
      </c>
      <c r="C29" s="48">
        <v>1661</v>
      </c>
      <c r="D29" s="48">
        <v>6732</v>
      </c>
      <c r="E29" s="48">
        <v>10463</v>
      </c>
      <c r="F29" s="49">
        <v>55.42</v>
      </c>
      <c r="G29" s="13"/>
      <c r="H29" s="13"/>
      <c r="I29" s="13"/>
    </row>
    <row r="30" spans="1:9" x14ac:dyDescent="0.25">
      <c r="A30" s="50" t="s">
        <v>117</v>
      </c>
      <c r="B30" s="51">
        <v>10880</v>
      </c>
      <c r="C30" s="51">
        <v>9812</v>
      </c>
      <c r="D30" s="51">
        <v>71177</v>
      </c>
      <c r="E30" s="51">
        <v>58843</v>
      </c>
      <c r="F30" s="52">
        <v>-17.329999999999998</v>
      </c>
      <c r="G30" s="13"/>
      <c r="H30" s="13"/>
      <c r="I30" s="13"/>
    </row>
    <row r="31" spans="1:9" x14ac:dyDescent="0.25">
      <c r="A31" s="47" t="s">
        <v>118</v>
      </c>
      <c r="B31" s="48">
        <v>4341</v>
      </c>
      <c r="C31" s="48">
        <v>3699</v>
      </c>
      <c r="D31" s="48">
        <v>25780</v>
      </c>
      <c r="E31" s="48">
        <v>21988</v>
      </c>
      <c r="F31" s="49">
        <v>-14.71</v>
      </c>
      <c r="G31" s="13"/>
      <c r="H31" s="13"/>
      <c r="I31" s="13"/>
    </row>
    <row r="32" spans="1:9" x14ac:dyDescent="0.25">
      <c r="A32" s="50" t="s">
        <v>119</v>
      </c>
      <c r="B32" s="51">
        <v>209632</v>
      </c>
      <c r="C32" s="51">
        <v>167690</v>
      </c>
      <c r="D32" s="51">
        <v>1264109</v>
      </c>
      <c r="E32" s="51">
        <v>1092947</v>
      </c>
      <c r="F32" s="52">
        <v>-13.54</v>
      </c>
      <c r="G32" s="13"/>
      <c r="H32" s="13"/>
      <c r="I32" s="13"/>
    </row>
    <row r="33" spans="1:9" x14ac:dyDescent="0.25">
      <c r="A33" s="47" t="s">
        <v>120</v>
      </c>
      <c r="B33" s="48">
        <v>15403</v>
      </c>
      <c r="C33" s="48">
        <v>14719</v>
      </c>
      <c r="D33" s="48">
        <v>84272</v>
      </c>
      <c r="E33" s="48">
        <v>89066</v>
      </c>
      <c r="F33" s="49">
        <v>5.69</v>
      </c>
      <c r="G33" s="13"/>
      <c r="H33" s="13"/>
      <c r="I33" s="13"/>
    </row>
    <row r="34" spans="1:9" x14ac:dyDescent="0.25">
      <c r="A34" s="50" t="s">
        <v>121</v>
      </c>
      <c r="B34" s="51">
        <v>3075</v>
      </c>
      <c r="C34" s="51">
        <v>2222</v>
      </c>
      <c r="D34" s="51">
        <v>18973</v>
      </c>
      <c r="E34" s="51">
        <v>17384</v>
      </c>
      <c r="F34" s="52">
        <v>-8.3800000000000008</v>
      </c>
      <c r="G34" s="13"/>
      <c r="H34" s="13"/>
      <c r="I34" s="13"/>
    </row>
    <row r="35" spans="1:9" x14ac:dyDescent="0.25">
      <c r="A35" s="53" t="s">
        <v>122</v>
      </c>
      <c r="B35" s="54">
        <v>692244</v>
      </c>
      <c r="C35" s="54">
        <v>556139</v>
      </c>
      <c r="D35" s="54">
        <v>4032509</v>
      </c>
      <c r="E35" s="54">
        <v>3547248</v>
      </c>
      <c r="F35" s="55">
        <v>-12.03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147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77F53-F81A-49CA-9B76-6B4BE9B54BF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3943</v>
      </c>
      <c r="C7" s="48">
        <v>0</v>
      </c>
      <c r="D7" s="48">
        <v>73197</v>
      </c>
      <c r="E7" s="48">
        <v>6586</v>
      </c>
      <c r="F7" s="49">
        <v>-91</v>
      </c>
      <c r="G7" s="13"/>
      <c r="H7" s="13"/>
      <c r="I7" s="13"/>
    </row>
    <row r="8" spans="1:12" x14ac:dyDescent="0.25">
      <c r="A8" s="50" t="s">
        <v>95</v>
      </c>
      <c r="B8" s="51">
        <v>9556</v>
      </c>
      <c r="C8" s="51">
        <v>0</v>
      </c>
      <c r="D8" s="51">
        <v>72945</v>
      </c>
      <c r="E8" s="51">
        <v>21700</v>
      </c>
      <c r="F8" s="52">
        <v>-70.25</v>
      </c>
      <c r="G8" s="13"/>
      <c r="H8" s="13"/>
      <c r="I8" s="13"/>
    </row>
    <row r="9" spans="1:12" x14ac:dyDescent="0.25">
      <c r="A9" s="47" t="s">
        <v>96</v>
      </c>
      <c r="B9" s="48">
        <v>45169</v>
      </c>
      <c r="C9" s="48">
        <v>2336</v>
      </c>
      <c r="D9" s="48">
        <v>243332</v>
      </c>
      <c r="E9" s="48">
        <v>105773</v>
      </c>
      <c r="F9" s="49">
        <v>-56.53</v>
      </c>
      <c r="G9" s="13"/>
      <c r="H9" s="13"/>
      <c r="I9" s="13"/>
    </row>
    <row r="10" spans="1:12" x14ac:dyDescent="0.25">
      <c r="A10" s="50" t="s">
        <v>97</v>
      </c>
      <c r="B10" s="51">
        <v>782</v>
      </c>
      <c r="C10" s="51">
        <v>0</v>
      </c>
      <c r="D10" s="51">
        <v>1461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404730</v>
      </c>
      <c r="C11" s="48">
        <v>56442</v>
      </c>
      <c r="D11" s="48">
        <v>2187564</v>
      </c>
      <c r="E11" s="48">
        <v>991626</v>
      </c>
      <c r="F11" s="49">
        <v>-54.67</v>
      </c>
      <c r="G11" s="13"/>
      <c r="H11" s="13"/>
      <c r="I11" s="13"/>
    </row>
    <row r="12" spans="1:12" x14ac:dyDescent="0.25">
      <c r="A12" s="50" t="s">
        <v>99</v>
      </c>
      <c r="B12" s="51">
        <v>33693</v>
      </c>
      <c r="C12" s="51">
        <v>1628</v>
      </c>
      <c r="D12" s="51">
        <v>213273</v>
      </c>
      <c r="E12" s="51">
        <v>47215</v>
      </c>
      <c r="F12" s="52">
        <v>-77.86</v>
      </c>
      <c r="G12" s="13"/>
      <c r="H12" s="13"/>
      <c r="I12" s="13"/>
    </row>
    <row r="13" spans="1:12" x14ac:dyDescent="0.25">
      <c r="A13" s="47" t="s">
        <v>100</v>
      </c>
      <c r="B13" s="48">
        <v>1247116</v>
      </c>
      <c r="C13" s="48">
        <v>298374</v>
      </c>
      <c r="D13" s="48">
        <v>3709809</v>
      </c>
      <c r="E13" s="48">
        <v>1129570</v>
      </c>
      <c r="F13" s="49">
        <v>-69.55</v>
      </c>
      <c r="G13" s="13"/>
      <c r="H13" s="13"/>
      <c r="I13" s="13"/>
    </row>
    <row r="14" spans="1:12" x14ac:dyDescent="0.25">
      <c r="A14" s="50" t="s">
        <v>101</v>
      </c>
      <c r="B14" s="51">
        <v>510846</v>
      </c>
      <c r="C14" s="51">
        <v>45072</v>
      </c>
      <c r="D14" s="51">
        <v>1866182</v>
      </c>
      <c r="E14" s="51">
        <v>427767</v>
      </c>
      <c r="F14" s="52">
        <v>-77.08</v>
      </c>
      <c r="G14" s="13"/>
      <c r="H14" s="13"/>
      <c r="I14" s="13"/>
    </row>
    <row r="15" spans="1:12" x14ac:dyDescent="0.25">
      <c r="A15" s="47" t="s">
        <v>102</v>
      </c>
      <c r="B15" s="48">
        <v>13856</v>
      </c>
      <c r="C15" s="48">
        <v>937</v>
      </c>
      <c r="D15" s="48">
        <v>74757</v>
      </c>
      <c r="E15" s="48">
        <v>17555</v>
      </c>
      <c r="F15" s="49">
        <v>-76.52</v>
      </c>
      <c r="G15" s="13"/>
      <c r="H15" s="13"/>
      <c r="I15" s="13"/>
    </row>
    <row r="16" spans="1:12" x14ac:dyDescent="0.25">
      <c r="A16" s="50" t="s">
        <v>103</v>
      </c>
      <c r="B16" s="51">
        <v>16719</v>
      </c>
      <c r="C16" s="51">
        <v>0</v>
      </c>
      <c r="D16" s="51">
        <v>97651</v>
      </c>
      <c r="E16" s="51">
        <v>18862</v>
      </c>
      <c r="F16" s="52">
        <v>-80.680000000000007</v>
      </c>
      <c r="G16" s="13"/>
      <c r="H16" s="13"/>
      <c r="I16" s="13"/>
    </row>
    <row r="17" spans="1:9" x14ac:dyDescent="0.25">
      <c r="A17" s="47" t="s">
        <v>104</v>
      </c>
      <c r="B17" s="48">
        <v>657</v>
      </c>
      <c r="C17" s="48">
        <v>0</v>
      </c>
      <c r="D17" s="48">
        <v>709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161670</v>
      </c>
      <c r="C18" s="51">
        <v>32904</v>
      </c>
      <c r="D18" s="51">
        <v>849692</v>
      </c>
      <c r="E18" s="51">
        <v>388378</v>
      </c>
      <c r="F18" s="52">
        <v>-54.29</v>
      </c>
      <c r="G18" s="13"/>
      <c r="H18" s="13"/>
      <c r="I18" s="13"/>
    </row>
    <row r="19" spans="1:9" x14ac:dyDescent="0.25">
      <c r="A19" s="47" t="s">
        <v>106</v>
      </c>
      <c r="B19" s="48">
        <v>208</v>
      </c>
      <c r="C19" s="48">
        <v>0</v>
      </c>
      <c r="D19" s="48">
        <v>5923</v>
      </c>
      <c r="E19" s="48">
        <v>3040</v>
      </c>
      <c r="F19" s="49">
        <v>-48.67</v>
      </c>
      <c r="G19" s="13"/>
      <c r="H19" s="13"/>
      <c r="I19" s="13"/>
    </row>
    <row r="20" spans="1:9" x14ac:dyDescent="0.25">
      <c r="A20" s="50" t="s">
        <v>107</v>
      </c>
      <c r="B20" s="51">
        <v>3317</v>
      </c>
      <c r="C20" s="51">
        <v>0</v>
      </c>
      <c r="D20" s="51">
        <v>8732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4727</v>
      </c>
      <c r="C21" s="48">
        <v>2747</v>
      </c>
      <c r="D21" s="48">
        <v>15999</v>
      </c>
      <c r="E21" s="48">
        <v>11984</v>
      </c>
      <c r="F21" s="49">
        <v>-25.1</v>
      </c>
      <c r="G21" s="13"/>
      <c r="H21" s="13"/>
      <c r="I21" s="13"/>
    </row>
    <row r="22" spans="1:9" x14ac:dyDescent="0.25">
      <c r="A22" s="50" t="s">
        <v>109</v>
      </c>
      <c r="B22" s="51">
        <v>130528</v>
      </c>
      <c r="C22" s="51">
        <v>82306</v>
      </c>
      <c r="D22" s="51">
        <v>1508234</v>
      </c>
      <c r="E22" s="51">
        <v>850030</v>
      </c>
      <c r="F22" s="52">
        <v>-43.64</v>
      </c>
      <c r="G22" s="13"/>
      <c r="H22" s="13"/>
      <c r="I22" s="13"/>
    </row>
    <row r="23" spans="1:9" x14ac:dyDescent="0.25">
      <c r="A23" s="47" t="s">
        <v>110</v>
      </c>
      <c r="B23" s="48">
        <v>44530</v>
      </c>
      <c r="C23" s="48">
        <v>15809</v>
      </c>
      <c r="D23" s="48">
        <v>354722</v>
      </c>
      <c r="E23" s="48">
        <v>122246</v>
      </c>
      <c r="F23" s="49">
        <v>-65.540000000000006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47046</v>
      </c>
      <c r="C25" s="48">
        <v>10340</v>
      </c>
      <c r="D25" s="48">
        <v>278286</v>
      </c>
      <c r="E25" s="48">
        <v>126426</v>
      </c>
      <c r="F25" s="49">
        <v>-54.57</v>
      </c>
      <c r="G25" s="13"/>
      <c r="H25" s="13"/>
      <c r="I25" s="13"/>
    </row>
    <row r="26" spans="1:9" x14ac:dyDescent="0.25">
      <c r="A26" s="50" t="s">
        <v>113</v>
      </c>
      <c r="B26" s="51">
        <v>7740</v>
      </c>
      <c r="C26" s="51">
        <v>0</v>
      </c>
      <c r="D26" s="51">
        <v>49268</v>
      </c>
      <c r="E26" s="51">
        <v>18006</v>
      </c>
      <c r="F26" s="52">
        <v>-63.45</v>
      </c>
      <c r="G26" s="13"/>
      <c r="H26" s="13"/>
      <c r="I26" s="13"/>
    </row>
    <row r="27" spans="1:9" x14ac:dyDescent="0.25">
      <c r="A27" s="47" t="s">
        <v>114</v>
      </c>
      <c r="B27" s="48">
        <v>1</v>
      </c>
      <c r="C27" s="48">
        <v>0</v>
      </c>
      <c r="D27" s="48">
        <v>83</v>
      </c>
      <c r="E27" s="48">
        <v>0</v>
      </c>
      <c r="F27" s="49">
        <v>-100</v>
      </c>
      <c r="G27" s="13"/>
      <c r="H27" s="13"/>
      <c r="I27" s="13"/>
    </row>
    <row r="28" spans="1:9" x14ac:dyDescent="0.25">
      <c r="A28" s="50" t="s">
        <v>115</v>
      </c>
      <c r="B28" s="51">
        <v>430679</v>
      </c>
      <c r="C28" s="51">
        <v>187318</v>
      </c>
      <c r="D28" s="51">
        <v>3017737</v>
      </c>
      <c r="E28" s="51">
        <v>1560625</v>
      </c>
      <c r="F28" s="52">
        <v>-48.28</v>
      </c>
      <c r="G28" s="13"/>
      <c r="H28" s="13"/>
      <c r="I28" s="13"/>
    </row>
    <row r="29" spans="1:9" x14ac:dyDescent="0.25">
      <c r="A29" s="47" t="s">
        <v>116</v>
      </c>
      <c r="B29" s="48">
        <v>20975</v>
      </c>
      <c r="C29" s="48">
        <v>1101</v>
      </c>
      <c r="D29" s="48">
        <v>84831</v>
      </c>
      <c r="E29" s="48">
        <v>20638</v>
      </c>
      <c r="F29" s="49">
        <v>-75.67</v>
      </c>
      <c r="G29" s="13"/>
      <c r="H29" s="13"/>
      <c r="I29" s="13"/>
    </row>
    <row r="30" spans="1:9" x14ac:dyDescent="0.25">
      <c r="A30" s="50" t="s">
        <v>117</v>
      </c>
      <c r="B30" s="51">
        <v>1730</v>
      </c>
      <c r="C30" s="51">
        <v>0</v>
      </c>
      <c r="D30" s="51">
        <v>10529</v>
      </c>
      <c r="E30" s="51">
        <v>721</v>
      </c>
      <c r="F30" s="52">
        <v>-93.15</v>
      </c>
      <c r="G30" s="13"/>
      <c r="H30" s="13"/>
      <c r="I30" s="13"/>
    </row>
    <row r="31" spans="1:9" x14ac:dyDescent="0.25">
      <c r="A31" s="47" t="s">
        <v>118</v>
      </c>
      <c r="B31" s="48">
        <v>25588</v>
      </c>
      <c r="C31" s="48">
        <v>0</v>
      </c>
      <c r="D31" s="48">
        <v>40504</v>
      </c>
      <c r="E31" s="48">
        <v>1463</v>
      </c>
      <c r="F31" s="49">
        <v>-96.39</v>
      </c>
      <c r="G31" s="13"/>
      <c r="H31" s="13"/>
      <c r="I31" s="13"/>
    </row>
    <row r="32" spans="1:9" x14ac:dyDescent="0.25">
      <c r="A32" s="50" t="s">
        <v>119</v>
      </c>
      <c r="B32" s="51">
        <v>100798</v>
      </c>
      <c r="C32" s="51">
        <v>30773</v>
      </c>
      <c r="D32" s="51">
        <v>469470</v>
      </c>
      <c r="E32" s="51">
        <v>190762</v>
      </c>
      <c r="F32" s="52">
        <v>-59.37</v>
      </c>
      <c r="G32" s="13"/>
      <c r="H32" s="13"/>
      <c r="I32" s="13"/>
    </row>
    <row r="33" spans="1:9" x14ac:dyDescent="0.25">
      <c r="A33" s="47" t="s">
        <v>120</v>
      </c>
      <c r="B33" s="48">
        <v>5045</v>
      </c>
      <c r="C33" s="48">
        <v>0</v>
      </c>
      <c r="D33" s="48">
        <v>58506</v>
      </c>
      <c r="E33" s="48">
        <v>9425</v>
      </c>
      <c r="F33" s="49">
        <v>-83.89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3271649</v>
      </c>
      <c r="C35" s="54">
        <v>768087</v>
      </c>
      <c r="D35" s="54">
        <v>15293532</v>
      </c>
      <c r="E35" s="54">
        <v>6070398</v>
      </c>
      <c r="F35" s="55">
        <v>-60.31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EA1E-FAAA-48EC-89CC-B43CF024537E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3943</v>
      </c>
      <c r="C7" s="48">
        <v>0</v>
      </c>
      <c r="D7" s="48">
        <v>73197</v>
      </c>
      <c r="E7" s="48">
        <v>6586</v>
      </c>
      <c r="F7" s="49">
        <v>-91</v>
      </c>
      <c r="G7" s="13"/>
      <c r="H7" s="13"/>
      <c r="I7" s="13"/>
    </row>
    <row r="8" spans="1:12" x14ac:dyDescent="0.25">
      <c r="A8" s="50" t="s">
        <v>95</v>
      </c>
      <c r="B8" s="51">
        <v>1253</v>
      </c>
      <c r="C8" s="51">
        <v>0</v>
      </c>
      <c r="D8" s="51">
        <v>38469</v>
      </c>
      <c r="E8" s="51">
        <v>2413</v>
      </c>
      <c r="F8" s="52">
        <v>-93.73</v>
      </c>
      <c r="G8" s="13"/>
      <c r="H8" s="13"/>
      <c r="I8" s="13"/>
    </row>
    <row r="9" spans="1:12" x14ac:dyDescent="0.25">
      <c r="A9" s="47" t="s">
        <v>96</v>
      </c>
      <c r="B9" s="48">
        <v>2162</v>
      </c>
      <c r="C9" s="48">
        <v>0</v>
      </c>
      <c r="D9" s="48">
        <v>4798</v>
      </c>
      <c r="E9" s="48">
        <v>592</v>
      </c>
      <c r="F9" s="49">
        <v>-87.66</v>
      </c>
      <c r="G9" s="13"/>
      <c r="H9" s="13"/>
      <c r="I9" s="13"/>
    </row>
    <row r="10" spans="1:12" x14ac:dyDescent="0.25">
      <c r="A10" s="50" t="s">
        <v>97</v>
      </c>
      <c r="B10" s="51">
        <v>782</v>
      </c>
      <c r="C10" s="51">
        <v>0</v>
      </c>
      <c r="D10" s="51">
        <v>1461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25">
      <c r="A12" s="50" t="s">
        <v>99</v>
      </c>
      <c r="B12" s="51">
        <v>31694</v>
      </c>
      <c r="C12" s="51">
        <v>0</v>
      </c>
      <c r="D12" s="51">
        <v>203197</v>
      </c>
      <c r="E12" s="51">
        <v>40652</v>
      </c>
      <c r="F12" s="52">
        <v>-79.989999999999995</v>
      </c>
      <c r="G12" s="13"/>
      <c r="H12" s="13"/>
      <c r="I12" s="13"/>
    </row>
    <row r="13" spans="1:12" x14ac:dyDescent="0.25">
      <c r="A13" s="47" t="s">
        <v>100</v>
      </c>
      <c r="B13" s="48">
        <v>339875</v>
      </c>
      <c r="C13" s="48">
        <v>0</v>
      </c>
      <c r="D13" s="48">
        <v>1003818</v>
      </c>
      <c r="E13" s="48">
        <v>156757</v>
      </c>
      <c r="F13" s="49">
        <v>-84.38</v>
      </c>
      <c r="G13" s="13"/>
      <c r="H13" s="13"/>
      <c r="I13" s="13"/>
    </row>
    <row r="14" spans="1:12" x14ac:dyDescent="0.25">
      <c r="A14" s="50" t="s">
        <v>101</v>
      </c>
      <c r="B14" s="51">
        <v>361984</v>
      </c>
      <c r="C14" s="51">
        <v>177</v>
      </c>
      <c r="D14" s="51">
        <v>1278269</v>
      </c>
      <c r="E14" s="51">
        <v>199809</v>
      </c>
      <c r="F14" s="52">
        <v>-84.37</v>
      </c>
      <c r="G14" s="13"/>
      <c r="H14" s="13"/>
      <c r="I14" s="13"/>
    </row>
    <row r="15" spans="1:12" x14ac:dyDescent="0.25">
      <c r="A15" s="47" t="s">
        <v>102</v>
      </c>
      <c r="B15" s="48">
        <v>3097</v>
      </c>
      <c r="C15" s="48">
        <v>0</v>
      </c>
      <c r="D15" s="48">
        <v>27606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16719</v>
      </c>
      <c r="C16" s="51">
        <v>0</v>
      </c>
      <c r="D16" s="51">
        <v>97651</v>
      </c>
      <c r="E16" s="51">
        <v>18862</v>
      </c>
      <c r="F16" s="52">
        <v>-80.680000000000007</v>
      </c>
      <c r="G16" s="13"/>
      <c r="H16" s="13"/>
      <c r="I16" s="13"/>
    </row>
    <row r="17" spans="1:9" x14ac:dyDescent="0.25">
      <c r="A17" s="47" t="s">
        <v>104</v>
      </c>
      <c r="B17" s="48">
        <v>657</v>
      </c>
      <c r="C17" s="48">
        <v>0</v>
      </c>
      <c r="D17" s="48">
        <v>709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2860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208</v>
      </c>
      <c r="C19" s="48">
        <v>0</v>
      </c>
      <c r="D19" s="48">
        <v>5923</v>
      </c>
      <c r="E19" s="48">
        <v>3040</v>
      </c>
      <c r="F19" s="49">
        <v>-48.67</v>
      </c>
      <c r="G19" s="13"/>
      <c r="H19" s="13"/>
      <c r="I19" s="13"/>
    </row>
    <row r="20" spans="1:9" x14ac:dyDescent="0.25">
      <c r="A20" s="50" t="s">
        <v>107</v>
      </c>
      <c r="B20" s="51">
        <v>3315</v>
      </c>
      <c r="C20" s="51">
        <v>0</v>
      </c>
      <c r="D20" s="51">
        <v>8714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101</v>
      </c>
      <c r="E21" s="48">
        <v>894</v>
      </c>
      <c r="F21" s="49">
        <v>785.15</v>
      </c>
      <c r="G21" s="13"/>
      <c r="H21" s="13"/>
      <c r="I21" s="13"/>
    </row>
    <row r="22" spans="1:9" x14ac:dyDescent="0.25">
      <c r="A22" s="50" t="s">
        <v>109</v>
      </c>
      <c r="B22" s="51">
        <v>3499</v>
      </c>
      <c r="C22" s="51">
        <v>0</v>
      </c>
      <c r="D22" s="51">
        <v>868525</v>
      </c>
      <c r="E22" s="51">
        <v>472859</v>
      </c>
      <c r="F22" s="52">
        <v>-45.56</v>
      </c>
      <c r="G22" s="13"/>
      <c r="H22" s="13"/>
      <c r="I22" s="13"/>
    </row>
    <row r="23" spans="1:9" x14ac:dyDescent="0.25">
      <c r="A23" s="47" t="s">
        <v>110</v>
      </c>
      <c r="B23" s="48">
        <v>17891</v>
      </c>
      <c r="C23" s="48">
        <v>0</v>
      </c>
      <c r="D23" s="48">
        <v>199873</v>
      </c>
      <c r="E23" s="48">
        <v>40172</v>
      </c>
      <c r="F23" s="49">
        <v>-79.900000000000006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631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134</v>
      </c>
      <c r="C26" s="51">
        <v>0</v>
      </c>
      <c r="D26" s="51">
        <v>3863</v>
      </c>
      <c r="E26" s="51">
        <v>0</v>
      </c>
      <c r="F26" s="52">
        <v>-100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80</v>
      </c>
      <c r="E27" s="48">
        <v>0</v>
      </c>
      <c r="F27" s="49">
        <v>-100</v>
      </c>
      <c r="G27" s="13"/>
      <c r="H27" s="13"/>
      <c r="I27" s="13"/>
    </row>
    <row r="28" spans="1:9" x14ac:dyDescent="0.25">
      <c r="A28" s="50" t="s">
        <v>115</v>
      </c>
      <c r="B28" s="51">
        <v>1748</v>
      </c>
      <c r="C28" s="51">
        <v>0</v>
      </c>
      <c r="D28" s="51">
        <v>574559</v>
      </c>
      <c r="E28" s="51">
        <v>314653</v>
      </c>
      <c r="F28" s="52">
        <v>-45.24</v>
      </c>
      <c r="G28" s="13"/>
      <c r="H28" s="13"/>
      <c r="I28" s="13"/>
    </row>
    <row r="29" spans="1:9" x14ac:dyDescent="0.25">
      <c r="A29" s="47" t="s">
        <v>116</v>
      </c>
      <c r="B29" s="48">
        <v>1986</v>
      </c>
      <c r="C29" s="48">
        <v>0</v>
      </c>
      <c r="D29" s="48">
        <v>15473</v>
      </c>
      <c r="E29" s="48">
        <v>0</v>
      </c>
      <c r="F29" s="49">
        <v>-100</v>
      </c>
      <c r="G29" s="13"/>
      <c r="H29" s="13"/>
      <c r="I29" s="13"/>
    </row>
    <row r="30" spans="1:9" x14ac:dyDescent="0.25">
      <c r="A30" s="50" t="s">
        <v>117</v>
      </c>
      <c r="B30" s="51">
        <v>1730</v>
      </c>
      <c r="C30" s="51">
        <v>0</v>
      </c>
      <c r="D30" s="51">
        <v>10529</v>
      </c>
      <c r="E30" s="51">
        <v>721</v>
      </c>
      <c r="F30" s="52">
        <v>-93.15</v>
      </c>
      <c r="G30" s="13"/>
      <c r="H30" s="13"/>
      <c r="I30" s="13"/>
    </row>
    <row r="31" spans="1:9" x14ac:dyDescent="0.25">
      <c r="A31" s="47" t="s">
        <v>118</v>
      </c>
      <c r="B31" s="48">
        <v>25588</v>
      </c>
      <c r="C31" s="48">
        <v>0</v>
      </c>
      <c r="D31" s="48">
        <v>40504</v>
      </c>
      <c r="E31" s="48">
        <v>1463</v>
      </c>
      <c r="F31" s="49">
        <v>-96.39</v>
      </c>
      <c r="G31" s="13"/>
      <c r="H31" s="13"/>
      <c r="I31" s="13"/>
    </row>
    <row r="32" spans="1:9" x14ac:dyDescent="0.25">
      <c r="A32" s="50" t="s">
        <v>119</v>
      </c>
      <c r="B32" s="51">
        <v>34860</v>
      </c>
      <c r="C32" s="51">
        <v>0</v>
      </c>
      <c r="D32" s="51">
        <v>184450</v>
      </c>
      <c r="E32" s="51">
        <v>26286</v>
      </c>
      <c r="F32" s="52">
        <v>-85.75</v>
      </c>
      <c r="G32" s="13"/>
      <c r="H32" s="13"/>
      <c r="I32" s="13"/>
    </row>
    <row r="33" spans="1:9" x14ac:dyDescent="0.25">
      <c r="A33" s="47" t="s">
        <v>120</v>
      </c>
      <c r="B33" s="48">
        <v>5045</v>
      </c>
      <c r="C33" s="48">
        <v>0</v>
      </c>
      <c r="D33" s="48">
        <v>58506</v>
      </c>
      <c r="E33" s="48">
        <v>9425</v>
      </c>
      <c r="F33" s="49">
        <v>-83.89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858170</v>
      </c>
      <c r="C35" s="54">
        <v>177</v>
      </c>
      <c r="D35" s="54">
        <v>4703902</v>
      </c>
      <c r="E35" s="54">
        <v>1295184</v>
      </c>
      <c r="F35" s="55">
        <v>-72.47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8F0D3-17E8-486A-AD94-F7594B87156F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152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2650</v>
      </c>
      <c r="C8" s="51">
        <v>0</v>
      </c>
      <c r="D8" s="51">
        <v>11404</v>
      </c>
      <c r="E8" s="51">
        <v>7575</v>
      </c>
      <c r="F8" s="52">
        <v>-33.58</v>
      </c>
      <c r="G8" s="13"/>
      <c r="H8" s="13"/>
      <c r="I8" s="13"/>
    </row>
    <row r="9" spans="1:12" x14ac:dyDescent="0.25">
      <c r="A9" s="47" t="s">
        <v>96</v>
      </c>
      <c r="B9" s="48">
        <v>10586</v>
      </c>
      <c r="C9" s="48">
        <v>321</v>
      </c>
      <c r="D9" s="48">
        <v>60570</v>
      </c>
      <c r="E9" s="48">
        <v>26324</v>
      </c>
      <c r="F9" s="49">
        <v>-56.54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72441</v>
      </c>
      <c r="C11" s="48">
        <v>9083</v>
      </c>
      <c r="D11" s="48">
        <v>411447</v>
      </c>
      <c r="E11" s="48">
        <v>186307</v>
      </c>
      <c r="F11" s="49">
        <v>-54.72</v>
      </c>
      <c r="G11" s="13"/>
      <c r="H11" s="13"/>
      <c r="I11" s="13"/>
    </row>
    <row r="12" spans="1:12" x14ac:dyDescent="0.25">
      <c r="A12" s="50" t="s">
        <v>99</v>
      </c>
      <c r="B12" s="51">
        <v>1085</v>
      </c>
      <c r="C12" s="51">
        <v>830</v>
      </c>
      <c r="D12" s="51">
        <v>5717</v>
      </c>
      <c r="E12" s="51">
        <v>3536</v>
      </c>
      <c r="F12" s="52">
        <v>-38.15</v>
      </c>
      <c r="G12" s="13"/>
      <c r="H12" s="13"/>
      <c r="I12" s="13"/>
    </row>
    <row r="13" spans="1:12" x14ac:dyDescent="0.25">
      <c r="A13" s="47" t="s">
        <v>100</v>
      </c>
      <c r="B13" s="48">
        <v>86676</v>
      </c>
      <c r="C13" s="48">
        <v>63213</v>
      </c>
      <c r="D13" s="48">
        <v>366009</v>
      </c>
      <c r="E13" s="48">
        <v>178740</v>
      </c>
      <c r="F13" s="49">
        <v>-51.17</v>
      </c>
      <c r="G13" s="13"/>
      <c r="H13" s="13"/>
      <c r="I13" s="13"/>
    </row>
    <row r="14" spans="1:12" x14ac:dyDescent="0.25">
      <c r="A14" s="50" t="s">
        <v>101</v>
      </c>
      <c r="B14" s="51">
        <v>36095</v>
      </c>
      <c r="C14" s="51">
        <v>10091</v>
      </c>
      <c r="D14" s="51">
        <v>145769</v>
      </c>
      <c r="E14" s="51">
        <v>54092</v>
      </c>
      <c r="F14" s="52">
        <v>-62.89</v>
      </c>
      <c r="G14" s="13"/>
      <c r="H14" s="13"/>
      <c r="I14" s="13"/>
    </row>
    <row r="15" spans="1:12" x14ac:dyDescent="0.25">
      <c r="A15" s="47" t="s">
        <v>102</v>
      </c>
      <c r="B15" s="48">
        <v>5391</v>
      </c>
      <c r="C15" s="48">
        <v>294</v>
      </c>
      <c r="D15" s="48">
        <v>22782</v>
      </c>
      <c r="E15" s="48">
        <v>8638</v>
      </c>
      <c r="F15" s="49">
        <v>-62.08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25">
      <c r="A18" s="50" t="s">
        <v>105</v>
      </c>
      <c r="B18" s="51">
        <v>32817</v>
      </c>
      <c r="C18" s="51">
        <v>8163</v>
      </c>
      <c r="D18" s="51">
        <v>170875</v>
      </c>
      <c r="E18" s="51">
        <v>84531</v>
      </c>
      <c r="F18" s="52">
        <v>-50.53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2789</v>
      </c>
      <c r="C21" s="48">
        <v>1496</v>
      </c>
      <c r="D21" s="48">
        <v>9770</v>
      </c>
      <c r="E21" s="48">
        <v>6203</v>
      </c>
      <c r="F21" s="49">
        <v>-36.51</v>
      </c>
      <c r="G21" s="13"/>
      <c r="H21" s="13"/>
      <c r="I21" s="13"/>
    </row>
    <row r="22" spans="1:9" x14ac:dyDescent="0.25">
      <c r="A22" s="50" t="s">
        <v>109</v>
      </c>
      <c r="B22" s="51">
        <v>49073</v>
      </c>
      <c r="C22" s="51">
        <v>34744</v>
      </c>
      <c r="D22" s="51">
        <v>252883</v>
      </c>
      <c r="E22" s="51">
        <v>155731</v>
      </c>
      <c r="F22" s="52">
        <v>-38.42</v>
      </c>
      <c r="G22" s="13"/>
      <c r="H22" s="13"/>
      <c r="I22" s="13"/>
    </row>
    <row r="23" spans="1:9" x14ac:dyDescent="0.25">
      <c r="A23" s="47" t="s">
        <v>110</v>
      </c>
      <c r="B23" s="48">
        <v>4562</v>
      </c>
      <c r="C23" s="48">
        <v>5112</v>
      </c>
      <c r="D23" s="48">
        <v>24745</v>
      </c>
      <c r="E23" s="48">
        <v>14797</v>
      </c>
      <c r="F23" s="49">
        <v>-40.200000000000003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9152</v>
      </c>
      <c r="C25" s="48">
        <v>1904</v>
      </c>
      <c r="D25" s="48">
        <v>50497</v>
      </c>
      <c r="E25" s="48">
        <v>23057</v>
      </c>
      <c r="F25" s="49">
        <v>-54.34</v>
      </c>
      <c r="G25" s="13"/>
      <c r="H25" s="13"/>
      <c r="I25" s="13"/>
    </row>
    <row r="26" spans="1:9" x14ac:dyDescent="0.25">
      <c r="A26" s="50" t="s">
        <v>113</v>
      </c>
      <c r="B26" s="51">
        <v>1603</v>
      </c>
      <c r="C26" s="51">
        <v>0</v>
      </c>
      <c r="D26" s="51">
        <v>10232</v>
      </c>
      <c r="E26" s="51">
        <v>3997</v>
      </c>
      <c r="F26" s="52">
        <v>-60.94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25">
      <c r="A28" s="50" t="s">
        <v>115</v>
      </c>
      <c r="B28" s="51">
        <v>119962</v>
      </c>
      <c r="C28" s="51">
        <v>79599</v>
      </c>
      <c r="D28" s="51">
        <v>651371</v>
      </c>
      <c r="E28" s="51">
        <v>376518</v>
      </c>
      <c r="F28" s="52">
        <v>-42.2</v>
      </c>
      <c r="G28" s="13"/>
      <c r="H28" s="13"/>
      <c r="I28" s="13"/>
    </row>
    <row r="29" spans="1:9" x14ac:dyDescent="0.25">
      <c r="A29" s="47" t="s">
        <v>116</v>
      </c>
      <c r="B29" s="48">
        <v>8772</v>
      </c>
      <c r="C29" s="48">
        <v>205</v>
      </c>
      <c r="D29" s="48">
        <v>31310</v>
      </c>
      <c r="E29" s="48">
        <v>8236</v>
      </c>
      <c r="F29" s="49">
        <v>-73.7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25">
      <c r="A32" s="50" t="s">
        <v>119</v>
      </c>
      <c r="B32" s="51">
        <v>10919</v>
      </c>
      <c r="C32" s="51">
        <v>6602</v>
      </c>
      <c r="D32" s="51">
        <v>69654</v>
      </c>
      <c r="E32" s="51">
        <v>36129</v>
      </c>
      <c r="F32" s="52">
        <v>-48.13</v>
      </c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25">
      <c r="A35" s="53" t="s">
        <v>122</v>
      </c>
      <c r="B35" s="54">
        <v>454573</v>
      </c>
      <c r="C35" s="54">
        <v>221657</v>
      </c>
      <c r="D35" s="54">
        <v>2295035</v>
      </c>
      <c r="E35" s="54">
        <v>1174411</v>
      </c>
      <c r="F35" s="55">
        <v>-48.83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EB8C-A3E0-4A79-B0E2-8CF4B394C35F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153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69</v>
      </c>
      <c r="D8" s="51">
        <v>0</v>
      </c>
      <c r="E8" s="51">
        <v>567</v>
      </c>
      <c r="F8" s="58"/>
      <c r="G8" s="13"/>
      <c r="H8" s="13"/>
      <c r="I8" s="13"/>
    </row>
    <row r="9" spans="1:12" x14ac:dyDescent="0.25">
      <c r="A9" s="47" t="s">
        <v>96</v>
      </c>
      <c r="B9" s="48">
        <v>97</v>
      </c>
      <c r="C9" s="48">
        <v>8</v>
      </c>
      <c r="D9" s="48">
        <v>447</v>
      </c>
      <c r="E9" s="48">
        <v>311</v>
      </c>
      <c r="F9" s="49">
        <v>-30.43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25">
      <c r="A11" s="47" t="s">
        <v>98</v>
      </c>
      <c r="B11" s="48">
        <v>345</v>
      </c>
      <c r="C11" s="48">
        <v>161</v>
      </c>
      <c r="D11" s="48">
        <v>2779</v>
      </c>
      <c r="E11" s="48">
        <v>1272</v>
      </c>
      <c r="F11" s="49">
        <v>-54.23</v>
      </c>
      <c r="G11" s="13"/>
      <c r="H11" s="13"/>
      <c r="I11" s="13"/>
    </row>
    <row r="12" spans="1:12" x14ac:dyDescent="0.25">
      <c r="A12" s="50" t="s">
        <v>99</v>
      </c>
      <c r="B12" s="51">
        <v>1507</v>
      </c>
      <c r="C12" s="51">
        <v>1633</v>
      </c>
      <c r="D12" s="51">
        <v>8452</v>
      </c>
      <c r="E12" s="51">
        <v>6925</v>
      </c>
      <c r="F12" s="52">
        <v>-18.07</v>
      </c>
      <c r="G12" s="13"/>
      <c r="H12" s="13"/>
      <c r="I12" s="13"/>
    </row>
    <row r="13" spans="1:12" x14ac:dyDescent="0.25">
      <c r="A13" s="47" t="s">
        <v>100</v>
      </c>
      <c r="B13" s="48">
        <v>14518</v>
      </c>
      <c r="C13" s="48">
        <v>7127</v>
      </c>
      <c r="D13" s="48">
        <v>82795</v>
      </c>
      <c r="E13" s="48">
        <v>39855</v>
      </c>
      <c r="F13" s="49">
        <v>-51.86</v>
      </c>
      <c r="G13" s="13"/>
      <c r="H13" s="13"/>
      <c r="I13" s="13"/>
    </row>
    <row r="14" spans="1:12" x14ac:dyDescent="0.25">
      <c r="A14" s="50" t="s">
        <v>101</v>
      </c>
      <c r="B14" s="51">
        <v>71026</v>
      </c>
      <c r="C14" s="51">
        <v>30739</v>
      </c>
      <c r="D14" s="51">
        <v>416745</v>
      </c>
      <c r="E14" s="51">
        <v>217523</v>
      </c>
      <c r="F14" s="52">
        <v>-47.8</v>
      </c>
      <c r="G14" s="13"/>
      <c r="H14" s="13"/>
      <c r="I14" s="13"/>
    </row>
    <row r="15" spans="1:12" x14ac:dyDescent="0.25">
      <c r="A15" s="47" t="s">
        <v>102</v>
      </c>
      <c r="B15" s="48">
        <v>1558</v>
      </c>
      <c r="C15" s="48">
        <v>538</v>
      </c>
      <c r="D15" s="48">
        <v>6161</v>
      </c>
      <c r="E15" s="48">
        <v>2389</v>
      </c>
      <c r="F15" s="49">
        <v>-61.22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25">
      <c r="A17" s="47" t="s">
        <v>104</v>
      </c>
      <c r="B17" s="48">
        <v>11</v>
      </c>
      <c r="C17" s="48">
        <v>5</v>
      </c>
      <c r="D17" s="48">
        <v>562</v>
      </c>
      <c r="E17" s="48">
        <v>60</v>
      </c>
      <c r="F17" s="49">
        <v>-89.32</v>
      </c>
      <c r="G17" s="13"/>
      <c r="H17" s="13"/>
      <c r="I17" s="13"/>
    </row>
    <row r="18" spans="1:9" x14ac:dyDescent="0.25">
      <c r="A18" s="50" t="s">
        <v>105</v>
      </c>
      <c r="B18" s="51">
        <v>127</v>
      </c>
      <c r="C18" s="51">
        <v>108</v>
      </c>
      <c r="D18" s="51">
        <v>721</v>
      </c>
      <c r="E18" s="51">
        <v>386</v>
      </c>
      <c r="F18" s="52">
        <v>-46.46</v>
      </c>
      <c r="G18" s="13"/>
      <c r="H18" s="13"/>
      <c r="I18" s="13"/>
    </row>
    <row r="19" spans="1:9" x14ac:dyDescent="0.25">
      <c r="A19" s="47" t="s">
        <v>106</v>
      </c>
      <c r="B19" s="48">
        <v>4</v>
      </c>
      <c r="C19" s="48">
        <v>1</v>
      </c>
      <c r="D19" s="48">
        <v>5</v>
      </c>
      <c r="E19" s="48">
        <v>5</v>
      </c>
      <c r="F19" s="49">
        <v>0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25">
      <c r="A21" s="47" t="s">
        <v>108</v>
      </c>
      <c r="B21" s="48">
        <v>307</v>
      </c>
      <c r="C21" s="48">
        <v>169</v>
      </c>
      <c r="D21" s="48">
        <v>1442</v>
      </c>
      <c r="E21" s="48">
        <v>1133</v>
      </c>
      <c r="F21" s="49">
        <v>-21.43</v>
      </c>
      <c r="G21" s="13"/>
      <c r="H21" s="13"/>
      <c r="I21" s="13"/>
    </row>
    <row r="22" spans="1:9" x14ac:dyDescent="0.25">
      <c r="A22" s="50" t="s">
        <v>109</v>
      </c>
      <c r="B22" s="51">
        <v>10769</v>
      </c>
      <c r="C22" s="51">
        <v>5987</v>
      </c>
      <c r="D22" s="51">
        <v>46990</v>
      </c>
      <c r="E22" s="51">
        <v>27520</v>
      </c>
      <c r="F22" s="52">
        <v>-41.43</v>
      </c>
      <c r="G22" s="13"/>
      <c r="H22" s="13"/>
      <c r="I22" s="13"/>
    </row>
    <row r="23" spans="1:9" x14ac:dyDescent="0.25">
      <c r="A23" s="47" t="s">
        <v>110</v>
      </c>
      <c r="B23" s="48">
        <v>6495</v>
      </c>
      <c r="C23" s="48">
        <v>3266</v>
      </c>
      <c r="D23" s="48">
        <v>41075</v>
      </c>
      <c r="E23" s="48">
        <v>14141</v>
      </c>
      <c r="F23" s="49">
        <v>-65.569999999999993</v>
      </c>
      <c r="G23" s="13"/>
      <c r="H23" s="13"/>
      <c r="I23" s="13"/>
    </row>
    <row r="24" spans="1:9" x14ac:dyDescent="0.25">
      <c r="A24" s="50" t="s">
        <v>111</v>
      </c>
      <c r="B24" s="51">
        <v>6</v>
      </c>
      <c r="C24" s="51">
        <v>2</v>
      </c>
      <c r="D24" s="51">
        <v>13</v>
      </c>
      <c r="E24" s="51">
        <v>9</v>
      </c>
      <c r="F24" s="52">
        <v>-30.77</v>
      </c>
      <c r="G24" s="13"/>
      <c r="H24" s="13"/>
      <c r="I24" s="13"/>
    </row>
    <row r="25" spans="1:9" x14ac:dyDescent="0.25">
      <c r="A25" s="47" t="s">
        <v>112</v>
      </c>
      <c r="B25" s="48">
        <v>109</v>
      </c>
      <c r="C25" s="48">
        <v>66</v>
      </c>
      <c r="D25" s="48">
        <v>751</v>
      </c>
      <c r="E25" s="48">
        <v>363</v>
      </c>
      <c r="F25" s="49">
        <v>-51.66</v>
      </c>
      <c r="G25" s="13"/>
      <c r="H25" s="13"/>
      <c r="I25" s="13"/>
    </row>
    <row r="26" spans="1:9" x14ac:dyDescent="0.25">
      <c r="A26" s="50" t="s">
        <v>113</v>
      </c>
      <c r="B26" s="51">
        <v>19</v>
      </c>
      <c r="C26" s="51">
        <v>0</v>
      </c>
      <c r="D26" s="51">
        <v>127</v>
      </c>
      <c r="E26" s="51">
        <v>63</v>
      </c>
      <c r="F26" s="52">
        <v>-50.39</v>
      </c>
      <c r="G26" s="13"/>
      <c r="H26" s="13"/>
      <c r="I26" s="13"/>
    </row>
    <row r="27" spans="1:9" x14ac:dyDescent="0.25">
      <c r="A27" s="47" t="s">
        <v>114</v>
      </c>
      <c r="B27" s="48">
        <v>28595</v>
      </c>
      <c r="C27" s="48">
        <v>21023</v>
      </c>
      <c r="D27" s="48">
        <v>148035</v>
      </c>
      <c r="E27" s="48">
        <v>102086</v>
      </c>
      <c r="F27" s="49">
        <v>-31.04</v>
      </c>
      <c r="G27" s="13"/>
      <c r="H27" s="13"/>
      <c r="I27" s="13"/>
    </row>
    <row r="28" spans="1:9" x14ac:dyDescent="0.25">
      <c r="A28" s="50" t="s">
        <v>115</v>
      </c>
      <c r="B28" s="51">
        <v>7302</v>
      </c>
      <c r="C28" s="51">
        <v>5042</v>
      </c>
      <c r="D28" s="51">
        <v>37068</v>
      </c>
      <c r="E28" s="51">
        <v>23387</v>
      </c>
      <c r="F28" s="52">
        <v>-36.909999999999997</v>
      </c>
      <c r="G28" s="13"/>
      <c r="H28" s="13"/>
      <c r="I28" s="13"/>
    </row>
    <row r="29" spans="1:9" x14ac:dyDescent="0.25">
      <c r="A29" s="47" t="s">
        <v>116</v>
      </c>
      <c r="B29" s="48">
        <v>43559</v>
      </c>
      <c r="C29" s="48">
        <v>27431</v>
      </c>
      <c r="D29" s="48">
        <v>234901</v>
      </c>
      <c r="E29" s="48">
        <v>137678</v>
      </c>
      <c r="F29" s="49">
        <v>-41.39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25">
      <c r="A31" s="47" t="s">
        <v>118</v>
      </c>
      <c r="B31" s="48">
        <v>19446</v>
      </c>
      <c r="C31" s="48">
        <v>4465</v>
      </c>
      <c r="D31" s="48">
        <v>116171</v>
      </c>
      <c r="E31" s="48">
        <v>64612</v>
      </c>
      <c r="F31" s="49">
        <v>-44.38</v>
      </c>
      <c r="G31" s="13"/>
      <c r="H31" s="13"/>
      <c r="I31" s="13"/>
    </row>
    <row r="32" spans="1:9" x14ac:dyDescent="0.25">
      <c r="A32" s="50" t="s">
        <v>119</v>
      </c>
      <c r="B32" s="51">
        <v>76661</v>
      </c>
      <c r="C32" s="51">
        <v>47219</v>
      </c>
      <c r="D32" s="51">
        <v>392570</v>
      </c>
      <c r="E32" s="51">
        <v>244902</v>
      </c>
      <c r="F32" s="52">
        <v>-37.619999999999997</v>
      </c>
      <c r="G32" s="13"/>
      <c r="H32" s="13"/>
      <c r="I32" s="13"/>
    </row>
    <row r="33" spans="1:9" x14ac:dyDescent="0.25">
      <c r="A33" s="47" t="s">
        <v>120</v>
      </c>
      <c r="B33" s="48">
        <v>38955</v>
      </c>
      <c r="C33" s="48">
        <v>43512</v>
      </c>
      <c r="D33" s="48">
        <v>237114</v>
      </c>
      <c r="E33" s="48">
        <v>198100</v>
      </c>
      <c r="F33" s="49">
        <v>-16.45</v>
      </c>
      <c r="G33" s="13"/>
      <c r="H33" s="13"/>
      <c r="I33" s="13"/>
    </row>
    <row r="34" spans="1:9" x14ac:dyDescent="0.25">
      <c r="A34" s="50" t="s">
        <v>121</v>
      </c>
      <c r="B34" s="51">
        <v>19</v>
      </c>
      <c r="C34" s="51">
        <v>2</v>
      </c>
      <c r="D34" s="51">
        <v>40</v>
      </c>
      <c r="E34" s="51">
        <v>101</v>
      </c>
      <c r="F34" s="52">
        <v>152.5</v>
      </c>
      <c r="G34" s="13"/>
      <c r="H34" s="13"/>
      <c r="I34" s="13"/>
    </row>
    <row r="35" spans="1:9" x14ac:dyDescent="0.25">
      <c r="A35" s="53" t="s">
        <v>122</v>
      </c>
      <c r="B35" s="54">
        <v>321435</v>
      </c>
      <c r="C35" s="54">
        <v>198573</v>
      </c>
      <c r="D35" s="54">
        <v>1774966</v>
      </c>
      <c r="E35" s="54">
        <v>1083389</v>
      </c>
      <c r="F35" s="55">
        <v>-38.96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154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95D0-B5C1-4B97-A6D2-C4F47E9EA47A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155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79</v>
      </c>
      <c r="C7" s="48">
        <v>67</v>
      </c>
      <c r="D7" s="48">
        <v>573</v>
      </c>
      <c r="E7" s="48">
        <v>435</v>
      </c>
      <c r="F7" s="49">
        <v>-24.08</v>
      </c>
      <c r="G7" s="13"/>
      <c r="H7" s="13"/>
      <c r="I7" s="13"/>
    </row>
    <row r="8" spans="1:12" x14ac:dyDescent="0.25">
      <c r="A8" s="50" t="s">
        <v>95</v>
      </c>
      <c r="B8" s="51">
        <v>58</v>
      </c>
      <c r="C8" s="51">
        <v>41</v>
      </c>
      <c r="D8" s="51">
        <v>331</v>
      </c>
      <c r="E8" s="51">
        <v>283</v>
      </c>
      <c r="F8" s="52">
        <v>-14.5</v>
      </c>
      <c r="G8" s="13"/>
      <c r="H8" s="13"/>
      <c r="I8" s="13"/>
    </row>
    <row r="9" spans="1:12" x14ac:dyDescent="0.25">
      <c r="A9" s="47" t="s">
        <v>96</v>
      </c>
      <c r="B9" s="48">
        <v>159</v>
      </c>
      <c r="C9" s="48">
        <v>84</v>
      </c>
      <c r="D9" s="48">
        <v>868</v>
      </c>
      <c r="E9" s="48">
        <v>630</v>
      </c>
      <c r="F9" s="49">
        <v>-27.42</v>
      </c>
      <c r="G9" s="13"/>
      <c r="H9" s="13"/>
      <c r="I9" s="13"/>
    </row>
    <row r="10" spans="1:12" x14ac:dyDescent="0.25">
      <c r="A10" s="50" t="s">
        <v>97</v>
      </c>
      <c r="B10" s="51">
        <v>77</v>
      </c>
      <c r="C10" s="51">
        <v>50</v>
      </c>
      <c r="D10" s="51">
        <v>414</v>
      </c>
      <c r="E10" s="51">
        <v>342</v>
      </c>
      <c r="F10" s="52">
        <v>-17.39</v>
      </c>
      <c r="G10" s="13"/>
      <c r="H10" s="13"/>
      <c r="I10" s="13"/>
    </row>
    <row r="11" spans="1:12" x14ac:dyDescent="0.25">
      <c r="A11" s="47" t="s">
        <v>98</v>
      </c>
      <c r="B11" s="48">
        <v>2430</v>
      </c>
      <c r="C11" s="48">
        <v>1202</v>
      </c>
      <c r="D11" s="48">
        <v>13284</v>
      </c>
      <c r="E11" s="48">
        <v>9782</v>
      </c>
      <c r="F11" s="49">
        <v>-26.36</v>
      </c>
      <c r="G11" s="13"/>
      <c r="H11" s="13"/>
      <c r="I11" s="13"/>
    </row>
    <row r="12" spans="1:12" x14ac:dyDescent="0.25">
      <c r="A12" s="50" t="s">
        <v>99</v>
      </c>
      <c r="B12" s="51">
        <v>90</v>
      </c>
      <c r="C12" s="51">
        <v>82</v>
      </c>
      <c r="D12" s="51">
        <v>564</v>
      </c>
      <c r="E12" s="51">
        <v>511</v>
      </c>
      <c r="F12" s="52">
        <v>-9.4</v>
      </c>
      <c r="G12" s="13"/>
      <c r="H12" s="13"/>
      <c r="I12" s="13"/>
    </row>
    <row r="13" spans="1:12" x14ac:dyDescent="0.25">
      <c r="A13" s="47" t="s">
        <v>100</v>
      </c>
      <c r="B13" s="48">
        <v>6496</v>
      </c>
      <c r="C13" s="48">
        <v>2038</v>
      </c>
      <c r="D13" s="48">
        <v>23207</v>
      </c>
      <c r="E13" s="48">
        <v>10481</v>
      </c>
      <c r="F13" s="49">
        <v>-54.84</v>
      </c>
      <c r="G13" s="13"/>
      <c r="H13" s="13"/>
      <c r="I13" s="13"/>
    </row>
    <row r="14" spans="1:12" x14ac:dyDescent="0.25">
      <c r="A14" s="50" t="s">
        <v>101</v>
      </c>
      <c r="B14" s="51">
        <v>770</v>
      </c>
      <c r="C14" s="51">
        <v>491</v>
      </c>
      <c r="D14" s="51">
        <v>4338</v>
      </c>
      <c r="E14" s="51">
        <v>3264</v>
      </c>
      <c r="F14" s="52">
        <v>-24.76</v>
      </c>
      <c r="G14" s="13"/>
      <c r="H14" s="13"/>
      <c r="I14" s="13"/>
    </row>
    <row r="15" spans="1:12" x14ac:dyDescent="0.25">
      <c r="A15" s="47" t="s">
        <v>102</v>
      </c>
      <c r="B15" s="48">
        <v>232</v>
      </c>
      <c r="C15" s="48">
        <v>205</v>
      </c>
      <c r="D15" s="48">
        <v>1420</v>
      </c>
      <c r="E15" s="48">
        <v>1275</v>
      </c>
      <c r="F15" s="49">
        <v>-10.210000000000001</v>
      </c>
      <c r="G15" s="13"/>
      <c r="H15" s="13"/>
      <c r="I15" s="13"/>
    </row>
    <row r="16" spans="1:12" x14ac:dyDescent="0.25">
      <c r="A16" s="50" t="s">
        <v>103</v>
      </c>
      <c r="B16" s="51">
        <v>168</v>
      </c>
      <c r="C16" s="51">
        <v>170</v>
      </c>
      <c r="D16" s="51">
        <v>1069</v>
      </c>
      <c r="E16" s="51">
        <v>947</v>
      </c>
      <c r="F16" s="52">
        <v>-11.41</v>
      </c>
      <c r="G16" s="13"/>
      <c r="H16" s="13"/>
      <c r="I16" s="13"/>
    </row>
    <row r="17" spans="1:9" x14ac:dyDescent="0.25">
      <c r="A17" s="47" t="s">
        <v>104</v>
      </c>
      <c r="B17" s="48">
        <v>154</v>
      </c>
      <c r="C17" s="48">
        <v>123</v>
      </c>
      <c r="D17" s="48">
        <v>822</v>
      </c>
      <c r="E17" s="48">
        <v>788</v>
      </c>
      <c r="F17" s="49">
        <v>-4.1399999999999997</v>
      </c>
      <c r="G17" s="13"/>
      <c r="H17" s="13"/>
      <c r="I17" s="13"/>
    </row>
    <row r="18" spans="1:9" x14ac:dyDescent="0.25">
      <c r="A18" s="50" t="s">
        <v>105</v>
      </c>
      <c r="B18" s="51">
        <v>899</v>
      </c>
      <c r="C18" s="51">
        <v>383</v>
      </c>
      <c r="D18" s="51">
        <v>5395</v>
      </c>
      <c r="E18" s="51">
        <v>3433</v>
      </c>
      <c r="F18" s="52">
        <v>-36.369999999999997</v>
      </c>
      <c r="G18" s="13"/>
      <c r="H18" s="13"/>
      <c r="I18" s="13"/>
    </row>
    <row r="19" spans="1:9" x14ac:dyDescent="0.25">
      <c r="A19" s="47" t="s">
        <v>106</v>
      </c>
      <c r="B19" s="48">
        <v>99</v>
      </c>
      <c r="C19" s="48">
        <v>85</v>
      </c>
      <c r="D19" s="48">
        <v>535</v>
      </c>
      <c r="E19" s="48">
        <v>505</v>
      </c>
      <c r="F19" s="49">
        <v>-5.61</v>
      </c>
      <c r="G19" s="13"/>
      <c r="H19" s="13"/>
      <c r="I19" s="13"/>
    </row>
    <row r="20" spans="1:9" x14ac:dyDescent="0.25">
      <c r="A20" s="50" t="s">
        <v>107</v>
      </c>
      <c r="B20" s="51">
        <v>107</v>
      </c>
      <c r="C20" s="51">
        <v>87</v>
      </c>
      <c r="D20" s="51">
        <v>602</v>
      </c>
      <c r="E20" s="51">
        <v>561</v>
      </c>
      <c r="F20" s="52">
        <v>-6.81</v>
      </c>
      <c r="G20" s="13"/>
      <c r="H20" s="13"/>
      <c r="I20" s="13"/>
    </row>
    <row r="21" spans="1:9" x14ac:dyDescent="0.25">
      <c r="A21" s="47" t="s">
        <v>108</v>
      </c>
      <c r="B21" s="48">
        <v>214</v>
      </c>
      <c r="C21" s="48">
        <v>180</v>
      </c>
      <c r="D21" s="48">
        <v>1237</v>
      </c>
      <c r="E21" s="48">
        <v>1135</v>
      </c>
      <c r="F21" s="49">
        <v>-8.25</v>
      </c>
      <c r="G21" s="13"/>
      <c r="H21" s="13"/>
      <c r="I21" s="13"/>
    </row>
    <row r="22" spans="1:9" x14ac:dyDescent="0.25">
      <c r="A22" s="50" t="s">
        <v>109</v>
      </c>
      <c r="B22" s="51">
        <v>1038</v>
      </c>
      <c r="C22" s="51">
        <v>820</v>
      </c>
      <c r="D22" s="51">
        <v>6790</v>
      </c>
      <c r="E22" s="51">
        <v>5738</v>
      </c>
      <c r="F22" s="52">
        <v>-15.49</v>
      </c>
      <c r="G22" s="13"/>
      <c r="H22" s="13"/>
      <c r="I22" s="13"/>
    </row>
    <row r="23" spans="1:9" x14ac:dyDescent="0.25">
      <c r="A23" s="47" t="s">
        <v>110</v>
      </c>
      <c r="B23" s="48">
        <v>151</v>
      </c>
      <c r="C23" s="48">
        <v>86</v>
      </c>
      <c r="D23" s="48">
        <v>929</v>
      </c>
      <c r="E23" s="48">
        <v>534</v>
      </c>
      <c r="F23" s="49">
        <v>-42.52</v>
      </c>
      <c r="G23" s="13"/>
      <c r="H23" s="13"/>
      <c r="I23" s="13"/>
    </row>
    <row r="24" spans="1:9" x14ac:dyDescent="0.25">
      <c r="A24" s="50" t="s">
        <v>111</v>
      </c>
      <c r="B24" s="51">
        <v>49</v>
      </c>
      <c r="C24" s="51">
        <v>46</v>
      </c>
      <c r="D24" s="51">
        <v>234</v>
      </c>
      <c r="E24" s="51">
        <v>227</v>
      </c>
      <c r="F24" s="52">
        <v>-2.99</v>
      </c>
      <c r="G24" s="13"/>
      <c r="H24" s="13"/>
      <c r="I24" s="13"/>
    </row>
    <row r="25" spans="1:9" x14ac:dyDescent="0.25">
      <c r="A25" s="47" t="s">
        <v>112</v>
      </c>
      <c r="B25" s="48">
        <v>123</v>
      </c>
      <c r="C25" s="48">
        <v>52</v>
      </c>
      <c r="D25" s="48">
        <v>745</v>
      </c>
      <c r="E25" s="48">
        <v>480</v>
      </c>
      <c r="F25" s="49">
        <v>-35.57</v>
      </c>
      <c r="G25" s="13"/>
      <c r="H25" s="13"/>
      <c r="I25" s="13"/>
    </row>
    <row r="26" spans="1:9" x14ac:dyDescent="0.25">
      <c r="A26" s="50" t="s">
        <v>113</v>
      </c>
      <c r="B26" s="51">
        <v>99</v>
      </c>
      <c r="C26" s="51">
        <v>32</v>
      </c>
      <c r="D26" s="51">
        <v>626</v>
      </c>
      <c r="E26" s="51">
        <v>345</v>
      </c>
      <c r="F26" s="52">
        <v>-44.89</v>
      </c>
      <c r="G26" s="13"/>
      <c r="H26" s="13"/>
      <c r="I26" s="13"/>
    </row>
    <row r="27" spans="1:9" x14ac:dyDescent="0.25">
      <c r="A27" s="47" t="s">
        <v>114</v>
      </c>
      <c r="B27" s="48">
        <v>79</v>
      </c>
      <c r="C27" s="48">
        <v>61</v>
      </c>
      <c r="D27" s="48">
        <v>463</v>
      </c>
      <c r="E27" s="48">
        <v>387</v>
      </c>
      <c r="F27" s="49">
        <v>-16.41</v>
      </c>
      <c r="G27" s="13"/>
      <c r="H27" s="13"/>
      <c r="I27" s="13"/>
    </row>
    <row r="28" spans="1:9" x14ac:dyDescent="0.25">
      <c r="A28" s="50" t="s">
        <v>115</v>
      </c>
      <c r="B28" s="51">
        <v>1177</v>
      </c>
      <c r="C28" s="51">
        <v>760</v>
      </c>
      <c r="D28" s="51">
        <v>8067</v>
      </c>
      <c r="E28" s="51">
        <v>5657</v>
      </c>
      <c r="F28" s="52">
        <v>-29.87</v>
      </c>
      <c r="G28" s="13"/>
      <c r="H28" s="13"/>
      <c r="I28" s="13"/>
    </row>
    <row r="29" spans="1:9" x14ac:dyDescent="0.25">
      <c r="A29" s="47" t="s">
        <v>116</v>
      </c>
      <c r="B29" s="48">
        <v>125</v>
      </c>
      <c r="C29" s="48">
        <v>97</v>
      </c>
      <c r="D29" s="48">
        <v>803</v>
      </c>
      <c r="E29" s="48">
        <v>604</v>
      </c>
      <c r="F29" s="49">
        <v>-24.78</v>
      </c>
      <c r="G29" s="13"/>
      <c r="H29" s="13"/>
      <c r="I29" s="13"/>
    </row>
    <row r="30" spans="1:9" x14ac:dyDescent="0.25">
      <c r="A30" s="50" t="s">
        <v>117</v>
      </c>
      <c r="B30" s="51">
        <v>74</v>
      </c>
      <c r="C30" s="51">
        <v>67</v>
      </c>
      <c r="D30" s="51">
        <v>490</v>
      </c>
      <c r="E30" s="51">
        <v>439</v>
      </c>
      <c r="F30" s="52">
        <v>-10.41</v>
      </c>
      <c r="G30" s="13"/>
      <c r="H30" s="13"/>
      <c r="I30" s="13"/>
    </row>
    <row r="31" spans="1:9" x14ac:dyDescent="0.25">
      <c r="A31" s="47" t="s">
        <v>118</v>
      </c>
      <c r="B31" s="48">
        <v>221</v>
      </c>
      <c r="C31" s="48">
        <v>164</v>
      </c>
      <c r="D31" s="48">
        <v>1290</v>
      </c>
      <c r="E31" s="48">
        <v>1074</v>
      </c>
      <c r="F31" s="49">
        <v>-16.739999999999998</v>
      </c>
      <c r="G31" s="13"/>
      <c r="H31" s="13"/>
      <c r="I31" s="13"/>
    </row>
    <row r="32" spans="1:9" x14ac:dyDescent="0.25">
      <c r="A32" s="50" t="s">
        <v>119</v>
      </c>
      <c r="B32" s="51">
        <v>670</v>
      </c>
      <c r="C32" s="51">
        <v>553</v>
      </c>
      <c r="D32" s="51">
        <v>3919</v>
      </c>
      <c r="E32" s="51">
        <v>3269</v>
      </c>
      <c r="F32" s="52">
        <v>-16.59</v>
      </c>
      <c r="G32" s="13"/>
      <c r="H32" s="13"/>
      <c r="I32" s="13"/>
    </row>
    <row r="33" spans="1:9" x14ac:dyDescent="0.25">
      <c r="A33" s="47" t="s">
        <v>120</v>
      </c>
      <c r="B33" s="48">
        <v>139</v>
      </c>
      <c r="C33" s="48">
        <v>119</v>
      </c>
      <c r="D33" s="48">
        <v>840</v>
      </c>
      <c r="E33" s="48">
        <v>726</v>
      </c>
      <c r="F33" s="49">
        <v>-13.57</v>
      </c>
      <c r="G33" s="13"/>
      <c r="H33" s="13"/>
      <c r="I33" s="13"/>
    </row>
    <row r="34" spans="1:9" x14ac:dyDescent="0.25">
      <c r="A34" s="50" t="s">
        <v>121</v>
      </c>
      <c r="B34" s="51">
        <v>35</v>
      </c>
      <c r="C34" s="51">
        <v>23</v>
      </c>
      <c r="D34" s="51">
        <v>174</v>
      </c>
      <c r="E34" s="51">
        <v>147</v>
      </c>
      <c r="F34" s="52">
        <v>-15.52</v>
      </c>
      <c r="G34" s="13"/>
      <c r="H34" s="13"/>
      <c r="I34" s="13"/>
    </row>
    <row r="35" spans="1:9" x14ac:dyDescent="0.25">
      <c r="A35" s="53" t="s">
        <v>122</v>
      </c>
      <c r="B35" s="54">
        <v>16012</v>
      </c>
      <c r="C35" s="54">
        <v>8168</v>
      </c>
      <c r="D35" s="54">
        <v>80029</v>
      </c>
      <c r="E35" s="54">
        <v>53999</v>
      </c>
      <c r="F35" s="55">
        <v>-32.53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58C4F-2E41-4FA7-A6E6-E8A854FBAE2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157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1090816</v>
      </c>
      <c r="C7" s="48">
        <v>860816</v>
      </c>
      <c r="D7" s="48">
        <v>9495534</v>
      </c>
      <c r="E7" s="48">
        <v>5749474</v>
      </c>
      <c r="F7" s="49">
        <v>-39.450000000000003</v>
      </c>
      <c r="G7" s="13"/>
      <c r="H7" s="13"/>
      <c r="I7" s="13"/>
    </row>
    <row r="8" spans="1:12" x14ac:dyDescent="0.25">
      <c r="A8" s="50" t="s">
        <v>95</v>
      </c>
      <c r="B8" s="51">
        <v>713523</v>
      </c>
      <c r="C8" s="51">
        <v>396415</v>
      </c>
      <c r="D8" s="51">
        <v>4845094</v>
      </c>
      <c r="E8" s="51">
        <v>3044055</v>
      </c>
      <c r="F8" s="52">
        <v>-37.17</v>
      </c>
      <c r="G8" s="13"/>
      <c r="H8" s="13"/>
      <c r="I8" s="13"/>
    </row>
    <row r="9" spans="1:12" x14ac:dyDescent="0.25">
      <c r="A9" s="47" t="s">
        <v>96</v>
      </c>
      <c r="B9" s="48">
        <v>2874703</v>
      </c>
      <c r="C9" s="48">
        <v>1190986</v>
      </c>
      <c r="D9" s="48">
        <v>15166708</v>
      </c>
      <c r="E9" s="48">
        <v>9618065</v>
      </c>
      <c r="F9" s="49">
        <v>-36.58</v>
      </c>
      <c r="G9" s="13"/>
      <c r="H9" s="13"/>
      <c r="I9" s="13"/>
    </row>
    <row r="10" spans="1:12" x14ac:dyDescent="0.25">
      <c r="A10" s="50" t="s">
        <v>97</v>
      </c>
      <c r="B10" s="51">
        <v>514762</v>
      </c>
      <c r="C10" s="51">
        <v>335489</v>
      </c>
      <c r="D10" s="51">
        <v>2852807</v>
      </c>
      <c r="E10" s="51">
        <v>2346521</v>
      </c>
      <c r="F10" s="52">
        <v>-17.75</v>
      </c>
      <c r="G10" s="13"/>
      <c r="H10" s="13"/>
      <c r="I10" s="13"/>
    </row>
    <row r="11" spans="1:12" x14ac:dyDescent="0.25">
      <c r="A11" s="47" t="s">
        <v>98</v>
      </c>
      <c r="B11" s="48">
        <v>34398111</v>
      </c>
      <c r="C11" s="48">
        <v>27662863</v>
      </c>
      <c r="D11" s="48">
        <v>194384214</v>
      </c>
      <c r="E11" s="48">
        <v>182481991</v>
      </c>
      <c r="F11" s="49">
        <v>-6.12</v>
      </c>
      <c r="G11" s="13"/>
      <c r="H11" s="13"/>
      <c r="I11" s="13"/>
    </row>
    <row r="12" spans="1:12" x14ac:dyDescent="0.25">
      <c r="A12" s="50" t="s">
        <v>99</v>
      </c>
      <c r="B12" s="51">
        <v>2017398</v>
      </c>
      <c r="C12" s="51">
        <v>1112385</v>
      </c>
      <c r="D12" s="51">
        <v>13040971</v>
      </c>
      <c r="E12" s="51">
        <v>7873519</v>
      </c>
      <c r="F12" s="52">
        <v>-39.619999999999997</v>
      </c>
      <c r="G12" s="13"/>
      <c r="H12" s="13"/>
      <c r="I12" s="13"/>
    </row>
    <row r="13" spans="1:12" x14ac:dyDescent="0.25">
      <c r="A13" s="47" t="s">
        <v>100</v>
      </c>
      <c r="B13" s="48">
        <v>27867225</v>
      </c>
      <c r="C13" s="48">
        <v>10382758</v>
      </c>
      <c r="D13" s="48">
        <v>121265006</v>
      </c>
      <c r="E13" s="48">
        <v>62963125</v>
      </c>
      <c r="F13" s="49">
        <v>-48.08</v>
      </c>
      <c r="G13" s="13"/>
      <c r="H13" s="13"/>
      <c r="I13" s="13"/>
    </row>
    <row r="14" spans="1:12" x14ac:dyDescent="0.25">
      <c r="A14" s="50" t="s">
        <v>101</v>
      </c>
      <c r="B14" s="51">
        <v>30632774</v>
      </c>
      <c r="C14" s="51">
        <v>15075160</v>
      </c>
      <c r="D14" s="51">
        <v>162361233</v>
      </c>
      <c r="E14" s="51">
        <v>108894668</v>
      </c>
      <c r="F14" s="52">
        <v>-32.93</v>
      </c>
      <c r="G14" s="13"/>
      <c r="H14" s="13"/>
      <c r="I14" s="13"/>
    </row>
    <row r="15" spans="1:12" x14ac:dyDescent="0.25">
      <c r="A15" s="47" t="s">
        <v>102</v>
      </c>
      <c r="B15" s="48">
        <v>3946895</v>
      </c>
      <c r="C15" s="48">
        <v>3446767</v>
      </c>
      <c r="D15" s="48">
        <v>23517144</v>
      </c>
      <c r="E15" s="48">
        <v>21909240</v>
      </c>
      <c r="F15" s="49">
        <v>-6.84</v>
      </c>
      <c r="G15" s="13"/>
      <c r="H15" s="13"/>
      <c r="I15" s="13"/>
    </row>
    <row r="16" spans="1:12" x14ac:dyDescent="0.25">
      <c r="A16" s="50" t="s">
        <v>103</v>
      </c>
      <c r="B16" s="51">
        <v>3517570</v>
      </c>
      <c r="C16" s="51">
        <v>2968943</v>
      </c>
      <c r="D16" s="51">
        <v>20688758</v>
      </c>
      <c r="E16" s="51">
        <v>17767081</v>
      </c>
      <c r="F16" s="52">
        <v>-14.12</v>
      </c>
      <c r="G16" s="13"/>
      <c r="H16" s="13"/>
      <c r="I16" s="13"/>
    </row>
    <row r="17" spans="1:9" x14ac:dyDescent="0.25">
      <c r="A17" s="47" t="s">
        <v>104</v>
      </c>
      <c r="B17" s="48">
        <v>2781888</v>
      </c>
      <c r="C17" s="48">
        <v>1587077</v>
      </c>
      <c r="D17" s="48">
        <v>13937832</v>
      </c>
      <c r="E17" s="48">
        <v>10998592</v>
      </c>
      <c r="F17" s="49">
        <v>-21.09</v>
      </c>
      <c r="G17" s="13"/>
      <c r="H17" s="13"/>
      <c r="I17" s="13"/>
    </row>
    <row r="18" spans="1:9" x14ac:dyDescent="0.25">
      <c r="A18" s="50" t="s">
        <v>105</v>
      </c>
      <c r="B18" s="51">
        <v>5634179</v>
      </c>
      <c r="C18" s="51">
        <v>3420599</v>
      </c>
      <c r="D18" s="51">
        <v>39799004</v>
      </c>
      <c r="E18" s="51">
        <v>25939296</v>
      </c>
      <c r="F18" s="52">
        <v>-34.82</v>
      </c>
      <c r="G18" s="13"/>
      <c r="H18" s="13"/>
      <c r="I18" s="13"/>
    </row>
    <row r="19" spans="1:9" x14ac:dyDescent="0.25">
      <c r="A19" s="47" t="s">
        <v>106</v>
      </c>
      <c r="B19" s="48">
        <v>1431655</v>
      </c>
      <c r="C19" s="48">
        <v>1250294</v>
      </c>
      <c r="D19" s="48">
        <v>7368579</v>
      </c>
      <c r="E19" s="48">
        <v>7087825</v>
      </c>
      <c r="F19" s="49">
        <v>-3.81</v>
      </c>
      <c r="G19" s="13"/>
      <c r="H19" s="13"/>
      <c r="I19" s="13"/>
    </row>
    <row r="20" spans="1:9" x14ac:dyDescent="0.25">
      <c r="A20" s="50" t="s">
        <v>107</v>
      </c>
      <c r="B20" s="51">
        <v>1862798</v>
      </c>
      <c r="C20" s="51">
        <v>1048522</v>
      </c>
      <c r="D20" s="51">
        <v>9486247</v>
      </c>
      <c r="E20" s="51">
        <v>8536840</v>
      </c>
      <c r="F20" s="52">
        <v>-10.01</v>
      </c>
      <c r="G20" s="13"/>
      <c r="H20" s="13"/>
      <c r="I20" s="13"/>
    </row>
    <row r="21" spans="1:9" x14ac:dyDescent="0.25">
      <c r="A21" s="47" t="s">
        <v>108</v>
      </c>
      <c r="B21" s="48">
        <v>3490756</v>
      </c>
      <c r="C21" s="48">
        <v>3007291</v>
      </c>
      <c r="D21" s="48">
        <v>19826368</v>
      </c>
      <c r="E21" s="48">
        <v>19357962</v>
      </c>
      <c r="F21" s="49">
        <v>-2.36</v>
      </c>
      <c r="G21" s="13"/>
      <c r="H21" s="13"/>
      <c r="I21" s="13"/>
    </row>
    <row r="22" spans="1:9" x14ac:dyDescent="0.25">
      <c r="A22" s="50" t="s">
        <v>109</v>
      </c>
      <c r="B22" s="51">
        <v>18281686</v>
      </c>
      <c r="C22" s="51">
        <v>15629117</v>
      </c>
      <c r="D22" s="51">
        <v>135048557</v>
      </c>
      <c r="E22" s="51">
        <v>120156664</v>
      </c>
      <c r="F22" s="52">
        <v>-11.03</v>
      </c>
      <c r="G22" s="13"/>
      <c r="H22" s="13"/>
      <c r="I22" s="13"/>
    </row>
    <row r="23" spans="1:9" x14ac:dyDescent="0.25">
      <c r="A23" s="47" t="s">
        <v>110</v>
      </c>
      <c r="B23" s="48">
        <v>3607532</v>
      </c>
      <c r="C23" s="48">
        <v>1562303</v>
      </c>
      <c r="D23" s="48">
        <v>25521040</v>
      </c>
      <c r="E23" s="48">
        <v>12684594</v>
      </c>
      <c r="F23" s="49">
        <v>-50.3</v>
      </c>
      <c r="G23" s="13"/>
      <c r="H23" s="13"/>
      <c r="I23" s="13"/>
    </row>
    <row r="24" spans="1:9" x14ac:dyDescent="0.25">
      <c r="A24" s="50" t="s">
        <v>111</v>
      </c>
      <c r="B24" s="51">
        <v>310302</v>
      </c>
      <c r="C24" s="51">
        <v>273569</v>
      </c>
      <c r="D24" s="51">
        <v>1956372</v>
      </c>
      <c r="E24" s="51">
        <v>1338251</v>
      </c>
      <c r="F24" s="52">
        <v>-31.6</v>
      </c>
      <c r="G24" s="13"/>
      <c r="H24" s="13"/>
      <c r="I24" s="13"/>
    </row>
    <row r="25" spans="1:9" x14ac:dyDescent="0.25">
      <c r="A25" s="47" t="s">
        <v>112</v>
      </c>
      <c r="B25" s="48">
        <v>2534887</v>
      </c>
      <c r="C25" s="48">
        <v>1137557</v>
      </c>
      <c r="D25" s="48">
        <v>15132653</v>
      </c>
      <c r="E25" s="48">
        <v>10278485</v>
      </c>
      <c r="F25" s="49">
        <v>-32.08</v>
      </c>
      <c r="G25" s="13"/>
      <c r="H25" s="13"/>
      <c r="I25" s="13"/>
    </row>
    <row r="26" spans="1:9" x14ac:dyDescent="0.25">
      <c r="A26" s="50" t="s">
        <v>113</v>
      </c>
      <c r="B26" s="51">
        <v>1099667</v>
      </c>
      <c r="C26" s="51">
        <v>242904</v>
      </c>
      <c r="D26" s="51">
        <v>6957864</v>
      </c>
      <c r="E26" s="51">
        <v>4133247</v>
      </c>
      <c r="F26" s="52">
        <v>-40.6</v>
      </c>
      <c r="G26" s="13"/>
      <c r="H26" s="13"/>
      <c r="I26" s="13"/>
    </row>
    <row r="27" spans="1:9" x14ac:dyDescent="0.25">
      <c r="A27" s="47" t="s">
        <v>114</v>
      </c>
      <c r="B27" s="48">
        <v>636646</v>
      </c>
      <c r="C27" s="48">
        <v>565738</v>
      </c>
      <c r="D27" s="48">
        <v>3648922</v>
      </c>
      <c r="E27" s="48">
        <v>2984228</v>
      </c>
      <c r="F27" s="49">
        <v>-18.22</v>
      </c>
      <c r="G27" s="13"/>
      <c r="H27" s="13"/>
      <c r="I27" s="13"/>
    </row>
    <row r="28" spans="1:9" x14ac:dyDescent="0.25">
      <c r="A28" s="50" t="s">
        <v>115</v>
      </c>
      <c r="B28" s="51">
        <v>12046674</v>
      </c>
      <c r="C28" s="51">
        <v>11049139</v>
      </c>
      <c r="D28" s="51">
        <v>96730564</v>
      </c>
      <c r="E28" s="51">
        <v>77805364</v>
      </c>
      <c r="F28" s="52">
        <v>-19.559999999999999</v>
      </c>
      <c r="G28" s="13"/>
      <c r="H28" s="13"/>
      <c r="I28" s="13"/>
    </row>
    <row r="29" spans="1:9" x14ac:dyDescent="0.25">
      <c r="A29" s="47" t="s">
        <v>116</v>
      </c>
      <c r="B29" s="48">
        <v>2680611</v>
      </c>
      <c r="C29" s="48">
        <v>1780185</v>
      </c>
      <c r="D29" s="48">
        <v>15008287</v>
      </c>
      <c r="E29" s="48">
        <v>10777971</v>
      </c>
      <c r="F29" s="49">
        <v>-28.19</v>
      </c>
      <c r="G29" s="13"/>
      <c r="H29" s="13"/>
      <c r="I29" s="13"/>
    </row>
    <row r="30" spans="1:9" x14ac:dyDescent="0.25">
      <c r="A30" s="50" t="s">
        <v>117</v>
      </c>
      <c r="B30" s="51">
        <v>393025</v>
      </c>
      <c r="C30" s="51">
        <v>355453</v>
      </c>
      <c r="D30" s="51">
        <v>2660217</v>
      </c>
      <c r="E30" s="51">
        <v>2353380</v>
      </c>
      <c r="F30" s="52">
        <v>-11.53</v>
      </c>
      <c r="G30" s="13"/>
      <c r="H30" s="13"/>
      <c r="I30" s="13"/>
    </row>
    <row r="31" spans="1:9" x14ac:dyDescent="0.25">
      <c r="A31" s="47" t="s">
        <v>118</v>
      </c>
      <c r="B31" s="48">
        <v>4627237</v>
      </c>
      <c r="C31" s="48">
        <v>2657959</v>
      </c>
      <c r="D31" s="48">
        <v>24772366</v>
      </c>
      <c r="E31" s="48">
        <v>18481084</v>
      </c>
      <c r="F31" s="49">
        <v>-25.4</v>
      </c>
      <c r="G31" s="13"/>
      <c r="H31" s="13"/>
      <c r="I31" s="13"/>
    </row>
    <row r="32" spans="1:9" x14ac:dyDescent="0.25">
      <c r="A32" s="50" t="s">
        <v>119</v>
      </c>
      <c r="B32" s="51">
        <v>23437688</v>
      </c>
      <c r="C32" s="51">
        <v>19449303</v>
      </c>
      <c r="D32" s="51">
        <v>135511463</v>
      </c>
      <c r="E32" s="51">
        <v>117201763</v>
      </c>
      <c r="F32" s="52">
        <v>-13.51</v>
      </c>
      <c r="G32" s="13"/>
      <c r="H32" s="13"/>
      <c r="I32" s="13"/>
    </row>
    <row r="33" spans="1:9" x14ac:dyDescent="0.25">
      <c r="A33" s="47" t="s">
        <v>120</v>
      </c>
      <c r="B33" s="48">
        <v>2679232</v>
      </c>
      <c r="C33" s="48">
        <v>2335345</v>
      </c>
      <c r="D33" s="48">
        <v>17442316</v>
      </c>
      <c r="E33" s="48">
        <v>13252060</v>
      </c>
      <c r="F33" s="49">
        <v>-24.02</v>
      </c>
      <c r="G33" s="13"/>
      <c r="H33" s="13"/>
      <c r="I33" s="13"/>
    </row>
    <row r="34" spans="1:9" x14ac:dyDescent="0.25">
      <c r="A34" s="50" t="s">
        <v>121</v>
      </c>
      <c r="B34" s="51">
        <v>248111</v>
      </c>
      <c r="C34" s="51">
        <v>184128</v>
      </c>
      <c r="D34" s="51">
        <v>1283834</v>
      </c>
      <c r="E34" s="51">
        <v>1120709</v>
      </c>
      <c r="F34" s="52">
        <v>-12.71</v>
      </c>
      <c r="G34" s="13"/>
      <c r="H34" s="13"/>
      <c r="I34" s="13"/>
    </row>
    <row r="35" spans="1:9" x14ac:dyDescent="0.25">
      <c r="A35" s="53" t="s">
        <v>122</v>
      </c>
      <c r="B35" s="54">
        <v>195358351</v>
      </c>
      <c r="C35" s="54">
        <v>130969065</v>
      </c>
      <c r="D35" s="54">
        <v>1139709954</v>
      </c>
      <c r="E35" s="54">
        <v>887136054</v>
      </c>
      <c r="F35" s="55">
        <v>-22.16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158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888F-BEEB-4D31-ABE3-915FD9436880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159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6</v>
      </c>
      <c r="C7" s="48">
        <v>0</v>
      </c>
      <c r="D7" s="48">
        <v>55</v>
      </c>
      <c r="E7" s="48">
        <v>5</v>
      </c>
      <c r="F7" s="49">
        <v>-90.91</v>
      </c>
      <c r="G7" s="13"/>
      <c r="H7" s="13"/>
      <c r="I7" s="13"/>
    </row>
    <row r="8" spans="1:12" x14ac:dyDescent="0.25">
      <c r="A8" s="50" t="s">
        <v>95</v>
      </c>
      <c r="B8" s="51">
        <v>1</v>
      </c>
      <c r="C8" s="51">
        <v>0</v>
      </c>
      <c r="D8" s="51">
        <v>25</v>
      </c>
      <c r="E8" s="51">
        <v>1</v>
      </c>
      <c r="F8" s="52">
        <v>-96</v>
      </c>
      <c r="G8" s="13"/>
      <c r="H8" s="13"/>
      <c r="I8" s="13"/>
    </row>
    <row r="9" spans="1:12" x14ac:dyDescent="0.25">
      <c r="A9" s="47" t="s">
        <v>96</v>
      </c>
      <c r="B9" s="48">
        <v>4</v>
      </c>
      <c r="C9" s="48">
        <v>0</v>
      </c>
      <c r="D9" s="48">
        <v>14</v>
      </c>
      <c r="E9" s="48">
        <v>1</v>
      </c>
      <c r="F9" s="49">
        <v>-92.86</v>
      </c>
      <c r="G9" s="13"/>
      <c r="H9" s="13"/>
      <c r="I9" s="13"/>
    </row>
    <row r="10" spans="1:12" x14ac:dyDescent="0.25">
      <c r="A10" s="50" t="s">
        <v>97</v>
      </c>
      <c r="B10" s="51">
        <v>1</v>
      </c>
      <c r="C10" s="51">
        <v>0</v>
      </c>
      <c r="D10" s="51">
        <v>2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2</v>
      </c>
      <c r="F11" s="59"/>
      <c r="G11" s="13"/>
      <c r="H11" s="13"/>
      <c r="I11" s="13"/>
    </row>
    <row r="12" spans="1:12" x14ac:dyDescent="0.25">
      <c r="A12" s="50" t="s">
        <v>99</v>
      </c>
      <c r="B12" s="51">
        <v>28</v>
      </c>
      <c r="C12" s="51">
        <v>1</v>
      </c>
      <c r="D12" s="51">
        <v>151</v>
      </c>
      <c r="E12" s="51">
        <v>28</v>
      </c>
      <c r="F12" s="52">
        <v>-81.459999999999994</v>
      </c>
      <c r="G12" s="13"/>
      <c r="H12" s="13"/>
      <c r="I12" s="13"/>
    </row>
    <row r="13" spans="1:12" x14ac:dyDescent="0.25">
      <c r="A13" s="47" t="s">
        <v>100</v>
      </c>
      <c r="B13" s="48">
        <v>103</v>
      </c>
      <c r="C13" s="48">
        <v>0</v>
      </c>
      <c r="D13" s="48">
        <v>312</v>
      </c>
      <c r="E13" s="48">
        <v>39</v>
      </c>
      <c r="F13" s="49">
        <v>-87.5</v>
      </c>
      <c r="G13" s="13"/>
      <c r="H13" s="13"/>
      <c r="I13" s="13"/>
    </row>
    <row r="14" spans="1:12" x14ac:dyDescent="0.25">
      <c r="A14" s="50" t="s">
        <v>101</v>
      </c>
      <c r="B14" s="51">
        <v>76</v>
      </c>
      <c r="C14" s="51">
        <v>3</v>
      </c>
      <c r="D14" s="51">
        <v>342</v>
      </c>
      <c r="E14" s="51">
        <v>57</v>
      </c>
      <c r="F14" s="52">
        <v>-83.33</v>
      </c>
      <c r="G14" s="13"/>
      <c r="H14" s="13"/>
      <c r="I14" s="13"/>
    </row>
    <row r="15" spans="1:12" x14ac:dyDescent="0.25">
      <c r="A15" s="47" t="s">
        <v>102</v>
      </c>
      <c r="B15" s="48">
        <v>5</v>
      </c>
      <c r="C15" s="48">
        <v>0</v>
      </c>
      <c r="D15" s="48">
        <v>26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11</v>
      </c>
      <c r="C16" s="51">
        <v>0</v>
      </c>
      <c r="D16" s="51">
        <v>74</v>
      </c>
      <c r="E16" s="51">
        <v>10</v>
      </c>
      <c r="F16" s="52">
        <v>-86.49</v>
      </c>
      <c r="G16" s="13"/>
      <c r="H16" s="13"/>
      <c r="I16" s="13"/>
    </row>
    <row r="17" spans="1:9" x14ac:dyDescent="0.25">
      <c r="A17" s="47" t="s">
        <v>104</v>
      </c>
      <c r="B17" s="48">
        <v>1</v>
      </c>
      <c r="C17" s="48">
        <v>0</v>
      </c>
      <c r="D17" s="48">
        <v>2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1</v>
      </c>
      <c r="C19" s="48">
        <v>0</v>
      </c>
      <c r="D19" s="48">
        <v>7</v>
      </c>
      <c r="E19" s="48">
        <v>2</v>
      </c>
      <c r="F19" s="49">
        <v>-71.430000000000007</v>
      </c>
      <c r="G19" s="13"/>
      <c r="H19" s="13"/>
      <c r="I19" s="13"/>
    </row>
    <row r="20" spans="1:9" x14ac:dyDescent="0.25">
      <c r="A20" s="50" t="s">
        <v>107</v>
      </c>
      <c r="B20" s="51">
        <v>3</v>
      </c>
      <c r="C20" s="51">
        <v>0</v>
      </c>
      <c r="D20" s="51">
        <v>8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2</v>
      </c>
      <c r="E21" s="48">
        <v>1</v>
      </c>
      <c r="F21" s="49">
        <v>-50</v>
      </c>
      <c r="G21" s="13"/>
      <c r="H21" s="13"/>
      <c r="I21" s="13"/>
    </row>
    <row r="22" spans="1:9" x14ac:dyDescent="0.25">
      <c r="A22" s="50" t="s">
        <v>109</v>
      </c>
      <c r="B22" s="51">
        <v>2</v>
      </c>
      <c r="C22" s="51">
        <v>4</v>
      </c>
      <c r="D22" s="51">
        <v>291</v>
      </c>
      <c r="E22" s="51">
        <v>179</v>
      </c>
      <c r="F22" s="52">
        <v>-38.49</v>
      </c>
      <c r="G22" s="13"/>
      <c r="H22" s="13"/>
      <c r="I22" s="13"/>
    </row>
    <row r="23" spans="1:9" x14ac:dyDescent="0.25">
      <c r="A23" s="47" t="s">
        <v>110</v>
      </c>
      <c r="B23" s="48">
        <v>15</v>
      </c>
      <c r="C23" s="48">
        <v>2</v>
      </c>
      <c r="D23" s="48">
        <v>133</v>
      </c>
      <c r="E23" s="48">
        <v>28</v>
      </c>
      <c r="F23" s="49">
        <v>-78.95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2</v>
      </c>
      <c r="C26" s="51">
        <v>0</v>
      </c>
      <c r="D26" s="51">
        <v>14</v>
      </c>
      <c r="E26" s="51">
        <v>0</v>
      </c>
      <c r="F26" s="52">
        <v>-100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25">
      <c r="A28" s="50" t="s">
        <v>115</v>
      </c>
      <c r="B28" s="51">
        <v>1</v>
      </c>
      <c r="C28" s="51">
        <v>8</v>
      </c>
      <c r="D28" s="51">
        <v>248</v>
      </c>
      <c r="E28" s="51">
        <v>201</v>
      </c>
      <c r="F28" s="52">
        <v>-18.95</v>
      </c>
      <c r="G28" s="13"/>
      <c r="H28" s="13"/>
      <c r="I28" s="13"/>
    </row>
    <row r="29" spans="1:9" x14ac:dyDescent="0.25">
      <c r="A29" s="47" t="s">
        <v>116</v>
      </c>
      <c r="B29" s="48">
        <v>1</v>
      </c>
      <c r="C29" s="48">
        <v>0</v>
      </c>
      <c r="D29" s="48">
        <v>8</v>
      </c>
      <c r="E29" s="48">
        <v>0</v>
      </c>
      <c r="F29" s="49">
        <v>-100</v>
      </c>
      <c r="G29" s="13"/>
      <c r="H29" s="13"/>
      <c r="I29" s="13"/>
    </row>
    <row r="30" spans="1:9" x14ac:dyDescent="0.25">
      <c r="A30" s="50" t="s">
        <v>117</v>
      </c>
      <c r="B30" s="51">
        <v>8</v>
      </c>
      <c r="C30" s="51">
        <v>0</v>
      </c>
      <c r="D30" s="51">
        <v>45</v>
      </c>
      <c r="E30" s="51">
        <v>4</v>
      </c>
      <c r="F30" s="52">
        <v>-91.11</v>
      </c>
      <c r="G30" s="13"/>
      <c r="H30" s="13"/>
      <c r="I30" s="13"/>
    </row>
    <row r="31" spans="1:9" x14ac:dyDescent="0.25">
      <c r="A31" s="47" t="s">
        <v>118</v>
      </c>
      <c r="B31" s="48">
        <v>10</v>
      </c>
      <c r="C31" s="48">
        <v>0</v>
      </c>
      <c r="D31" s="48">
        <v>22</v>
      </c>
      <c r="E31" s="48">
        <v>1</v>
      </c>
      <c r="F31" s="49">
        <v>-95.45</v>
      </c>
      <c r="G31" s="13"/>
      <c r="H31" s="13"/>
      <c r="I31" s="13"/>
    </row>
    <row r="32" spans="1:9" x14ac:dyDescent="0.25">
      <c r="A32" s="50" t="s">
        <v>119</v>
      </c>
      <c r="B32" s="51">
        <v>14</v>
      </c>
      <c r="C32" s="51">
        <v>0</v>
      </c>
      <c r="D32" s="51">
        <v>90</v>
      </c>
      <c r="E32" s="51">
        <v>12</v>
      </c>
      <c r="F32" s="52">
        <v>-86.67</v>
      </c>
      <c r="G32" s="13"/>
      <c r="H32" s="13"/>
      <c r="I32" s="13"/>
    </row>
    <row r="33" spans="1:9" x14ac:dyDescent="0.25">
      <c r="A33" s="47" t="s">
        <v>120</v>
      </c>
      <c r="B33" s="48">
        <v>3</v>
      </c>
      <c r="C33" s="48">
        <v>0</v>
      </c>
      <c r="D33" s="48">
        <v>30</v>
      </c>
      <c r="E33" s="48">
        <v>7</v>
      </c>
      <c r="F33" s="49">
        <v>-76.67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2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296</v>
      </c>
      <c r="C35" s="54">
        <v>18</v>
      </c>
      <c r="D35" s="54">
        <v>1909</v>
      </c>
      <c r="E35" s="54">
        <v>578</v>
      </c>
      <c r="F35" s="55">
        <v>-69.72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3EA509FF-A58C-4D50-BB3F-61590FAAAA09}"/>
</file>

<file path=customXml/itemProps2.xml><?xml version="1.0" encoding="utf-8"?>
<ds:datastoreItem xmlns:ds="http://schemas.openxmlformats.org/officeDocument/2006/customXml" ds:itemID="{14C9B8AC-61E0-4058-B612-2F37D35FCF8D}"/>
</file>

<file path=customXml/itemProps3.xml><?xml version="1.0" encoding="utf-8"?>
<ds:datastoreItem xmlns:ds="http://schemas.openxmlformats.org/officeDocument/2006/customXml" ds:itemID="{27AB63FF-9B3F-4CCD-98B9-835DE94CD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Oscar Souto Pascual</dc:creator>
  <cp:lastModifiedBy>Oscar Souto Pascual</cp:lastModifiedBy>
  <dcterms:created xsi:type="dcterms:W3CDTF">2021-01-26T13:00:00Z</dcterms:created>
  <dcterms:modified xsi:type="dcterms:W3CDTF">2021-01-26T13:05:27Z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