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6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ascifs.puertos.es\ccompart\sigma\trabajo\Integra\Resumen\"/>
    </mc:Choice>
  </mc:AlternateContent>
  <xr:revisionPtr revIDLastSave="0" documentId="8_{3F0AC779-2DD6-4B0E-8E70-365259F68891}" xr6:coauthVersionLast="45" xr6:coauthVersionMax="45" xr10:uidLastSave="{00000000-0000-0000-0000-000000000000}"/>
  <bookViews>
    <workbookView xWindow="3075" yWindow="3075" windowWidth="21600" windowHeight="11385" xr2:uid="{D1392DE3-B385-4B6C-90A3-067FF71D8540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<sst xmlns="http://schemas.openxmlformats.org/spreadsheetml/2006/main" count="1032" uniqueCount="160">
  <si>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</si>
  <si>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</si>
  <si>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</si>
  <si>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Octubre 2020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</si>
  <si>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</si>
  <si>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</si>
  <si>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</si>
  <si>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</si>
  <si>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</si>
  <si>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</si>
  <si>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</si>
  <si>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</si>
  <si>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</si>
  <si>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</si>
  <si>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</si>
  <si>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</si>
  <si>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</si>
  <si>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</si>
  <si>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</si>
  <si>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</si>
  <si>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</si>
  <si>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</si>
  <si>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</si>
  <si>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</si>
  <si>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</si>
  <si>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</si>
  <si>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</si>
  <si>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</si>
  <si>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</si>
  <si>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</si>
  <si>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</si>
  <si>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</si>
  <si>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</si>
  <si>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</si>
  <si>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</si>
  <si>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</si>
  <si>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</si>
  <si>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</si>
  <si>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</si>
  <si>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</si>
  <si>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</si>
  <si>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</si>
  <si>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</si>
  <si>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</si>
  <si>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</si>
  <si>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</si>
  <si>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</si>
  <si>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</si>
  <si>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</si>
  <si>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</si>
  <si>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</si>
  <si>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</si>
  <si>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</si>
  <si>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</si>
  <si>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</si>
  <si>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</si>
  <si>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</si>
  <si>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</si>
  <si>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</si>
  <si>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</si>
  <si>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</si>
  <si>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</si>
  <si>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</si>
  <si>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</si>
  <si>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</si>
  <si>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</si>
  <si>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</si>
  <si>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</si>
  <si>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</si>
  <si>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</si>
  <si>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</si>
  <si>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</si>
  <si>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</si>
  <si>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</si>
  <si>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</si>
  <si>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</si>
  <si>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</si>
  <si>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</si>
  <si>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</si>
  <si>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</si>
  <si>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</si>
  <si>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</si>
  <si>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</si>
  <si>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</si>
  <si>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</si>
  <si>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</si>
  <si>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Octubre</t>
  </si>
  <si>
    <t>Acumulado desde Enero</t>
  </si>
  <si>
    <t>Variación</t>
  </si>
  <si>
    <t>CONCEPTO</t>
  </si>
  <si>
    <t>Fecha: 26/01/2021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</si>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</sst>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6" borderId="9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2" borderId="9" xfId="0" applyNumberFormat="1" applyFont="1" applyFill="1" applyBorder="1" applyAlignment="1">
      <alignment horizontal="right" vertical="center"/>
    </xf>
    <xf numFmtId="4" fontId="5" fillId="5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2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emf"/><Relationship Id="rId1" Type="http://schemas.openxmlformats.org/officeDocument/2006/relationships/image" Target="../media/image11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emf"/><Relationship Id="rId1" Type="http://schemas.openxmlformats.org/officeDocument/2006/relationships/image" Target="../media/image13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emf"/><Relationship Id="rId1" Type="http://schemas.openxmlformats.org/officeDocument/2006/relationships/image" Target="../media/image15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2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emf"/><Relationship Id="rId1" Type="http://schemas.openxmlformats.org/officeDocument/2006/relationships/image" Target="../media/image2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emf"/><Relationship Id="rId1" Type="http://schemas.openxmlformats.org/officeDocument/2006/relationships/image" Target="../media/image25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emf"/><Relationship Id="rId1" Type="http://schemas.openxmlformats.org/officeDocument/2006/relationships/image" Target="../media/image2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0.emf"/><Relationship Id="rId1" Type="http://schemas.openxmlformats.org/officeDocument/2006/relationships/image" Target="../media/image29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2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1</xdr:row>
      <xdr:rowOff>220350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E87C9987-49B3-4017-85D2-AB27FAC2F8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2</xdr:row>
      <xdr:rowOff>87000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1D2DA2F1-38F3-43CB-A135-31499E02D9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EB9EC75F-768E-47E9-B66C-B483188BE1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12A190FA-85E8-4816-A39A-3E975BFB94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C568DEE0-B841-4B21-BC47-20DB658EE7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B846D206-31B3-4CED-9033-5546662D2C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B2803AE0-190A-4107-B2AF-804D7B0C7C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9A0321BF-F0D5-454D-811A-DF5F84A35F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8ACC7E3E-7125-42EC-9A71-012A0DF19B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60AD972D-D71F-4ADF-9809-6A4EA7B5A3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5C60DE79-264F-413B-9B75-9A801A4D81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C53C7493-5EDA-4179-9FD5-6D7A5DC6AE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9802A41E-F6A6-4DA7-8B4B-C22881699A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1E39DDDB-F002-43BE-9261-FE49F512C2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CF10DBC8-D561-40FD-B5C9-C30DE2F766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4FBE994C-AB73-4DCC-A22F-46E06E7B22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FFA53BC9-BB63-45FF-B68D-4D20E3181C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8248EB6E-863C-4619-86B7-92E8ED0BDD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7B15A074-F56F-421D-91D2-5E49672088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96734890-CA4D-4D59-A29A-A31CE5563C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3D4CA20E-FC32-4917-A7D7-EDF5E793A0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78299BA3-2A5E-4D7B-86B1-C88D1960F6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A02F50C6-2D62-461B-8635-9F6FAF31B4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EFD6CBCA-5A7A-4B36-9E1D-5AE63E6E6B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87798CDD-E6E1-4B13-825B-3C6BB5E5F1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C4739BD0-5AE9-45DD-BE29-57DA220CD2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EE53613F-0680-4950-B284-90C9B7EE03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B167AE26-666C-4366-9C54-60ABA3021E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276225</xdr:colOff>
      <xdr:row>5</xdr:row>
      <xdr:rowOff>114300</xdr:rowOff>
    </xdr:from>
    <xdr:to>
      <xdr:col>11</xdr:col>
      <xdr:colOff>624225</xdr:colOff>
      <xdr:row>28</xdr:row>
      <xdr:rowOff>106800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58571FA6-1BA5-4AC1-99A4-68EC904B60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8CD7F92A-0189-44EC-AFEF-88F66B675F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AF35EE81-30DD-4543-A745-BB1CA494BF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094C8882-28C2-4679-BD22-803FC275E3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55E2A7D5-79EC-4D23-ACC6-0C376A6CBA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CDE11739-1088-4698-A7EF-5126EC33A4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FCDD43FA-01E4-4859-92AF-66F2CF3FA3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A304E1D2-5F0B-4EC7-B354-1D23B7689F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B1485572-E7D6-412B-AA81-81222A2C02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8CF6703C-7A26-4822-AAFB-3DE1E6AD63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1C020142-BF27-4DDB-8B6B-3E4F229E4D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7C366672-F102-4A1F-B27B-E3D2DD29FC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8ABFB3BE-9519-465B-A7D7-DBB2EC5FD3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08D977AC-07DF-4614-B078-4190E1D9E3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78199313-47C4-4331-82E9-3525FF4469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503F04DB-8EEF-453C-8425-9857DFBA23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9F84380A-5259-4834-A5B2-0DB83C0E2B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E949EDDC-9A39-4510-BC48-B9155F3543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72E6A5F1-6ADD-4CA2-B699-67B532F519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F48248FA-75CE-4DD8-85DC-5DCF3FD4BF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F3E84666-B1B1-4CA7-A78A-523065B78F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977A60FE-4D1F-4718-A4F5-666C0D5342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E589F234-A8D4-4FB4-89C4-B0D6BC4A98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3E396012-184A-44E3-A42A-0D2A7900C4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9CB5A244-0330-4A3F-8B49-5090E0EFCB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3CFB4577-18EA-4335-85CF-E2875F2980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511958CE-F094-4316-9A2B-45D5672E65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E1401-7BA2-4D56-B1F2-E4E7DFD781FA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2" t="s">
        <v>0</v>
      </c>
      <c r="I1" s="2"/>
      <c r="J1" s="2"/>
      <c r="K1" s="2"/>
      <c r="L1" s="2"/>
      <c r="M1" s="2"/>
    </row>
    <row r="2" spans="7:13" ht="18.75" x14ac:dyDescent="0.3">
      <c r="H2" s="3" t="s">
        <v>1</v>
      </c>
      <c r="I2" s="3"/>
      <c r="J2" s="3"/>
      <c r="K2" s="3"/>
      <c r="L2" s="3"/>
      <c r="M2" s="3"/>
    </row>
    <row r="15" spans="7:13" ht="31.5" x14ac:dyDescent="0.5">
      <c r="G15" s="4" t="s">
        <v>2</v>
      </c>
    </row>
    <row r="16" spans="7:13" ht="23.25" x14ac:dyDescent="0.35">
      <c r="G16" s="5" t="s">
        <v>3</v>
      </c>
    </row>
    <row r="28" spans="13:13" x14ac:dyDescent="0.25">
      <c r="M28" s="7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BC405-A224-43A1-9065-28BB58E86EE4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8" t="s">
        <v>5</v>
      </c>
    </row>
    <row r="7" spans="2:6" ht="15.75" x14ac:dyDescent="0.25">
      <c r="B7" s="9" t="str">
        <f>"0."</f>
        <v>0.</v>
      </c>
      <c r="C7" s="9" t="s">
        <v>20</v>
      </c>
    </row>
    <row r="8" spans="2:6" ht="15.75" x14ac:dyDescent="0.25">
      <c r="B8" s="9" t="str">
        <f>"1."</f>
        <v>1.</v>
      </c>
      <c r="C8" s="9" t="s">
        <v>21</v>
      </c>
    </row>
    <row r="9" spans="2:6" ht="15.75" x14ac:dyDescent="0.25">
      <c r="B9" s="10" t="s">
        <v>6</v>
      </c>
      <c r="C9" s="10" t="s">
        <v>22</v>
      </c>
    </row>
    <row r="10" spans="2:6" ht="15.75" x14ac:dyDescent="0.25">
      <c r="B10" s="9" t="str">
        <f>"2."</f>
        <v>2.</v>
      </c>
      <c r="C10" s="9" t="s">
        <v>23</v>
      </c>
    </row>
    <row r="11" spans="2:6" ht="15.75" x14ac:dyDescent="0.25">
      <c r="B11" s="9" t="str">
        <f>"3."</f>
        <v>3.</v>
      </c>
      <c r="C11" s="9" t="s">
        <v>24</v>
      </c>
    </row>
    <row r="12" spans="2:6" ht="15.75" x14ac:dyDescent="0.25">
      <c r="B12" s="9" t="str">
        <f>"4."</f>
        <v>4.</v>
      </c>
      <c r="C12" s="9" t="s">
        <v>25</v>
      </c>
    </row>
    <row r="13" spans="2:6" ht="15.75" x14ac:dyDescent="0.25">
      <c r="B13" s="10" t="s">
        <v>7</v>
      </c>
      <c r="C13" s="10" t="s">
        <v>26</v>
      </c>
    </row>
    <row r="14" spans="2:6" ht="15.75" x14ac:dyDescent="0.25">
      <c r="B14" s="9" t="str">
        <f>"5."</f>
        <v>5.</v>
      </c>
      <c r="C14" s="9" t="s">
        <v>27</v>
      </c>
    </row>
    <row r="15" spans="2:6" ht="15.75" x14ac:dyDescent="0.25">
      <c r="B15" s="9" t="str">
        <f>"6."</f>
        <v>6.</v>
      </c>
      <c r="C15" s="9" t="s">
        <v>28</v>
      </c>
    </row>
    <row r="16" spans="2:6" ht="15.75" x14ac:dyDescent="0.25">
      <c r="B16" s="10" t="s">
        <v>8</v>
      </c>
      <c r="C16" s="10" t="s">
        <v>29</v>
      </c>
    </row>
    <row r="17" spans="2:3" ht="15.75" x14ac:dyDescent="0.25">
      <c r="B17" s="9" t="str">
        <f>"7."</f>
        <v>7.</v>
      </c>
      <c r="C17" s="9" t="s">
        <v>30</v>
      </c>
    </row>
    <row r="18" spans="2:3" ht="15.75" x14ac:dyDescent="0.25">
      <c r="B18" s="9" t="str">
        <f>"8."</f>
        <v>8.</v>
      </c>
      <c r="C18" s="9" t="s">
        <v>31</v>
      </c>
    </row>
    <row r="19" spans="2:3" ht="15.75" x14ac:dyDescent="0.25">
      <c r="B19" s="10" t="s">
        <v>9</v>
      </c>
      <c r="C19" s="10" t="s">
        <v>32</v>
      </c>
    </row>
    <row r="20" spans="2:3" ht="15.75" x14ac:dyDescent="0.25">
      <c r="B20" s="9" t="str">
        <f>"9."</f>
        <v>9.</v>
      </c>
      <c r="C20" s="9" t="s">
        <v>33</v>
      </c>
    </row>
    <row r="21" spans="2:3" ht="15.75" x14ac:dyDescent="0.25">
      <c r="B21" s="10" t="s">
        <v>10</v>
      </c>
      <c r="C21" s="10" t="s">
        <v>34</v>
      </c>
    </row>
    <row r="22" spans="2:3" ht="15.75" x14ac:dyDescent="0.25">
      <c r="B22" s="9" t="str">
        <f>"10."</f>
        <v>10.</v>
      </c>
      <c r="C22" s="9" t="s">
        <v>35</v>
      </c>
    </row>
    <row r="23" spans="2:3" ht="15.75" x14ac:dyDescent="0.25">
      <c r="B23" s="10" t="s">
        <v>11</v>
      </c>
      <c r="C23" s="10" t="s">
        <v>36</v>
      </c>
    </row>
    <row r="24" spans="2:3" ht="15.75" x14ac:dyDescent="0.25">
      <c r="B24" s="10" t="s">
        <v>12</v>
      </c>
      <c r="C24" s="10" t="s">
        <v>37</v>
      </c>
    </row>
    <row r="25" spans="2:3" ht="15.75" x14ac:dyDescent="0.25">
      <c r="B25" s="10" t="s">
        <v>13</v>
      </c>
      <c r="C25" s="10" t="s">
        <v>38</v>
      </c>
    </row>
    <row r="26" spans="2:3" ht="15.75" x14ac:dyDescent="0.25">
      <c r="B26" s="10" t="s">
        <v>14</v>
      </c>
      <c r="C26" s="10" t="s">
        <v>39</v>
      </c>
    </row>
    <row r="27" spans="2:3" ht="15.75" x14ac:dyDescent="0.25">
      <c r="B27" s="9" t="str">
        <f>"11."</f>
        <v>11.</v>
      </c>
      <c r="C27" s="9" t="s">
        <v>40</v>
      </c>
    </row>
    <row r="28" spans="2:3" ht="15.75" x14ac:dyDescent="0.25">
      <c r="B28" s="10" t="s">
        <v>15</v>
      </c>
      <c r="C28" s="10" t="s">
        <v>41</v>
      </c>
    </row>
    <row r="29" spans="2:3" ht="15.75" x14ac:dyDescent="0.25">
      <c r="B29" s="9" t="s">
        <v>16</v>
      </c>
      <c r="C29" s="9" t="s">
        <v>42</v>
      </c>
    </row>
    <row r="30" spans="2:3" ht="15.75" x14ac:dyDescent="0.25">
      <c r="B30" s="9" t="s">
        <v>17</v>
      </c>
      <c r="C30" s="9" t="s">
        <v>43</v>
      </c>
    </row>
    <row r="31" spans="2:3" ht="15.75" x14ac:dyDescent="0.25">
      <c r="B31" s="9" t="str">
        <f>"13."</f>
        <v>13.</v>
      </c>
      <c r="C31" s="9" t="s">
        <v>44</v>
      </c>
    </row>
    <row r="32" spans="2:3" ht="15.75" x14ac:dyDescent="0.25">
      <c r="B32" s="10" t="s">
        <v>18</v>
      </c>
      <c r="C32" s="10" t="s">
        <v>45</v>
      </c>
    </row>
    <row r="33" spans="2:3" ht="15.75" x14ac:dyDescent="0.25">
      <c r="B33" s="10" t="s">
        <v>19</v>
      </c>
      <c r="C33" s="10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2054E-D284-45F5-A97B-788689FE740A}">
  <sheetPr>
    <pageSetUpPr fitToPage="1"/>
  </sheetPr>
  <dimension ref="A1:I39"/>
  <sheetViews>
    <sheetView workbookViewId="0"/>
  </sheetViews>
  <sheetFormatPr baseColWidth="10" defaultRowHeight="15" x14ac:dyDescent="0.25"/>
  <cols>
    <col min="1" max="1" width="30.5703125" bestFit="1" customWidth="1"/>
    <col min="2" max="2" width="16.5703125" bestFit="1" customWidth="1"/>
    <col min="3" max="3" width="29.42578125" bestFit="1" customWidth="1"/>
  </cols>
  <sheetData>
    <row r="1" spans="1:9" ht="22.5" customHeight="1" x14ac:dyDescent="0.35">
      <c r="D1" s="32" t="s">
        <v>85</v>
      </c>
    </row>
    <row r="4" spans="1:9" x14ac:dyDescent="0.25">
      <c r="F4" s="6"/>
      <c r="G4" s="6"/>
      <c r="I4" s="37" t="s">
        <v>90</v>
      </c>
    </row>
    <row r="6" spans="1:9" x14ac:dyDescent="0.25">
      <c r="A6" s="36" t="s">
        <v>89</v>
      </c>
      <c r="B6" s="1"/>
      <c r="C6" s="1"/>
      <c r="D6" s="34" t="s">
        <v>86</v>
      </c>
      <c r="E6" s="35"/>
      <c r="F6" s="34" t="s">
        <v>87</v>
      </c>
      <c r="G6" s="35"/>
      <c r="H6" s="34" t="s">
        <v>88</v>
      </c>
      <c r="I6" s="35"/>
    </row>
    <row r="7" spans="1:9" x14ac:dyDescent="0.25">
      <c r="A7" s="33"/>
      <c r="B7" s="33"/>
      <c r="C7" s="33"/>
      <c r="D7" s="31">
        <v>2019</v>
      </c>
      <c r="E7" s="31">
        <v>2020</v>
      </c>
      <c r="F7" s="31">
        <v>2019</v>
      </c>
      <c r="G7" s="31">
        <v>2020</v>
      </c>
      <c r="H7" s="31" t="s">
        <v>47</v>
      </c>
      <c r="I7" s="31" t="s">
        <v>50</v>
      </c>
    </row>
    <row r="8" spans="1:9" x14ac:dyDescent="0.25">
      <c r="A8" s="25" t="s">
        <v>56</v>
      </c>
      <c r="B8" s="25" t="s">
        <v>57</v>
      </c>
      <c r="C8" s="11" t="s">
        <v>58</v>
      </c>
      <c r="D8" s="29">
        <v>15749364</v>
      </c>
      <c r="E8" s="29">
        <v>13945525</v>
      </c>
      <c r="F8" s="29">
        <v>158103117</v>
      </c>
      <c r="G8" s="29">
        <v>141168747</v>
      </c>
      <c r="H8" s="29">
        <v>-16934370</v>
      </c>
      <c r="I8" s="30">
        <v>-10.71</v>
      </c>
    </row>
    <row r="9" spans="1:9" x14ac:dyDescent="0.25">
      <c r="A9" s="26"/>
      <c r="B9" s="28"/>
      <c r="C9" s="11" t="s">
        <v>59</v>
      </c>
      <c r="D9" s="29">
        <v>8099275</v>
      </c>
      <c r="E9" s="29">
        <v>7683332</v>
      </c>
      <c r="F9" s="29">
        <v>76609460</v>
      </c>
      <c r="G9" s="29">
        <v>63744600</v>
      </c>
      <c r="H9" s="29">
        <v>-12864860</v>
      </c>
      <c r="I9" s="30">
        <v>-16.79</v>
      </c>
    </row>
    <row r="10" spans="1:9" x14ac:dyDescent="0.25">
      <c r="A10" s="26"/>
      <c r="B10" s="25" t="s">
        <v>60</v>
      </c>
      <c r="C10" s="11" t="s">
        <v>61</v>
      </c>
      <c r="D10" s="29">
        <v>6941007</v>
      </c>
      <c r="E10" s="29">
        <v>5850388</v>
      </c>
      <c r="F10" s="29">
        <v>66260848</v>
      </c>
      <c r="G10" s="29">
        <v>55951710</v>
      </c>
      <c r="H10" s="29">
        <v>-10309138</v>
      </c>
      <c r="I10" s="30">
        <v>-15.56</v>
      </c>
    </row>
    <row r="11" spans="1:9" x14ac:dyDescent="0.25">
      <c r="A11" s="26"/>
      <c r="B11" s="26"/>
      <c r="C11" s="11" t="s">
        <v>62</v>
      </c>
      <c r="D11" s="29">
        <v>16909132</v>
      </c>
      <c r="E11" s="29">
        <v>17713003</v>
      </c>
      <c r="F11" s="29">
        <v>165178570</v>
      </c>
      <c r="G11" s="29">
        <v>158890858</v>
      </c>
      <c r="H11" s="29">
        <v>-6287712</v>
      </c>
      <c r="I11" s="30">
        <v>-3.81</v>
      </c>
    </row>
    <row r="12" spans="1:9" x14ac:dyDescent="0.25">
      <c r="A12" s="28"/>
      <c r="B12" s="28"/>
      <c r="C12" s="11" t="s">
        <v>49</v>
      </c>
      <c r="D12" s="29">
        <v>23850139</v>
      </c>
      <c r="E12" s="29">
        <v>23563391</v>
      </c>
      <c r="F12" s="29">
        <v>231439418</v>
      </c>
      <c r="G12" s="29">
        <v>214842568</v>
      </c>
      <c r="H12" s="29">
        <v>-16596850</v>
      </c>
      <c r="I12" s="30">
        <v>-7.17</v>
      </c>
    </row>
    <row r="13" spans="1:9" x14ac:dyDescent="0.25">
      <c r="A13" s="20"/>
      <c r="B13" s="20"/>
      <c r="C13" s="22" t="s">
        <v>49</v>
      </c>
      <c r="D13" s="23">
        <v>47698778</v>
      </c>
      <c r="E13" s="23">
        <v>45192248</v>
      </c>
      <c r="F13" s="23">
        <v>466151995</v>
      </c>
      <c r="G13" s="23">
        <v>419755915</v>
      </c>
      <c r="H13" s="23">
        <v>-46396080</v>
      </c>
      <c r="I13" s="24">
        <v>-9.9499999999999993</v>
      </c>
    </row>
    <row r="14" spans="1:9" x14ac:dyDescent="0.25">
      <c r="A14" s="25" t="s">
        <v>51</v>
      </c>
      <c r="B14" s="21" t="s">
        <v>27</v>
      </c>
      <c r="C14" s="11" t="s">
        <v>52</v>
      </c>
      <c r="D14" s="29">
        <v>18234</v>
      </c>
      <c r="E14" s="29">
        <v>11980</v>
      </c>
      <c r="F14" s="29">
        <v>173031</v>
      </c>
      <c r="G14" s="29">
        <v>143789</v>
      </c>
      <c r="H14" s="29">
        <v>-29243</v>
      </c>
      <c r="I14" s="30">
        <v>-16.899999999999999</v>
      </c>
    </row>
    <row r="15" spans="1:9" x14ac:dyDescent="0.25">
      <c r="A15" s="26"/>
      <c r="B15" s="25" t="s">
        <v>28</v>
      </c>
      <c r="C15" s="11" t="s">
        <v>53</v>
      </c>
      <c r="D15" s="29">
        <v>614527</v>
      </c>
      <c r="E15" s="29">
        <v>572527</v>
      </c>
      <c r="F15" s="29">
        <v>6712494</v>
      </c>
      <c r="G15" s="29">
        <v>5482226</v>
      </c>
      <c r="H15" s="29">
        <v>-1230268</v>
      </c>
      <c r="I15" s="30">
        <v>-18.329999999999998</v>
      </c>
    </row>
    <row r="16" spans="1:9" x14ac:dyDescent="0.25">
      <c r="A16" s="26"/>
      <c r="B16" s="28"/>
      <c r="C16" s="11" t="s">
        <v>54</v>
      </c>
      <c r="D16" s="29">
        <v>172226</v>
      </c>
      <c r="E16" s="29">
        <v>97613</v>
      </c>
      <c r="F16" s="29">
        <v>1718182</v>
      </c>
      <c r="G16" s="29">
        <v>1094508</v>
      </c>
      <c r="H16" s="29">
        <v>-623674</v>
      </c>
      <c r="I16" s="30">
        <v>-36.299999999999997</v>
      </c>
    </row>
    <row r="17" spans="1:9" x14ac:dyDescent="0.25">
      <c r="A17" s="28"/>
      <c r="B17" s="21" t="s">
        <v>30</v>
      </c>
      <c r="C17" s="11" t="s">
        <v>55</v>
      </c>
      <c r="D17" s="29">
        <v>123610</v>
      </c>
      <c r="E17" s="29">
        <v>128357</v>
      </c>
      <c r="F17" s="29">
        <v>2005741</v>
      </c>
      <c r="G17" s="29">
        <v>1570762</v>
      </c>
      <c r="H17" s="29">
        <v>-434979</v>
      </c>
      <c r="I17" s="30">
        <v>-21.69</v>
      </c>
    </row>
    <row r="18" spans="1:9" x14ac:dyDescent="0.25">
      <c r="A18" s="17"/>
      <c r="B18" s="17"/>
      <c r="C18" s="22" t="s">
        <v>49</v>
      </c>
      <c r="D18" s="23">
        <v>928597</v>
      </c>
      <c r="E18" s="23">
        <v>810477</v>
      </c>
      <c r="F18" s="23">
        <v>10609448</v>
      </c>
      <c r="G18" s="23">
        <v>8291285</v>
      </c>
      <c r="H18" s="23">
        <v>-2318164</v>
      </c>
      <c r="I18" s="24">
        <v>-21.85</v>
      </c>
    </row>
    <row r="19" spans="1:9" x14ac:dyDescent="0.25">
      <c r="A19" s="18"/>
      <c r="B19" s="18"/>
      <c r="C19" s="14" t="s">
        <v>48</v>
      </c>
      <c r="D19" s="15">
        <v>48627375</v>
      </c>
      <c r="E19" s="15">
        <v>46002725</v>
      </c>
      <c r="F19" s="15">
        <v>476761443</v>
      </c>
      <c r="G19" s="15">
        <v>428047200</v>
      </c>
      <c r="H19" s="15">
        <v>-48714244</v>
      </c>
      <c r="I19" s="16">
        <v>-10.220000000000001</v>
      </c>
    </row>
    <row r="20" spans="1:9" x14ac:dyDescent="0.25">
      <c r="A20" s="17"/>
      <c r="B20" s="17"/>
      <c r="I20" s="13"/>
    </row>
    <row r="21" spans="1:9" x14ac:dyDescent="0.25">
      <c r="A21" s="25" t="s">
        <v>63</v>
      </c>
      <c r="B21" s="25" t="s">
        <v>64</v>
      </c>
      <c r="C21" s="11" t="s">
        <v>65</v>
      </c>
      <c r="D21" s="29">
        <v>13004942</v>
      </c>
      <c r="E21" s="29">
        <v>14800736</v>
      </c>
      <c r="F21" s="29">
        <v>131159497</v>
      </c>
      <c r="G21" s="29">
        <v>128138797</v>
      </c>
      <c r="H21" s="29">
        <v>-3020700</v>
      </c>
      <c r="I21" s="30">
        <v>-2.2999999999999998</v>
      </c>
    </row>
    <row r="22" spans="1:9" x14ac:dyDescent="0.25">
      <c r="A22" s="26"/>
      <c r="B22" s="28"/>
      <c r="C22" s="11" t="s">
        <v>66</v>
      </c>
      <c r="D22" s="29">
        <v>10245040</v>
      </c>
      <c r="E22" s="29">
        <v>11532699</v>
      </c>
      <c r="F22" s="29">
        <v>101057969</v>
      </c>
      <c r="G22" s="29">
        <v>100063879</v>
      </c>
      <c r="H22" s="29">
        <v>-994090</v>
      </c>
      <c r="I22" s="30">
        <v>-0.98</v>
      </c>
    </row>
    <row r="23" spans="1:9" x14ac:dyDescent="0.25">
      <c r="A23" s="26"/>
      <c r="B23" s="25" t="s">
        <v>33</v>
      </c>
      <c r="C23" s="11" t="s">
        <v>67</v>
      </c>
      <c r="D23" s="29">
        <v>5702225</v>
      </c>
      <c r="E23" s="29">
        <v>5002064</v>
      </c>
      <c r="F23" s="29">
        <v>54908710</v>
      </c>
      <c r="G23" s="29">
        <v>46663848</v>
      </c>
      <c r="H23" s="29">
        <v>-8244862</v>
      </c>
      <c r="I23" s="30">
        <v>-15.02</v>
      </c>
    </row>
    <row r="24" spans="1:9" x14ac:dyDescent="0.25">
      <c r="A24" s="26"/>
      <c r="B24" s="28"/>
      <c r="C24" s="11" t="s">
        <v>68</v>
      </c>
      <c r="D24" s="29">
        <v>135801</v>
      </c>
      <c r="E24" s="29">
        <v>120978</v>
      </c>
      <c r="F24" s="29">
        <v>1327096</v>
      </c>
      <c r="G24" s="29">
        <v>1147315</v>
      </c>
      <c r="H24" s="29">
        <v>-179781</v>
      </c>
      <c r="I24" s="30">
        <v>-13.55</v>
      </c>
    </row>
    <row r="25" spans="1:9" x14ac:dyDescent="0.25">
      <c r="A25" s="26"/>
      <c r="B25" s="25" t="s">
        <v>69</v>
      </c>
      <c r="C25" s="11" t="s">
        <v>70</v>
      </c>
      <c r="D25" s="29">
        <v>1531323</v>
      </c>
      <c r="E25" s="29">
        <v>1532360</v>
      </c>
      <c r="F25" s="29">
        <v>14775914</v>
      </c>
      <c r="G25" s="29">
        <v>13767437</v>
      </c>
      <c r="H25" s="29">
        <v>-1008477</v>
      </c>
      <c r="I25" s="30">
        <v>-6.83</v>
      </c>
    </row>
    <row r="26" spans="1:9" x14ac:dyDescent="0.25">
      <c r="A26" s="26"/>
      <c r="B26" s="26"/>
      <c r="C26" s="11" t="s">
        <v>71</v>
      </c>
      <c r="D26" s="29">
        <v>815350</v>
      </c>
      <c r="E26" s="29">
        <v>887856</v>
      </c>
      <c r="F26" s="29">
        <v>7960895</v>
      </c>
      <c r="G26" s="29">
        <v>7678315</v>
      </c>
      <c r="H26" s="29">
        <v>-282580</v>
      </c>
      <c r="I26" s="30">
        <v>-3.55</v>
      </c>
    </row>
    <row r="27" spans="1:9" x14ac:dyDescent="0.25">
      <c r="A27" s="26"/>
      <c r="B27" s="26"/>
      <c r="C27" s="11" t="s">
        <v>72</v>
      </c>
      <c r="D27" s="29">
        <v>178613</v>
      </c>
      <c r="E27" s="29">
        <v>163146</v>
      </c>
      <c r="F27" s="29">
        <v>1684870</v>
      </c>
      <c r="G27" s="29">
        <v>1499854</v>
      </c>
      <c r="H27" s="29">
        <v>-185016</v>
      </c>
      <c r="I27" s="30">
        <v>-10.98</v>
      </c>
    </row>
    <row r="28" spans="1:9" x14ac:dyDescent="0.25">
      <c r="A28" s="26"/>
      <c r="B28" s="26"/>
      <c r="C28" s="11" t="s">
        <v>73</v>
      </c>
      <c r="D28" s="29">
        <v>537361</v>
      </c>
      <c r="E28" s="29">
        <v>481359</v>
      </c>
      <c r="F28" s="29">
        <v>5130148</v>
      </c>
      <c r="G28" s="29">
        <v>4589268</v>
      </c>
      <c r="H28" s="29">
        <v>-540881</v>
      </c>
      <c r="I28" s="30">
        <v>-10.54</v>
      </c>
    </row>
    <row r="29" spans="1:9" x14ac:dyDescent="0.25">
      <c r="A29" s="26"/>
      <c r="B29" s="28"/>
      <c r="C29" s="11" t="s">
        <v>74</v>
      </c>
      <c r="D29" s="29">
        <v>715973</v>
      </c>
      <c r="E29" s="29">
        <v>644505</v>
      </c>
      <c r="F29" s="29">
        <v>6815018</v>
      </c>
      <c r="G29" s="29">
        <v>6089122</v>
      </c>
      <c r="H29" s="29">
        <v>-725897</v>
      </c>
      <c r="I29" s="30">
        <v>-10.65</v>
      </c>
    </row>
    <row r="30" spans="1:9" x14ac:dyDescent="0.25">
      <c r="A30" s="26"/>
      <c r="B30" s="25" t="s">
        <v>75</v>
      </c>
      <c r="C30" s="11" t="s">
        <v>76</v>
      </c>
      <c r="D30" s="29">
        <v>3049649</v>
      </c>
      <c r="E30" s="29">
        <v>924647</v>
      </c>
      <c r="F30" s="29">
        <v>32827480</v>
      </c>
      <c r="G30" s="29">
        <v>11943316</v>
      </c>
      <c r="H30" s="29">
        <v>-20884164</v>
      </c>
      <c r="I30" s="30">
        <v>-63.62</v>
      </c>
    </row>
    <row r="31" spans="1:9" x14ac:dyDescent="0.25">
      <c r="A31" s="26"/>
      <c r="B31" s="28"/>
      <c r="C31" s="11" t="s">
        <v>77</v>
      </c>
      <c r="D31" s="29">
        <v>1210851</v>
      </c>
      <c r="E31" s="29">
        <v>697</v>
      </c>
      <c r="F31" s="29">
        <v>8992343</v>
      </c>
      <c r="G31" s="29">
        <v>1298275</v>
      </c>
      <c r="H31" s="29">
        <v>-7694068</v>
      </c>
      <c r="I31" s="30">
        <v>-85.56</v>
      </c>
    </row>
    <row r="32" spans="1:9" x14ac:dyDescent="0.25">
      <c r="A32" s="26"/>
      <c r="B32" s="25" t="s">
        <v>78</v>
      </c>
      <c r="C32" s="11" t="s">
        <v>79</v>
      </c>
      <c r="D32" s="29">
        <v>428519</v>
      </c>
      <c r="E32" s="29">
        <v>276111</v>
      </c>
      <c r="F32" s="29">
        <v>5141704</v>
      </c>
      <c r="G32" s="29">
        <v>2737649</v>
      </c>
      <c r="H32" s="29">
        <v>-2404055</v>
      </c>
      <c r="I32" s="30">
        <v>-46.76</v>
      </c>
    </row>
    <row r="33" spans="1:9" x14ac:dyDescent="0.25">
      <c r="A33" s="26"/>
      <c r="B33" s="28"/>
      <c r="C33" s="11" t="s">
        <v>80</v>
      </c>
      <c r="D33" s="29">
        <v>315165</v>
      </c>
      <c r="E33" s="29">
        <v>270605</v>
      </c>
      <c r="F33" s="29">
        <v>2801565</v>
      </c>
      <c r="G33" s="29">
        <v>1933682</v>
      </c>
      <c r="H33" s="29">
        <v>-867883</v>
      </c>
      <c r="I33" s="30">
        <v>-30.98</v>
      </c>
    </row>
    <row r="34" spans="1:9" x14ac:dyDescent="0.25">
      <c r="A34" s="26"/>
      <c r="B34" s="25" t="s">
        <v>81</v>
      </c>
      <c r="C34" s="11" t="s">
        <v>82</v>
      </c>
      <c r="D34" s="29">
        <v>14675</v>
      </c>
      <c r="E34" s="29">
        <v>10305</v>
      </c>
      <c r="F34" s="29">
        <v>146692</v>
      </c>
      <c r="G34" s="29">
        <v>98666</v>
      </c>
      <c r="H34" s="29">
        <v>-48026</v>
      </c>
      <c r="I34" s="30">
        <v>-32.74</v>
      </c>
    </row>
    <row r="35" spans="1:9" x14ac:dyDescent="0.25">
      <c r="A35" s="26"/>
      <c r="B35" s="26"/>
      <c r="C35" s="11" t="s">
        <v>83</v>
      </c>
      <c r="D35" s="29">
        <v>216540547</v>
      </c>
      <c r="E35" s="29">
        <v>147671806</v>
      </c>
      <c r="F35" s="29">
        <v>2003817310</v>
      </c>
      <c r="G35" s="29">
        <v>1487899321</v>
      </c>
      <c r="H35" s="29">
        <v>-515917989</v>
      </c>
      <c r="I35" s="30">
        <v>-25.75</v>
      </c>
    </row>
    <row r="36" spans="1:9" x14ac:dyDescent="0.25">
      <c r="A36" s="28"/>
      <c r="B36" s="27"/>
      <c r="C36" s="11" t="s">
        <v>84</v>
      </c>
      <c r="D36" s="12">
        <v>554</v>
      </c>
      <c r="E36" s="12">
        <v>11</v>
      </c>
      <c r="F36" s="12">
        <v>3496</v>
      </c>
      <c r="G36" s="12">
        <v>631</v>
      </c>
      <c r="H36" s="12">
        <v>-2865</v>
      </c>
      <c r="I36" s="12">
        <v>-81.95</v>
      </c>
    </row>
    <row r="38" spans="1:9" x14ac:dyDescent="0.25">
      <c r="A38" s="38" t="s">
        <v>91</v>
      </c>
    </row>
    <row r="39" spans="1:9" x14ac:dyDescent="0.25">
      <c r="A39" s="38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C8CA9-4CD1-4C95-B268-3BE01454700C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124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1388918</v>
      </c>
      <c r="C7" s="48">
        <v>897039</v>
      </c>
      <c r="D7" s="48">
        <v>11224238</v>
      </c>
      <c r="E7" s="48">
        <v>8904345</v>
      </c>
      <c r="F7" s="49">
        <v>-20.67</v>
      </c>
      <c r="G7" s="13"/>
      <c r="H7" s="13"/>
      <c r="I7" s="13"/>
    </row>
    <row r="8" spans="1:12" x14ac:dyDescent="0.25">
      <c r="A8" s="50" t="s">
        <v>95</v>
      </c>
      <c r="B8" s="51">
        <v>223649</v>
      </c>
      <c r="C8" s="51">
        <v>295421</v>
      </c>
      <c r="D8" s="51">
        <v>2439158</v>
      </c>
      <c r="E8" s="51">
        <v>2264489</v>
      </c>
      <c r="F8" s="52">
        <v>-7.16</v>
      </c>
      <c r="G8" s="13"/>
      <c r="H8" s="13"/>
      <c r="I8" s="13"/>
    </row>
    <row r="9" spans="1:12" x14ac:dyDescent="0.25">
      <c r="A9" s="47" t="s">
        <v>96</v>
      </c>
      <c r="B9" s="48">
        <v>441033</v>
      </c>
      <c r="C9" s="48">
        <v>507715</v>
      </c>
      <c r="D9" s="48">
        <v>4830714</v>
      </c>
      <c r="E9" s="48">
        <v>3856866</v>
      </c>
      <c r="F9" s="49">
        <v>-20.16</v>
      </c>
      <c r="G9" s="13"/>
      <c r="H9" s="13"/>
      <c r="I9" s="13"/>
    </row>
    <row r="10" spans="1:12" x14ac:dyDescent="0.25">
      <c r="A10" s="50" t="s">
        <v>97</v>
      </c>
      <c r="B10" s="51">
        <v>448103</v>
      </c>
      <c r="C10" s="51">
        <v>345815</v>
      </c>
      <c r="D10" s="51">
        <v>4353701</v>
      </c>
      <c r="E10" s="51">
        <v>3408853</v>
      </c>
      <c r="F10" s="52">
        <v>-21.7</v>
      </c>
      <c r="G10" s="13"/>
      <c r="H10" s="13"/>
      <c r="I10" s="13"/>
    </row>
    <row r="11" spans="1:12" x14ac:dyDescent="0.25">
      <c r="A11" s="47" t="s">
        <v>98</v>
      </c>
      <c r="B11" s="48">
        <v>9392963</v>
      </c>
      <c r="C11" s="48">
        <v>9396870</v>
      </c>
      <c r="D11" s="48">
        <v>92333561</v>
      </c>
      <c r="E11" s="48">
        <v>89222658</v>
      </c>
      <c r="F11" s="49">
        <v>-3.37</v>
      </c>
      <c r="G11" s="13"/>
      <c r="H11" s="13"/>
      <c r="I11" s="13"/>
    </row>
    <row r="12" spans="1:12" x14ac:dyDescent="0.25">
      <c r="A12" s="50" t="s">
        <v>99</v>
      </c>
      <c r="B12" s="51">
        <v>319198</v>
      </c>
      <c r="C12" s="51">
        <v>381477</v>
      </c>
      <c r="D12" s="51">
        <v>3654676</v>
      </c>
      <c r="E12" s="51">
        <v>3625208</v>
      </c>
      <c r="F12" s="52">
        <v>-0.81</v>
      </c>
      <c r="G12" s="13"/>
      <c r="H12" s="13"/>
      <c r="I12" s="13"/>
    </row>
    <row r="13" spans="1:12" x14ac:dyDescent="0.25">
      <c r="A13" s="47" t="s">
        <v>100</v>
      </c>
      <c r="B13" s="48">
        <v>1422954</v>
      </c>
      <c r="C13" s="48">
        <v>1085292</v>
      </c>
      <c r="D13" s="48">
        <v>14679483</v>
      </c>
      <c r="E13" s="48">
        <v>10414515</v>
      </c>
      <c r="F13" s="49">
        <v>-29.05</v>
      </c>
      <c r="G13" s="13"/>
      <c r="H13" s="13"/>
      <c r="I13" s="13"/>
    </row>
    <row r="14" spans="1:12" x14ac:dyDescent="0.25">
      <c r="A14" s="50" t="s">
        <v>101</v>
      </c>
      <c r="B14" s="51">
        <v>5618851</v>
      </c>
      <c r="C14" s="51">
        <v>5348308</v>
      </c>
      <c r="D14" s="51">
        <v>57573509</v>
      </c>
      <c r="E14" s="51">
        <v>47770290</v>
      </c>
      <c r="F14" s="52">
        <v>-17.03</v>
      </c>
      <c r="G14" s="13"/>
      <c r="H14" s="13"/>
      <c r="I14" s="13"/>
    </row>
    <row r="15" spans="1:12" x14ac:dyDescent="0.25">
      <c r="A15" s="47" t="s">
        <v>102</v>
      </c>
      <c r="B15" s="48">
        <v>3193951</v>
      </c>
      <c r="C15" s="48">
        <v>1965696</v>
      </c>
      <c r="D15" s="48">
        <v>29775795</v>
      </c>
      <c r="E15" s="48">
        <v>25620818</v>
      </c>
      <c r="F15" s="49">
        <v>-13.95</v>
      </c>
      <c r="G15" s="13"/>
      <c r="H15" s="13"/>
      <c r="I15" s="13"/>
    </row>
    <row r="16" spans="1:12" x14ac:dyDescent="0.25">
      <c r="A16" s="50" t="s">
        <v>103</v>
      </c>
      <c r="B16" s="51">
        <v>2972189</v>
      </c>
      <c r="C16" s="51">
        <v>2565931</v>
      </c>
      <c r="D16" s="51">
        <v>28872832</v>
      </c>
      <c r="E16" s="51">
        <v>27785947</v>
      </c>
      <c r="F16" s="52">
        <v>-3.76</v>
      </c>
      <c r="G16" s="13"/>
      <c r="H16" s="13"/>
      <c r="I16" s="13"/>
    </row>
    <row r="17" spans="1:9" x14ac:dyDescent="0.25">
      <c r="A17" s="47" t="s">
        <v>104</v>
      </c>
      <c r="B17" s="48">
        <v>1964958</v>
      </c>
      <c r="C17" s="48">
        <v>1666101</v>
      </c>
      <c r="D17" s="48">
        <v>17505451</v>
      </c>
      <c r="E17" s="48">
        <v>15732109</v>
      </c>
      <c r="F17" s="49">
        <v>-10.130000000000001</v>
      </c>
      <c r="G17" s="13"/>
      <c r="H17" s="13"/>
      <c r="I17" s="13"/>
    </row>
    <row r="18" spans="1:9" x14ac:dyDescent="0.25">
      <c r="A18" s="50" t="s">
        <v>105</v>
      </c>
      <c r="B18" s="51">
        <v>181982</v>
      </c>
      <c r="C18" s="51">
        <v>135162</v>
      </c>
      <c r="D18" s="51">
        <v>2122497</v>
      </c>
      <c r="E18" s="51">
        <v>1575905</v>
      </c>
      <c r="F18" s="52">
        <v>-25.75</v>
      </c>
      <c r="G18" s="13"/>
      <c r="H18" s="13"/>
      <c r="I18" s="13"/>
    </row>
    <row r="19" spans="1:9" x14ac:dyDescent="0.25">
      <c r="A19" s="47" t="s">
        <v>106</v>
      </c>
      <c r="B19" s="48">
        <v>775691</v>
      </c>
      <c r="C19" s="48">
        <v>658477</v>
      </c>
      <c r="D19" s="48">
        <v>9640858</v>
      </c>
      <c r="E19" s="48">
        <v>8472823</v>
      </c>
      <c r="F19" s="49">
        <v>-12.12</v>
      </c>
      <c r="G19" s="13"/>
      <c r="H19" s="13"/>
      <c r="I19" s="13"/>
    </row>
    <row r="20" spans="1:9" x14ac:dyDescent="0.25">
      <c r="A20" s="50" t="s">
        <v>107</v>
      </c>
      <c r="B20" s="51">
        <v>1543782</v>
      </c>
      <c r="C20" s="51">
        <v>1908106</v>
      </c>
      <c r="D20" s="51">
        <v>15008319</v>
      </c>
      <c r="E20" s="51">
        <v>13472060</v>
      </c>
      <c r="F20" s="52">
        <v>-10.24</v>
      </c>
      <c r="G20" s="13"/>
      <c r="H20" s="13"/>
      <c r="I20" s="13"/>
    </row>
    <row r="21" spans="1:9" x14ac:dyDescent="0.25">
      <c r="A21" s="47" t="s">
        <v>108</v>
      </c>
      <c r="B21" s="48">
        <v>2904606</v>
      </c>
      <c r="C21" s="48">
        <v>2680603</v>
      </c>
      <c r="D21" s="48">
        <v>29055556</v>
      </c>
      <c r="E21" s="48">
        <v>25835788</v>
      </c>
      <c r="F21" s="49">
        <v>-11.08</v>
      </c>
      <c r="G21" s="13"/>
      <c r="H21" s="13"/>
      <c r="I21" s="13"/>
    </row>
    <row r="22" spans="1:9" x14ac:dyDescent="0.25">
      <c r="A22" s="50" t="s">
        <v>109</v>
      </c>
      <c r="B22" s="51">
        <v>2341446</v>
      </c>
      <c r="C22" s="51">
        <v>2316811</v>
      </c>
      <c r="D22" s="51">
        <v>22263945</v>
      </c>
      <c r="E22" s="51">
        <v>21471033</v>
      </c>
      <c r="F22" s="52">
        <v>-3.56</v>
      </c>
      <c r="G22" s="13"/>
      <c r="H22" s="13"/>
      <c r="I22" s="13"/>
    </row>
    <row r="23" spans="1:9" x14ac:dyDescent="0.25">
      <c r="A23" s="47" t="s">
        <v>110</v>
      </c>
      <c r="B23" s="48">
        <v>390591</v>
      </c>
      <c r="C23" s="48">
        <v>278781</v>
      </c>
      <c r="D23" s="48">
        <v>3000242</v>
      </c>
      <c r="E23" s="48">
        <v>2251799</v>
      </c>
      <c r="F23" s="49">
        <v>-24.95</v>
      </c>
      <c r="G23" s="13"/>
      <c r="H23" s="13"/>
      <c r="I23" s="13"/>
    </row>
    <row r="24" spans="1:9" x14ac:dyDescent="0.25">
      <c r="A24" s="50" t="s">
        <v>111</v>
      </c>
      <c r="B24" s="51">
        <v>250969</v>
      </c>
      <c r="C24" s="51">
        <v>236234</v>
      </c>
      <c r="D24" s="51">
        <v>2076433</v>
      </c>
      <c r="E24" s="51">
        <v>1790904</v>
      </c>
      <c r="F24" s="52">
        <v>-13.75</v>
      </c>
      <c r="G24" s="13"/>
      <c r="H24" s="13"/>
      <c r="I24" s="13"/>
    </row>
    <row r="25" spans="1:9" x14ac:dyDescent="0.25">
      <c r="A25" s="47" t="s">
        <v>112</v>
      </c>
      <c r="B25" s="48">
        <v>83668</v>
      </c>
      <c r="C25" s="48">
        <v>48234</v>
      </c>
      <c r="D25" s="48">
        <v>727270</v>
      </c>
      <c r="E25" s="48">
        <v>517532</v>
      </c>
      <c r="F25" s="49">
        <v>-28.84</v>
      </c>
      <c r="G25" s="13"/>
      <c r="H25" s="13"/>
      <c r="I25" s="13"/>
    </row>
    <row r="26" spans="1:9" x14ac:dyDescent="0.25">
      <c r="A26" s="50" t="s">
        <v>113</v>
      </c>
      <c r="B26" s="51">
        <v>209525</v>
      </c>
      <c r="C26" s="51">
        <v>188788</v>
      </c>
      <c r="D26" s="51">
        <v>2285072</v>
      </c>
      <c r="E26" s="51">
        <v>1886626</v>
      </c>
      <c r="F26" s="52">
        <v>-17.440000000000001</v>
      </c>
      <c r="G26" s="13"/>
      <c r="H26" s="13"/>
      <c r="I26" s="13"/>
    </row>
    <row r="27" spans="1:9" x14ac:dyDescent="0.25">
      <c r="A27" s="47" t="s">
        <v>114</v>
      </c>
      <c r="B27" s="48">
        <v>257163</v>
      </c>
      <c r="C27" s="48">
        <v>306698</v>
      </c>
      <c r="D27" s="48">
        <v>2640165</v>
      </c>
      <c r="E27" s="48">
        <v>2363941</v>
      </c>
      <c r="F27" s="49">
        <v>-10.46</v>
      </c>
      <c r="G27" s="13"/>
      <c r="H27" s="13"/>
      <c r="I27" s="13"/>
    </row>
    <row r="28" spans="1:9" x14ac:dyDescent="0.25">
      <c r="A28" s="50" t="s">
        <v>115</v>
      </c>
      <c r="B28" s="51">
        <v>1121689</v>
      </c>
      <c r="C28" s="51">
        <v>911205</v>
      </c>
      <c r="D28" s="51">
        <v>10592426</v>
      </c>
      <c r="E28" s="51">
        <v>9304530</v>
      </c>
      <c r="F28" s="52">
        <v>-12.16</v>
      </c>
      <c r="G28" s="13"/>
      <c r="H28" s="13"/>
      <c r="I28" s="13"/>
    </row>
    <row r="29" spans="1:9" x14ac:dyDescent="0.25">
      <c r="A29" s="47" t="s">
        <v>116</v>
      </c>
      <c r="B29" s="48">
        <v>673659</v>
      </c>
      <c r="C29" s="48">
        <v>557561</v>
      </c>
      <c r="D29" s="48">
        <v>5520552</v>
      </c>
      <c r="E29" s="48">
        <v>4718444</v>
      </c>
      <c r="F29" s="49">
        <v>-14.53</v>
      </c>
      <c r="G29" s="13"/>
      <c r="H29" s="13"/>
      <c r="I29" s="13"/>
    </row>
    <row r="30" spans="1:9" x14ac:dyDescent="0.25">
      <c r="A30" s="50" t="s">
        <v>117</v>
      </c>
      <c r="B30" s="51">
        <v>509552</v>
      </c>
      <c r="C30" s="51">
        <v>394284</v>
      </c>
      <c r="D30" s="51">
        <v>3645541</v>
      </c>
      <c r="E30" s="51">
        <v>3438252</v>
      </c>
      <c r="F30" s="52">
        <v>-5.69</v>
      </c>
      <c r="G30" s="13"/>
      <c r="H30" s="13"/>
      <c r="I30" s="13"/>
    </row>
    <row r="31" spans="1:9" x14ac:dyDescent="0.25">
      <c r="A31" s="47" t="s">
        <v>118</v>
      </c>
      <c r="B31" s="48">
        <v>2669800</v>
      </c>
      <c r="C31" s="48">
        <v>2753019</v>
      </c>
      <c r="D31" s="48">
        <v>27756626</v>
      </c>
      <c r="E31" s="48">
        <v>21766798</v>
      </c>
      <c r="F31" s="49">
        <v>-21.58</v>
      </c>
      <c r="G31" s="13"/>
      <c r="H31" s="13"/>
      <c r="I31" s="13"/>
    </row>
    <row r="32" spans="1:9" x14ac:dyDescent="0.25">
      <c r="A32" s="50" t="s">
        <v>119</v>
      </c>
      <c r="B32" s="51">
        <v>6797389</v>
      </c>
      <c r="C32" s="51">
        <v>7593863</v>
      </c>
      <c r="D32" s="51">
        <v>68424341</v>
      </c>
      <c r="E32" s="51">
        <v>65977726</v>
      </c>
      <c r="F32" s="52">
        <v>-3.58</v>
      </c>
      <c r="G32" s="13"/>
      <c r="H32" s="13"/>
      <c r="I32" s="13"/>
    </row>
    <row r="33" spans="1:9" x14ac:dyDescent="0.25">
      <c r="A33" s="47" t="s">
        <v>120</v>
      </c>
      <c r="B33" s="48">
        <v>432490</v>
      </c>
      <c r="C33" s="48">
        <v>464838</v>
      </c>
      <c r="D33" s="48">
        <v>3668069</v>
      </c>
      <c r="E33" s="48">
        <v>3614663</v>
      </c>
      <c r="F33" s="49">
        <v>-1.46</v>
      </c>
      <c r="G33" s="13"/>
      <c r="H33" s="13"/>
      <c r="I33" s="13"/>
    </row>
    <row r="34" spans="1:9" x14ac:dyDescent="0.25">
      <c r="A34" s="50" t="s">
        <v>121</v>
      </c>
      <c r="B34" s="51">
        <v>96605</v>
      </c>
      <c r="C34" s="51">
        <v>114397</v>
      </c>
      <c r="D34" s="51">
        <v>1090413</v>
      </c>
      <c r="E34" s="51">
        <v>982281</v>
      </c>
      <c r="F34" s="52">
        <v>-9.92</v>
      </c>
      <c r="G34" s="13"/>
      <c r="H34" s="13"/>
      <c r="I34" s="13"/>
    </row>
    <row r="35" spans="1:9" x14ac:dyDescent="0.25">
      <c r="A35" s="53" t="s">
        <v>122</v>
      </c>
      <c r="B35" s="54">
        <v>48627375</v>
      </c>
      <c r="C35" s="54">
        <v>46002725</v>
      </c>
      <c r="D35" s="54">
        <v>476761443</v>
      </c>
      <c r="E35" s="54">
        <v>428047200</v>
      </c>
      <c r="F35" s="55">
        <v>-10.220000000000001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50688-203E-4DB6-8817-9430E5FB2F66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125</v>
      </c>
      <c r="G1" s="32"/>
      <c r="H1" s="32"/>
      <c r="I1" s="32"/>
      <c r="J1" s="32"/>
    </row>
    <row r="2" spans="1:12" s="19" customFormat="1" ht="21" x14ac:dyDescent="0.35">
      <c r="F2" s="32"/>
      <c r="G2" s="32"/>
      <c r="H2" s="32"/>
      <c r="I2" s="32"/>
      <c r="J2" s="32" t="s">
        <v>126</v>
      </c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1382620</v>
      </c>
      <c r="C7" s="48">
        <v>891874</v>
      </c>
      <c r="D7" s="48">
        <v>11013419</v>
      </c>
      <c r="E7" s="48">
        <v>8837605</v>
      </c>
      <c r="F7" s="49">
        <v>-19.760000000000002</v>
      </c>
      <c r="G7" s="13"/>
      <c r="H7" s="13"/>
      <c r="I7" s="13"/>
    </row>
    <row r="8" spans="1:12" x14ac:dyDescent="0.25">
      <c r="A8" s="50" t="s">
        <v>95</v>
      </c>
      <c r="B8" s="51">
        <v>221926</v>
      </c>
      <c r="C8" s="51">
        <v>293615</v>
      </c>
      <c r="D8" s="51">
        <v>2419442</v>
      </c>
      <c r="E8" s="51">
        <v>2251902</v>
      </c>
      <c r="F8" s="52">
        <v>-6.92</v>
      </c>
      <c r="G8" s="13"/>
      <c r="H8" s="13"/>
      <c r="I8" s="13"/>
    </row>
    <row r="9" spans="1:12" x14ac:dyDescent="0.25">
      <c r="A9" s="47" t="s">
        <v>96</v>
      </c>
      <c r="B9" s="48">
        <v>434899</v>
      </c>
      <c r="C9" s="48">
        <v>502958</v>
      </c>
      <c r="D9" s="48">
        <v>4757743</v>
      </c>
      <c r="E9" s="48">
        <v>3817620</v>
      </c>
      <c r="F9" s="49">
        <v>-19.760000000000002</v>
      </c>
      <c r="G9" s="13"/>
      <c r="H9" s="13"/>
      <c r="I9" s="13"/>
    </row>
    <row r="10" spans="1:12" x14ac:dyDescent="0.25">
      <c r="A10" s="50" t="s">
        <v>97</v>
      </c>
      <c r="B10" s="51">
        <v>443848</v>
      </c>
      <c r="C10" s="51">
        <v>340768</v>
      </c>
      <c r="D10" s="51">
        <v>4302841</v>
      </c>
      <c r="E10" s="51">
        <v>3347172</v>
      </c>
      <c r="F10" s="52">
        <v>-22.21</v>
      </c>
      <c r="G10" s="13"/>
      <c r="H10" s="13"/>
      <c r="I10" s="13"/>
    </row>
    <row r="11" spans="1:12" x14ac:dyDescent="0.25">
      <c r="A11" s="47" t="s">
        <v>98</v>
      </c>
      <c r="B11" s="48">
        <v>9121210</v>
      </c>
      <c r="C11" s="48">
        <v>9099479</v>
      </c>
      <c r="D11" s="48">
        <v>88441835</v>
      </c>
      <c r="E11" s="48">
        <v>86191834</v>
      </c>
      <c r="F11" s="49">
        <v>-2.54</v>
      </c>
      <c r="G11" s="13"/>
      <c r="H11" s="13"/>
      <c r="I11" s="13"/>
    </row>
    <row r="12" spans="1:12" x14ac:dyDescent="0.25">
      <c r="A12" s="50" t="s">
        <v>99</v>
      </c>
      <c r="B12" s="51">
        <v>312648</v>
      </c>
      <c r="C12" s="51">
        <v>375243</v>
      </c>
      <c r="D12" s="51">
        <v>3572588</v>
      </c>
      <c r="E12" s="51">
        <v>3552125</v>
      </c>
      <c r="F12" s="52">
        <v>-0.56999999999999995</v>
      </c>
      <c r="G12" s="13"/>
      <c r="H12" s="13"/>
      <c r="I12" s="13"/>
    </row>
    <row r="13" spans="1:12" x14ac:dyDescent="0.25">
      <c r="A13" s="47" t="s">
        <v>100</v>
      </c>
      <c r="B13" s="48">
        <v>1399902</v>
      </c>
      <c r="C13" s="48">
        <v>1082360</v>
      </c>
      <c r="D13" s="48">
        <v>14407536</v>
      </c>
      <c r="E13" s="48">
        <v>10380045</v>
      </c>
      <c r="F13" s="49">
        <v>-27.95</v>
      </c>
      <c r="G13" s="13"/>
      <c r="H13" s="13"/>
      <c r="I13" s="13"/>
    </row>
    <row r="14" spans="1:12" x14ac:dyDescent="0.25">
      <c r="A14" s="50" t="s">
        <v>101</v>
      </c>
      <c r="B14" s="51">
        <v>5480792</v>
      </c>
      <c r="C14" s="51">
        <v>5258214</v>
      </c>
      <c r="D14" s="51">
        <v>56072214</v>
      </c>
      <c r="E14" s="51">
        <v>46928149</v>
      </c>
      <c r="F14" s="52">
        <v>-16.309999999999999</v>
      </c>
      <c r="G14" s="13"/>
      <c r="H14" s="13"/>
      <c r="I14" s="13"/>
    </row>
    <row r="15" spans="1:12" x14ac:dyDescent="0.25">
      <c r="A15" s="47" t="s">
        <v>102</v>
      </c>
      <c r="B15" s="48">
        <v>3183887</v>
      </c>
      <c r="C15" s="48">
        <v>1958369</v>
      </c>
      <c r="D15" s="48">
        <v>29678634</v>
      </c>
      <c r="E15" s="48">
        <v>25532546</v>
      </c>
      <c r="F15" s="49">
        <v>-13.97</v>
      </c>
      <c r="G15" s="13"/>
      <c r="H15" s="13"/>
      <c r="I15" s="13"/>
    </row>
    <row r="16" spans="1:12" x14ac:dyDescent="0.25">
      <c r="A16" s="50" t="s">
        <v>103</v>
      </c>
      <c r="B16" s="51">
        <v>2957768</v>
      </c>
      <c r="C16" s="51">
        <v>2545224</v>
      </c>
      <c r="D16" s="51">
        <v>28724066</v>
      </c>
      <c r="E16" s="51">
        <v>27611731</v>
      </c>
      <c r="F16" s="52">
        <v>-3.87</v>
      </c>
      <c r="G16" s="13"/>
      <c r="H16" s="13"/>
      <c r="I16" s="13"/>
    </row>
    <row r="17" spans="1:9" x14ac:dyDescent="0.25">
      <c r="A17" s="47" t="s">
        <v>104</v>
      </c>
      <c r="B17" s="48">
        <v>1963010</v>
      </c>
      <c r="C17" s="48">
        <v>1662684</v>
      </c>
      <c r="D17" s="48">
        <v>17484710</v>
      </c>
      <c r="E17" s="48">
        <v>15703293</v>
      </c>
      <c r="F17" s="49">
        <v>-10.19</v>
      </c>
      <c r="G17" s="13"/>
      <c r="H17" s="13"/>
      <c r="I17" s="13"/>
    </row>
    <row r="18" spans="1:9" x14ac:dyDescent="0.25">
      <c r="A18" s="50" t="s">
        <v>105</v>
      </c>
      <c r="B18" s="51">
        <v>123557</v>
      </c>
      <c r="C18" s="51">
        <v>89904</v>
      </c>
      <c r="D18" s="51">
        <v>1462403</v>
      </c>
      <c r="E18" s="51">
        <v>1071881</v>
      </c>
      <c r="F18" s="52">
        <v>-26.7</v>
      </c>
      <c r="G18" s="13"/>
      <c r="H18" s="13"/>
      <c r="I18" s="13"/>
    </row>
    <row r="19" spans="1:9" x14ac:dyDescent="0.25">
      <c r="A19" s="47" t="s">
        <v>106</v>
      </c>
      <c r="B19" s="48">
        <v>774170</v>
      </c>
      <c r="C19" s="48">
        <v>657673</v>
      </c>
      <c r="D19" s="48">
        <v>9628643</v>
      </c>
      <c r="E19" s="48">
        <v>8461766</v>
      </c>
      <c r="F19" s="49">
        <v>-12.12</v>
      </c>
      <c r="G19" s="13"/>
      <c r="H19" s="13"/>
      <c r="I19" s="13"/>
    </row>
    <row r="20" spans="1:9" x14ac:dyDescent="0.25">
      <c r="A20" s="50" t="s">
        <v>107</v>
      </c>
      <c r="B20" s="51">
        <v>1541755</v>
      </c>
      <c r="C20" s="51">
        <v>1907930</v>
      </c>
      <c r="D20" s="51">
        <v>14989565</v>
      </c>
      <c r="E20" s="51">
        <v>13425579</v>
      </c>
      <c r="F20" s="52">
        <v>-10.43</v>
      </c>
      <c r="G20" s="13"/>
      <c r="H20" s="13"/>
      <c r="I20" s="13"/>
    </row>
    <row r="21" spans="1:9" x14ac:dyDescent="0.25">
      <c r="A21" s="47" t="s">
        <v>108</v>
      </c>
      <c r="B21" s="48">
        <v>2883803</v>
      </c>
      <c r="C21" s="48">
        <v>2665741</v>
      </c>
      <c r="D21" s="48">
        <v>28847038</v>
      </c>
      <c r="E21" s="48">
        <v>25635711</v>
      </c>
      <c r="F21" s="49">
        <v>-11.13</v>
      </c>
      <c r="G21" s="13"/>
      <c r="H21" s="13"/>
      <c r="I21" s="13"/>
    </row>
    <row r="22" spans="1:9" x14ac:dyDescent="0.25">
      <c r="A22" s="50" t="s">
        <v>109</v>
      </c>
      <c r="B22" s="51">
        <v>2118820</v>
      </c>
      <c r="C22" s="51">
        <v>2129226</v>
      </c>
      <c r="D22" s="51">
        <v>20210130</v>
      </c>
      <c r="E22" s="51">
        <v>19467550</v>
      </c>
      <c r="F22" s="52">
        <v>-3.67</v>
      </c>
      <c r="G22" s="13"/>
      <c r="H22" s="13"/>
      <c r="I22" s="13"/>
    </row>
    <row r="23" spans="1:9" x14ac:dyDescent="0.25">
      <c r="A23" s="47" t="s">
        <v>110</v>
      </c>
      <c r="B23" s="48">
        <v>380368</v>
      </c>
      <c r="C23" s="48">
        <v>276111</v>
      </c>
      <c r="D23" s="48">
        <v>2913189</v>
      </c>
      <c r="E23" s="48">
        <v>2200992</v>
      </c>
      <c r="F23" s="49">
        <v>-24.45</v>
      </c>
      <c r="G23" s="13"/>
      <c r="H23" s="13"/>
      <c r="I23" s="13"/>
    </row>
    <row r="24" spans="1:9" x14ac:dyDescent="0.25">
      <c r="A24" s="50" t="s">
        <v>111</v>
      </c>
      <c r="B24" s="51">
        <v>248156</v>
      </c>
      <c r="C24" s="51">
        <v>234051</v>
      </c>
      <c r="D24" s="51">
        <v>2047931</v>
      </c>
      <c r="E24" s="51">
        <v>1765783</v>
      </c>
      <c r="F24" s="52">
        <v>-13.78</v>
      </c>
      <c r="G24" s="13"/>
      <c r="H24" s="13"/>
      <c r="I24" s="13"/>
    </row>
    <row r="25" spans="1:9" x14ac:dyDescent="0.25">
      <c r="A25" s="47" t="s">
        <v>112</v>
      </c>
      <c r="B25" s="48">
        <v>83668</v>
      </c>
      <c r="C25" s="48">
        <v>48234</v>
      </c>
      <c r="D25" s="48">
        <v>723893</v>
      </c>
      <c r="E25" s="48">
        <v>515217</v>
      </c>
      <c r="F25" s="49">
        <v>-28.83</v>
      </c>
      <c r="G25" s="13"/>
      <c r="H25" s="13"/>
      <c r="I25" s="13"/>
    </row>
    <row r="26" spans="1:9" x14ac:dyDescent="0.25">
      <c r="A26" s="50" t="s">
        <v>113</v>
      </c>
      <c r="B26" s="51">
        <v>205010</v>
      </c>
      <c r="C26" s="51">
        <v>187325</v>
      </c>
      <c r="D26" s="51">
        <v>2253046</v>
      </c>
      <c r="E26" s="51">
        <v>1871040</v>
      </c>
      <c r="F26" s="52">
        <v>-16.96</v>
      </c>
      <c r="G26" s="13"/>
      <c r="H26" s="13"/>
      <c r="I26" s="13"/>
    </row>
    <row r="27" spans="1:9" x14ac:dyDescent="0.25">
      <c r="A27" s="47" t="s">
        <v>114</v>
      </c>
      <c r="B27" s="48">
        <v>252873</v>
      </c>
      <c r="C27" s="48">
        <v>303561</v>
      </c>
      <c r="D27" s="48">
        <v>2600958</v>
      </c>
      <c r="E27" s="48">
        <v>2330103</v>
      </c>
      <c r="F27" s="49">
        <v>-10.41</v>
      </c>
      <c r="G27" s="13"/>
      <c r="H27" s="13"/>
      <c r="I27" s="13"/>
    </row>
    <row r="28" spans="1:9" x14ac:dyDescent="0.25">
      <c r="A28" s="50" t="s">
        <v>115</v>
      </c>
      <c r="B28" s="51">
        <v>1076148</v>
      </c>
      <c r="C28" s="51">
        <v>872330</v>
      </c>
      <c r="D28" s="51">
        <v>10090651</v>
      </c>
      <c r="E28" s="51">
        <v>8873184</v>
      </c>
      <c r="F28" s="52">
        <v>-12.07</v>
      </c>
      <c r="G28" s="13"/>
      <c r="H28" s="13"/>
      <c r="I28" s="13"/>
    </row>
    <row r="29" spans="1:9" x14ac:dyDescent="0.25">
      <c r="A29" s="47" t="s">
        <v>116</v>
      </c>
      <c r="B29" s="48">
        <v>670859</v>
      </c>
      <c r="C29" s="48">
        <v>555151</v>
      </c>
      <c r="D29" s="48">
        <v>5496126</v>
      </c>
      <c r="E29" s="48">
        <v>4693696</v>
      </c>
      <c r="F29" s="49">
        <v>-14.6</v>
      </c>
      <c r="G29" s="13"/>
      <c r="H29" s="13"/>
      <c r="I29" s="13"/>
    </row>
    <row r="30" spans="1:9" x14ac:dyDescent="0.25">
      <c r="A30" s="50" t="s">
        <v>117</v>
      </c>
      <c r="B30" s="51">
        <v>507302</v>
      </c>
      <c r="C30" s="51">
        <v>394284</v>
      </c>
      <c r="D30" s="51">
        <v>3623303</v>
      </c>
      <c r="E30" s="51">
        <v>3436919</v>
      </c>
      <c r="F30" s="52">
        <v>-5.14</v>
      </c>
      <c r="G30" s="13"/>
      <c r="H30" s="13"/>
      <c r="I30" s="13"/>
    </row>
    <row r="31" spans="1:9" x14ac:dyDescent="0.25">
      <c r="A31" s="47" t="s">
        <v>118</v>
      </c>
      <c r="B31" s="48">
        <v>2657963</v>
      </c>
      <c r="C31" s="48">
        <v>2740689</v>
      </c>
      <c r="D31" s="48">
        <v>27674097</v>
      </c>
      <c r="E31" s="48">
        <v>21679967</v>
      </c>
      <c r="F31" s="49">
        <v>-21.66</v>
      </c>
      <c r="G31" s="13"/>
      <c r="H31" s="13"/>
      <c r="I31" s="13"/>
    </row>
    <row r="32" spans="1:9" x14ac:dyDescent="0.25">
      <c r="A32" s="50" t="s">
        <v>119</v>
      </c>
      <c r="B32" s="51">
        <v>6765661</v>
      </c>
      <c r="C32" s="51">
        <v>7554592</v>
      </c>
      <c r="D32" s="51">
        <v>68143917</v>
      </c>
      <c r="E32" s="51">
        <v>65707844</v>
      </c>
      <c r="F32" s="52">
        <v>-3.57</v>
      </c>
      <c r="G32" s="13"/>
      <c r="H32" s="13"/>
      <c r="I32" s="13"/>
    </row>
    <row r="33" spans="1:9" x14ac:dyDescent="0.25">
      <c r="A33" s="47" t="s">
        <v>120</v>
      </c>
      <c r="B33" s="48">
        <v>409770</v>
      </c>
      <c r="C33" s="48">
        <v>450451</v>
      </c>
      <c r="D33" s="48">
        <v>3486257</v>
      </c>
      <c r="E33" s="48">
        <v>3486004</v>
      </c>
      <c r="F33" s="49">
        <v>-0.01</v>
      </c>
      <c r="G33" s="13"/>
      <c r="H33" s="13"/>
      <c r="I33" s="13"/>
    </row>
    <row r="34" spans="1:9" x14ac:dyDescent="0.25">
      <c r="A34" s="50" t="s">
        <v>121</v>
      </c>
      <c r="B34" s="51">
        <v>96385</v>
      </c>
      <c r="C34" s="51">
        <v>114207</v>
      </c>
      <c r="D34" s="51">
        <v>1085820</v>
      </c>
      <c r="E34" s="51">
        <v>978657</v>
      </c>
      <c r="F34" s="52">
        <v>-9.8699999999999992</v>
      </c>
      <c r="G34" s="13"/>
      <c r="H34" s="13"/>
      <c r="I34" s="13"/>
    </row>
    <row r="35" spans="1:9" x14ac:dyDescent="0.25">
      <c r="A35" s="53" t="s">
        <v>122</v>
      </c>
      <c r="B35" s="54">
        <v>47698778</v>
      </c>
      <c r="C35" s="54">
        <v>45192248</v>
      </c>
      <c r="D35" s="54">
        <v>466151995</v>
      </c>
      <c r="E35" s="54">
        <v>419755915</v>
      </c>
      <c r="F35" s="55">
        <v>-9.9499999999999993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58EF8-0D9B-4EE4-8E5D-48D913B112F0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127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954767</v>
      </c>
      <c r="C7" s="48">
        <v>568152</v>
      </c>
      <c r="D7" s="48">
        <v>7377288</v>
      </c>
      <c r="E7" s="48">
        <v>5875890</v>
      </c>
      <c r="F7" s="49">
        <v>-20.350000000000001</v>
      </c>
      <c r="G7" s="13"/>
      <c r="H7" s="13"/>
      <c r="I7" s="13"/>
    </row>
    <row r="8" spans="1:12" x14ac:dyDescent="0.25">
      <c r="A8" s="50" t="s">
        <v>95</v>
      </c>
      <c r="B8" s="51">
        <v>5164</v>
      </c>
      <c r="C8" s="51">
        <v>5046</v>
      </c>
      <c r="D8" s="51">
        <v>22883</v>
      </c>
      <c r="E8" s="51">
        <v>29329</v>
      </c>
      <c r="F8" s="52">
        <v>28.17</v>
      </c>
      <c r="G8" s="13"/>
      <c r="H8" s="13"/>
      <c r="I8" s="13"/>
    </row>
    <row r="9" spans="1:12" x14ac:dyDescent="0.25">
      <c r="A9" s="47" t="s">
        <v>96</v>
      </c>
      <c r="B9" s="48">
        <v>5896</v>
      </c>
      <c r="C9" s="48">
        <v>10912</v>
      </c>
      <c r="D9" s="48">
        <v>40491</v>
      </c>
      <c r="E9" s="48">
        <v>91570</v>
      </c>
      <c r="F9" s="49">
        <v>126.15</v>
      </c>
      <c r="G9" s="13"/>
      <c r="H9" s="13"/>
      <c r="I9" s="13"/>
    </row>
    <row r="10" spans="1:12" x14ac:dyDescent="0.25">
      <c r="A10" s="50" t="s">
        <v>97</v>
      </c>
      <c r="B10" s="51">
        <v>70058</v>
      </c>
      <c r="C10" s="51">
        <v>24243</v>
      </c>
      <c r="D10" s="51">
        <v>597741</v>
      </c>
      <c r="E10" s="51">
        <v>556675</v>
      </c>
      <c r="F10" s="52">
        <v>-6.87</v>
      </c>
      <c r="G10" s="13"/>
      <c r="H10" s="13"/>
      <c r="I10" s="13"/>
    </row>
    <row r="11" spans="1:12" x14ac:dyDescent="0.25">
      <c r="A11" s="47" t="s">
        <v>98</v>
      </c>
      <c r="B11" s="48">
        <v>2511807</v>
      </c>
      <c r="C11" s="48">
        <v>2608324</v>
      </c>
      <c r="D11" s="48">
        <v>25960281</v>
      </c>
      <c r="E11" s="48">
        <v>23728903</v>
      </c>
      <c r="F11" s="49">
        <v>-8.6</v>
      </c>
      <c r="G11" s="13"/>
      <c r="H11" s="13"/>
      <c r="I11" s="13"/>
    </row>
    <row r="12" spans="1:12" x14ac:dyDescent="0.25">
      <c r="A12" s="50" t="s">
        <v>99</v>
      </c>
      <c r="B12" s="51">
        <v>51944</v>
      </c>
      <c r="C12" s="51">
        <v>64936</v>
      </c>
      <c r="D12" s="51">
        <v>1169274</v>
      </c>
      <c r="E12" s="51">
        <v>1148378</v>
      </c>
      <c r="F12" s="52">
        <v>-1.79</v>
      </c>
      <c r="G12" s="13"/>
      <c r="H12" s="13"/>
      <c r="I12" s="13"/>
    </row>
    <row r="13" spans="1:12" x14ac:dyDescent="0.25">
      <c r="A13" s="47" t="s">
        <v>100</v>
      </c>
      <c r="B13" s="48">
        <v>158820</v>
      </c>
      <c r="C13" s="48">
        <v>88219</v>
      </c>
      <c r="D13" s="48">
        <v>1441538</v>
      </c>
      <c r="E13" s="48">
        <v>864082</v>
      </c>
      <c r="F13" s="49">
        <v>-40.06</v>
      </c>
      <c r="G13" s="13"/>
      <c r="H13" s="13"/>
      <c r="I13" s="13"/>
    </row>
    <row r="14" spans="1:12" x14ac:dyDescent="0.25">
      <c r="A14" s="50" t="s">
        <v>101</v>
      </c>
      <c r="B14" s="51">
        <v>1117519</v>
      </c>
      <c r="C14" s="51">
        <v>1057911</v>
      </c>
      <c r="D14" s="51">
        <v>13836326</v>
      </c>
      <c r="E14" s="51">
        <v>10659157</v>
      </c>
      <c r="F14" s="52">
        <v>-22.96</v>
      </c>
      <c r="G14" s="13"/>
      <c r="H14" s="13"/>
      <c r="I14" s="13"/>
    </row>
    <row r="15" spans="1:12" x14ac:dyDescent="0.25">
      <c r="A15" s="47" t="s">
        <v>102</v>
      </c>
      <c r="B15" s="48">
        <v>1888525</v>
      </c>
      <c r="C15" s="48">
        <v>1246088</v>
      </c>
      <c r="D15" s="48">
        <v>17318814</v>
      </c>
      <c r="E15" s="48">
        <v>15309851</v>
      </c>
      <c r="F15" s="49">
        <v>-11.6</v>
      </c>
      <c r="G15" s="13"/>
      <c r="H15" s="13"/>
      <c r="I15" s="13"/>
    </row>
    <row r="16" spans="1:12" x14ac:dyDescent="0.25">
      <c r="A16" s="50" t="s">
        <v>103</v>
      </c>
      <c r="B16" s="51">
        <v>2183914</v>
      </c>
      <c r="C16" s="51">
        <v>1948821</v>
      </c>
      <c r="D16" s="51">
        <v>22035849</v>
      </c>
      <c r="E16" s="51">
        <v>21438371</v>
      </c>
      <c r="F16" s="52">
        <v>-2.71</v>
      </c>
      <c r="G16" s="13"/>
      <c r="H16" s="13"/>
      <c r="I16" s="13"/>
    </row>
    <row r="17" spans="1:9" x14ac:dyDescent="0.25">
      <c r="A17" s="47" t="s">
        <v>104</v>
      </c>
      <c r="B17" s="48">
        <v>1033116</v>
      </c>
      <c r="C17" s="48">
        <v>897406</v>
      </c>
      <c r="D17" s="48">
        <v>8905030</v>
      </c>
      <c r="E17" s="48">
        <v>8471081</v>
      </c>
      <c r="F17" s="49">
        <v>-4.87</v>
      </c>
      <c r="G17" s="13"/>
      <c r="H17" s="13"/>
      <c r="I17" s="13"/>
    </row>
    <row r="18" spans="1:9" x14ac:dyDescent="0.25">
      <c r="A18" s="50" t="s">
        <v>105</v>
      </c>
      <c r="B18" s="51">
        <v>48680</v>
      </c>
      <c r="C18" s="51">
        <v>39701</v>
      </c>
      <c r="D18" s="51">
        <v>717567</v>
      </c>
      <c r="E18" s="51">
        <v>587752</v>
      </c>
      <c r="F18" s="52">
        <v>-18.09</v>
      </c>
      <c r="G18" s="13"/>
      <c r="H18" s="13"/>
      <c r="I18" s="13"/>
    </row>
    <row r="19" spans="1:9" x14ac:dyDescent="0.25">
      <c r="A19" s="47" t="s">
        <v>106</v>
      </c>
      <c r="B19" s="48">
        <v>296805</v>
      </c>
      <c r="C19" s="48">
        <v>237265</v>
      </c>
      <c r="D19" s="48">
        <v>1823360</v>
      </c>
      <c r="E19" s="48">
        <v>2376446</v>
      </c>
      <c r="F19" s="49">
        <v>30.33</v>
      </c>
      <c r="G19" s="13"/>
      <c r="H19" s="13"/>
      <c r="I19" s="13"/>
    </row>
    <row r="20" spans="1:9" x14ac:dyDescent="0.25">
      <c r="A20" s="50" t="s">
        <v>107</v>
      </c>
      <c r="B20" s="51">
        <v>23575</v>
      </c>
      <c r="C20" s="51">
        <v>45245</v>
      </c>
      <c r="D20" s="51">
        <v>682162</v>
      </c>
      <c r="E20" s="51">
        <v>562640</v>
      </c>
      <c r="F20" s="52">
        <v>-17.52</v>
      </c>
      <c r="G20" s="13"/>
      <c r="H20" s="13"/>
      <c r="I20" s="13"/>
    </row>
    <row r="21" spans="1:9" x14ac:dyDescent="0.25">
      <c r="A21" s="47" t="s">
        <v>108</v>
      </c>
      <c r="B21" s="48">
        <v>2281705</v>
      </c>
      <c r="C21" s="48">
        <v>2102233</v>
      </c>
      <c r="D21" s="48">
        <v>23178812</v>
      </c>
      <c r="E21" s="48">
        <v>20496819</v>
      </c>
      <c r="F21" s="49">
        <v>-11.57</v>
      </c>
      <c r="G21" s="13"/>
      <c r="H21" s="13"/>
      <c r="I21" s="13"/>
    </row>
    <row r="22" spans="1:9" x14ac:dyDescent="0.25">
      <c r="A22" s="50" t="s">
        <v>109</v>
      </c>
      <c r="B22" s="51">
        <v>733297</v>
      </c>
      <c r="C22" s="51">
        <v>633583</v>
      </c>
      <c r="D22" s="51">
        <v>6639722</v>
      </c>
      <c r="E22" s="51">
        <v>6583859</v>
      </c>
      <c r="F22" s="52">
        <v>-0.84</v>
      </c>
      <c r="G22" s="13"/>
      <c r="H22" s="13"/>
      <c r="I22" s="13"/>
    </row>
    <row r="23" spans="1:9" x14ac:dyDescent="0.25">
      <c r="A23" s="47" t="s">
        <v>110</v>
      </c>
      <c r="B23" s="48">
        <v>1009</v>
      </c>
      <c r="C23" s="48">
        <v>4955</v>
      </c>
      <c r="D23" s="48">
        <v>67683</v>
      </c>
      <c r="E23" s="48">
        <v>197043</v>
      </c>
      <c r="F23" s="49">
        <v>191.13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4</v>
      </c>
      <c r="E24" s="51">
        <v>0</v>
      </c>
      <c r="F24" s="52">
        <v>-100</v>
      </c>
      <c r="G24" s="13"/>
      <c r="H24" s="13"/>
      <c r="I24" s="13"/>
    </row>
    <row r="25" spans="1:9" x14ac:dyDescent="0.25">
      <c r="A25" s="47" t="s">
        <v>112</v>
      </c>
      <c r="B25" s="48">
        <v>7679</v>
      </c>
      <c r="C25" s="48">
        <v>5176</v>
      </c>
      <c r="D25" s="48">
        <v>64270</v>
      </c>
      <c r="E25" s="48">
        <v>53941</v>
      </c>
      <c r="F25" s="49">
        <v>-16.07</v>
      </c>
      <c r="G25" s="13"/>
      <c r="H25" s="13"/>
      <c r="I25" s="13"/>
    </row>
    <row r="26" spans="1:9" x14ac:dyDescent="0.25">
      <c r="A26" s="50" t="s">
        <v>113</v>
      </c>
      <c r="B26" s="51">
        <v>66216</v>
      </c>
      <c r="C26" s="51">
        <v>154932</v>
      </c>
      <c r="D26" s="51">
        <v>1095959</v>
      </c>
      <c r="E26" s="51">
        <v>1193897</v>
      </c>
      <c r="F26" s="52">
        <v>8.94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397009</v>
      </c>
      <c r="C28" s="51">
        <v>283002</v>
      </c>
      <c r="D28" s="51">
        <v>3818225</v>
      </c>
      <c r="E28" s="51">
        <v>2964115</v>
      </c>
      <c r="F28" s="52">
        <v>-22.37</v>
      </c>
      <c r="G28" s="13"/>
      <c r="H28" s="13"/>
      <c r="I28" s="13"/>
    </row>
    <row r="29" spans="1:9" x14ac:dyDescent="0.25">
      <c r="A29" s="47" t="s">
        <v>116</v>
      </c>
      <c r="B29" s="48">
        <v>23177</v>
      </c>
      <c r="C29" s="48">
        <v>8799</v>
      </c>
      <c r="D29" s="48">
        <v>272787</v>
      </c>
      <c r="E29" s="48">
        <v>174641</v>
      </c>
      <c r="F29" s="49">
        <v>-35.979999999999997</v>
      </c>
      <c r="G29" s="13"/>
      <c r="H29" s="13"/>
      <c r="I29" s="13"/>
    </row>
    <row r="30" spans="1:9" x14ac:dyDescent="0.25">
      <c r="A30" s="50" t="s">
        <v>117</v>
      </c>
      <c r="B30" s="51">
        <v>26368</v>
      </c>
      <c r="C30" s="51">
        <v>34001</v>
      </c>
      <c r="D30" s="51">
        <v>231252</v>
      </c>
      <c r="E30" s="51">
        <v>295202</v>
      </c>
      <c r="F30" s="52">
        <v>27.65</v>
      </c>
      <c r="G30" s="13"/>
      <c r="H30" s="13"/>
      <c r="I30" s="13"/>
    </row>
    <row r="31" spans="1:9" x14ac:dyDescent="0.25">
      <c r="A31" s="47" t="s">
        <v>118</v>
      </c>
      <c r="B31" s="48">
        <v>1682319</v>
      </c>
      <c r="C31" s="48">
        <v>1706332</v>
      </c>
      <c r="D31" s="48">
        <v>18090791</v>
      </c>
      <c r="E31" s="48">
        <v>15097186</v>
      </c>
      <c r="F31" s="49">
        <v>-16.55</v>
      </c>
      <c r="G31" s="13"/>
      <c r="H31" s="13"/>
      <c r="I31" s="13"/>
    </row>
    <row r="32" spans="1:9" x14ac:dyDescent="0.25">
      <c r="A32" s="50" t="s">
        <v>119</v>
      </c>
      <c r="B32" s="51">
        <v>163879</v>
      </c>
      <c r="C32" s="51">
        <v>151616</v>
      </c>
      <c r="D32" s="51">
        <v>2524862</v>
      </c>
      <c r="E32" s="51">
        <v>2180147</v>
      </c>
      <c r="F32" s="52">
        <v>-13.65</v>
      </c>
      <c r="G32" s="13"/>
      <c r="H32" s="13"/>
      <c r="I32" s="13"/>
    </row>
    <row r="33" spans="1:9" x14ac:dyDescent="0.25">
      <c r="A33" s="47" t="s">
        <v>120</v>
      </c>
      <c r="B33" s="48">
        <v>7397</v>
      </c>
      <c r="C33" s="48">
        <v>6549</v>
      </c>
      <c r="D33" s="48">
        <v>42978</v>
      </c>
      <c r="E33" s="48">
        <v>50564</v>
      </c>
      <c r="F33" s="49">
        <v>17.649999999999999</v>
      </c>
      <c r="G33" s="13"/>
      <c r="H33" s="13"/>
      <c r="I33" s="13"/>
    </row>
    <row r="34" spans="1:9" x14ac:dyDescent="0.25">
      <c r="A34" s="50" t="s">
        <v>121</v>
      </c>
      <c r="B34" s="51">
        <v>8719</v>
      </c>
      <c r="C34" s="51">
        <v>12078</v>
      </c>
      <c r="D34" s="51">
        <v>147168</v>
      </c>
      <c r="E34" s="51">
        <v>181208</v>
      </c>
      <c r="F34" s="52">
        <v>23.13</v>
      </c>
      <c r="G34" s="13"/>
      <c r="H34" s="13"/>
      <c r="I34" s="13"/>
    </row>
    <row r="35" spans="1:9" x14ac:dyDescent="0.25">
      <c r="A35" s="53" t="s">
        <v>122</v>
      </c>
      <c r="B35" s="54">
        <v>15749364</v>
      </c>
      <c r="C35" s="54">
        <v>13945525</v>
      </c>
      <c r="D35" s="54">
        <v>158103117</v>
      </c>
      <c r="E35" s="54">
        <v>141168747</v>
      </c>
      <c r="F35" s="55">
        <v>-10.71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F4F3D-42C6-4AE1-9A10-3B0F1A160F55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128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335661</v>
      </c>
      <c r="C7" s="48">
        <v>256842</v>
      </c>
      <c r="D7" s="48">
        <v>2772272</v>
      </c>
      <c r="E7" s="48">
        <v>2258784</v>
      </c>
      <c r="F7" s="49">
        <v>-18.52</v>
      </c>
      <c r="G7" s="13"/>
      <c r="H7" s="13"/>
      <c r="I7" s="13"/>
    </row>
    <row r="8" spans="1:12" x14ac:dyDescent="0.25">
      <c r="A8" s="50" t="s">
        <v>95</v>
      </c>
      <c r="B8" s="51">
        <v>105696</v>
      </c>
      <c r="C8" s="51">
        <v>171828</v>
      </c>
      <c r="D8" s="51">
        <v>1227936</v>
      </c>
      <c r="E8" s="51">
        <v>1182100</v>
      </c>
      <c r="F8" s="52">
        <v>-3.73</v>
      </c>
      <c r="G8" s="13"/>
      <c r="H8" s="13"/>
      <c r="I8" s="13"/>
    </row>
    <row r="9" spans="1:12" x14ac:dyDescent="0.25">
      <c r="A9" s="47" t="s">
        <v>96</v>
      </c>
      <c r="B9" s="48">
        <v>327979</v>
      </c>
      <c r="C9" s="48">
        <v>383912</v>
      </c>
      <c r="D9" s="48">
        <v>3856206</v>
      </c>
      <c r="E9" s="48">
        <v>2741197</v>
      </c>
      <c r="F9" s="49">
        <v>-28.91</v>
      </c>
      <c r="G9" s="13"/>
      <c r="H9" s="13"/>
      <c r="I9" s="13"/>
    </row>
    <row r="10" spans="1:12" x14ac:dyDescent="0.25">
      <c r="A10" s="50" t="s">
        <v>97</v>
      </c>
      <c r="B10" s="51">
        <v>233110</v>
      </c>
      <c r="C10" s="51">
        <v>232809</v>
      </c>
      <c r="D10" s="51">
        <v>2345763</v>
      </c>
      <c r="E10" s="51">
        <v>2048516</v>
      </c>
      <c r="F10" s="52">
        <v>-12.67</v>
      </c>
      <c r="G10" s="13"/>
      <c r="H10" s="13"/>
      <c r="I10" s="13"/>
    </row>
    <row r="11" spans="1:12" x14ac:dyDescent="0.25">
      <c r="A11" s="47" t="s">
        <v>98</v>
      </c>
      <c r="B11" s="48">
        <v>68034</v>
      </c>
      <c r="C11" s="48">
        <v>70368</v>
      </c>
      <c r="D11" s="48">
        <v>803203</v>
      </c>
      <c r="E11" s="48">
        <v>376811</v>
      </c>
      <c r="F11" s="49">
        <v>-53.09</v>
      </c>
      <c r="G11" s="13"/>
      <c r="H11" s="13"/>
      <c r="I11" s="13"/>
    </row>
    <row r="12" spans="1:12" x14ac:dyDescent="0.25">
      <c r="A12" s="50" t="s">
        <v>99</v>
      </c>
      <c r="B12" s="51">
        <v>176392</v>
      </c>
      <c r="C12" s="51">
        <v>186063</v>
      </c>
      <c r="D12" s="51">
        <v>1435261</v>
      </c>
      <c r="E12" s="51">
        <v>1161334</v>
      </c>
      <c r="F12" s="52">
        <v>-19.09</v>
      </c>
      <c r="G12" s="13"/>
      <c r="H12" s="13"/>
      <c r="I12" s="13"/>
    </row>
    <row r="13" spans="1:12" x14ac:dyDescent="0.25">
      <c r="A13" s="47" t="s">
        <v>100</v>
      </c>
      <c r="B13" s="48">
        <v>103555</v>
      </c>
      <c r="C13" s="48">
        <v>83342</v>
      </c>
      <c r="D13" s="48">
        <v>1062900</v>
      </c>
      <c r="E13" s="48">
        <v>418157</v>
      </c>
      <c r="F13" s="49">
        <v>-60.66</v>
      </c>
      <c r="G13" s="13"/>
      <c r="H13" s="13"/>
      <c r="I13" s="13"/>
    </row>
    <row r="14" spans="1:12" x14ac:dyDescent="0.25">
      <c r="A14" s="50" t="s">
        <v>101</v>
      </c>
      <c r="B14" s="51">
        <v>348819</v>
      </c>
      <c r="C14" s="51">
        <v>312980</v>
      </c>
      <c r="D14" s="51">
        <v>3386627</v>
      </c>
      <c r="E14" s="51">
        <v>3240004</v>
      </c>
      <c r="F14" s="52">
        <v>-4.33</v>
      </c>
      <c r="G14" s="13"/>
      <c r="H14" s="13"/>
      <c r="I14" s="13"/>
    </row>
    <row r="15" spans="1:12" x14ac:dyDescent="0.25">
      <c r="A15" s="47" t="s">
        <v>102</v>
      </c>
      <c r="B15" s="48">
        <v>403639</v>
      </c>
      <c r="C15" s="48">
        <v>271710</v>
      </c>
      <c r="D15" s="48">
        <v>3966085</v>
      </c>
      <c r="E15" s="48">
        <v>3162139</v>
      </c>
      <c r="F15" s="49">
        <v>-20.27</v>
      </c>
      <c r="G15" s="13"/>
      <c r="H15" s="13"/>
      <c r="I15" s="13"/>
    </row>
    <row r="16" spans="1:12" x14ac:dyDescent="0.25">
      <c r="A16" s="50" t="s">
        <v>103</v>
      </c>
      <c r="B16" s="51">
        <v>665157</v>
      </c>
      <c r="C16" s="51">
        <v>507611</v>
      </c>
      <c r="D16" s="51">
        <v>5601988</v>
      </c>
      <c r="E16" s="51">
        <v>5275730</v>
      </c>
      <c r="F16" s="52">
        <v>-5.82</v>
      </c>
      <c r="G16" s="13"/>
      <c r="H16" s="13"/>
      <c r="I16" s="13"/>
    </row>
    <row r="17" spans="1:9" x14ac:dyDescent="0.25">
      <c r="A17" s="47" t="s">
        <v>104</v>
      </c>
      <c r="B17" s="48">
        <v>680539</v>
      </c>
      <c r="C17" s="48">
        <v>598654</v>
      </c>
      <c r="D17" s="48">
        <v>6021839</v>
      </c>
      <c r="E17" s="48">
        <v>5591782</v>
      </c>
      <c r="F17" s="49">
        <v>-7.14</v>
      </c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23224</v>
      </c>
      <c r="E18" s="51">
        <v>19297</v>
      </c>
      <c r="F18" s="52">
        <v>-16.91</v>
      </c>
      <c r="G18" s="13"/>
      <c r="H18" s="13"/>
      <c r="I18" s="13"/>
    </row>
    <row r="19" spans="1:9" x14ac:dyDescent="0.25">
      <c r="A19" s="47" t="s">
        <v>106</v>
      </c>
      <c r="B19" s="48">
        <v>409253</v>
      </c>
      <c r="C19" s="48">
        <v>356934</v>
      </c>
      <c r="D19" s="48">
        <v>7171851</v>
      </c>
      <c r="E19" s="48">
        <v>5490396</v>
      </c>
      <c r="F19" s="49">
        <v>-23.45</v>
      </c>
      <c r="G19" s="13"/>
      <c r="H19" s="13"/>
      <c r="I19" s="13"/>
    </row>
    <row r="20" spans="1:9" x14ac:dyDescent="0.25">
      <c r="A20" s="50" t="s">
        <v>107</v>
      </c>
      <c r="B20" s="51">
        <v>1365564</v>
      </c>
      <c r="C20" s="51">
        <v>1684515</v>
      </c>
      <c r="D20" s="51">
        <v>12636321</v>
      </c>
      <c r="E20" s="51">
        <v>11378931</v>
      </c>
      <c r="F20" s="52">
        <v>-9.9499999999999993</v>
      </c>
      <c r="G20" s="13"/>
      <c r="H20" s="13"/>
      <c r="I20" s="13"/>
    </row>
    <row r="21" spans="1:9" x14ac:dyDescent="0.25">
      <c r="A21" s="47" t="s">
        <v>108</v>
      </c>
      <c r="B21" s="48">
        <v>502669</v>
      </c>
      <c r="C21" s="48">
        <v>454573</v>
      </c>
      <c r="D21" s="48">
        <v>4729769</v>
      </c>
      <c r="E21" s="48">
        <v>4041669</v>
      </c>
      <c r="F21" s="49">
        <v>-14.55</v>
      </c>
      <c r="G21" s="13"/>
      <c r="H21" s="13"/>
      <c r="I21" s="13"/>
    </row>
    <row r="22" spans="1:9" x14ac:dyDescent="0.25">
      <c r="A22" s="50" t="s">
        <v>109</v>
      </c>
      <c r="B22" s="51">
        <v>44526</v>
      </c>
      <c r="C22" s="51">
        <v>29232</v>
      </c>
      <c r="D22" s="51">
        <v>399042</v>
      </c>
      <c r="E22" s="51">
        <v>329403</v>
      </c>
      <c r="F22" s="52">
        <v>-17.45</v>
      </c>
      <c r="G22" s="13"/>
      <c r="H22" s="13"/>
      <c r="I22" s="13"/>
    </row>
    <row r="23" spans="1:9" x14ac:dyDescent="0.25">
      <c r="A23" s="47" t="s">
        <v>110</v>
      </c>
      <c r="B23" s="48">
        <v>215896</v>
      </c>
      <c r="C23" s="48">
        <v>155003</v>
      </c>
      <c r="D23" s="48">
        <v>1217297</v>
      </c>
      <c r="E23" s="48">
        <v>1155736</v>
      </c>
      <c r="F23" s="49">
        <v>-5.0599999999999996</v>
      </c>
      <c r="G23" s="13"/>
      <c r="H23" s="13"/>
      <c r="I23" s="13"/>
    </row>
    <row r="24" spans="1:9" x14ac:dyDescent="0.25">
      <c r="A24" s="50" t="s">
        <v>111</v>
      </c>
      <c r="B24" s="51">
        <v>101965</v>
      </c>
      <c r="C24" s="51">
        <v>136243</v>
      </c>
      <c r="D24" s="51">
        <v>742480</v>
      </c>
      <c r="E24" s="51">
        <v>774450</v>
      </c>
      <c r="F24" s="52">
        <v>4.3099999999999996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7100</v>
      </c>
      <c r="E25" s="48">
        <v>22873</v>
      </c>
      <c r="F25" s="49">
        <v>222.15</v>
      </c>
      <c r="G25" s="13"/>
      <c r="H25" s="13"/>
      <c r="I25" s="13"/>
    </row>
    <row r="26" spans="1:9" x14ac:dyDescent="0.25">
      <c r="A26" s="50" t="s">
        <v>113</v>
      </c>
      <c r="B26" s="51">
        <v>79636</v>
      </c>
      <c r="C26" s="51">
        <v>21790</v>
      </c>
      <c r="D26" s="51">
        <v>492299</v>
      </c>
      <c r="E26" s="51">
        <v>416456</v>
      </c>
      <c r="F26" s="52">
        <v>-15.41</v>
      </c>
      <c r="G26" s="13"/>
      <c r="H26" s="13"/>
      <c r="I26" s="13"/>
    </row>
    <row r="27" spans="1:9" x14ac:dyDescent="0.25">
      <c r="A27" s="47" t="s">
        <v>114</v>
      </c>
      <c r="B27" s="48">
        <v>94668</v>
      </c>
      <c r="C27" s="48">
        <v>123786</v>
      </c>
      <c r="D27" s="48">
        <v>832792</v>
      </c>
      <c r="E27" s="48">
        <v>822122</v>
      </c>
      <c r="F27" s="49">
        <v>-1.28</v>
      </c>
      <c r="G27" s="13"/>
      <c r="H27" s="13"/>
      <c r="I27" s="13"/>
    </row>
    <row r="28" spans="1:9" x14ac:dyDescent="0.25">
      <c r="A28" s="50" t="s">
        <v>115</v>
      </c>
      <c r="B28" s="51">
        <v>8756</v>
      </c>
      <c r="C28" s="51">
        <v>32472</v>
      </c>
      <c r="D28" s="51">
        <v>333607</v>
      </c>
      <c r="E28" s="51">
        <v>315194</v>
      </c>
      <c r="F28" s="52">
        <v>-5.52</v>
      </c>
      <c r="G28" s="13"/>
      <c r="H28" s="13"/>
      <c r="I28" s="13"/>
    </row>
    <row r="29" spans="1:9" x14ac:dyDescent="0.25">
      <c r="A29" s="47" t="s">
        <v>116</v>
      </c>
      <c r="B29" s="48">
        <v>396003</v>
      </c>
      <c r="C29" s="48">
        <v>295692</v>
      </c>
      <c r="D29" s="48">
        <v>3066595</v>
      </c>
      <c r="E29" s="48">
        <v>2557627</v>
      </c>
      <c r="F29" s="49">
        <v>-16.600000000000001</v>
      </c>
      <c r="G29" s="13"/>
      <c r="H29" s="13"/>
      <c r="I29" s="13"/>
    </row>
    <row r="30" spans="1:9" x14ac:dyDescent="0.25">
      <c r="A30" s="50" t="s">
        <v>117</v>
      </c>
      <c r="B30" s="51">
        <v>320122</v>
      </c>
      <c r="C30" s="51">
        <v>226777</v>
      </c>
      <c r="D30" s="51">
        <v>1911913</v>
      </c>
      <c r="E30" s="51">
        <v>1816581</v>
      </c>
      <c r="F30" s="52">
        <v>-4.99</v>
      </c>
      <c r="G30" s="13"/>
      <c r="H30" s="13"/>
      <c r="I30" s="13"/>
    </row>
    <row r="31" spans="1:9" x14ac:dyDescent="0.25">
      <c r="A31" s="47" t="s">
        <v>118</v>
      </c>
      <c r="B31" s="48">
        <v>817987</v>
      </c>
      <c r="C31" s="48">
        <v>914301</v>
      </c>
      <c r="D31" s="48">
        <v>8094266</v>
      </c>
      <c r="E31" s="48">
        <v>5274962</v>
      </c>
      <c r="F31" s="49">
        <v>-34.83</v>
      </c>
      <c r="G31" s="13"/>
      <c r="H31" s="13"/>
      <c r="I31" s="13"/>
    </row>
    <row r="32" spans="1:9" x14ac:dyDescent="0.25">
      <c r="A32" s="50" t="s">
        <v>119</v>
      </c>
      <c r="B32" s="51">
        <v>244410</v>
      </c>
      <c r="C32" s="51">
        <v>124974</v>
      </c>
      <c r="D32" s="51">
        <v>1831612</v>
      </c>
      <c r="E32" s="51">
        <v>1356009</v>
      </c>
      <c r="F32" s="52">
        <v>-25.97</v>
      </c>
      <c r="G32" s="13"/>
      <c r="H32" s="13"/>
      <c r="I32" s="13"/>
    </row>
    <row r="33" spans="1:9" x14ac:dyDescent="0.25">
      <c r="A33" s="47" t="s">
        <v>120</v>
      </c>
      <c r="B33" s="48">
        <v>24580</v>
      </c>
      <c r="C33" s="48">
        <v>19748</v>
      </c>
      <c r="D33" s="48">
        <v>248157</v>
      </c>
      <c r="E33" s="48">
        <v>249336</v>
      </c>
      <c r="F33" s="49">
        <v>0.48</v>
      </c>
      <c r="G33" s="13"/>
      <c r="H33" s="13"/>
      <c r="I33" s="13"/>
    </row>
    <row r="34" spans="1:9" x14ac:dyDescent="0.25">
      <c r="A34" s="50" t="s">
        <v>121</v>
      </c>
      <c r="B34" s="51">
        <v>24659</v>
      </c>
      <c r="C34" s="51">
        <v>31173</v>
      </c>
      <c r="D34" s="51">
        <v>391055</v>
      </c>
      <c r="E34" s="51">
        <v>267004</v>
      </c>
      <c r="F34" s="52">
        <v>-31.72</v>
      </c>
      <c r="G34" s="13"/>
      <c r="H34" s="13"/>
      <c r="I34" s="13"/>
    </row>
    <row r="35" spans="1:9" x14ac:dyDescent="0.25">
      <c r="A35" s="53" t="s">
        <v>122</v>
      </c>
      <c r="B35" s="54">
        <v>8099275</v>
      </c>
      <c r="C35" s="54">
        <v>7683332</v>
      </c>
      <c r="D35" s="54">
        <v>76609460</v>
      </c>
      <c r="E35" s="54">
        <v>63744600</v>
      </c>
      <c r="F35" s="55">
        <v>-16.79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E9B99-6627-4B4F-99B3-96E9BA3A4028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129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92192</v>
      </c>
      <c r="C7" s="48">
        <v>66880</v>
      </c>
      <c r="D7" s="48">
        <v>863859</v>
      </c>
      <c r="E7" s="48">
        <v>702931</v>
      </c>
      <c r="F7" s="49">
        <v>-18.63</v>
      </c>
      <c r="G7" s="13"/>
      <c r="H7" s="13"/>
      <c r="I7" s="13"/>
    </row>
    <row r="8" spans="1:12" x14ac:dyDescent="0.25">
      <c r="A8" s="50" t="s">
        <v>95</v>
      </c>
      <c r="B8" s="51">
        <v>111066</v>
      </c>
      <c r="C8" s="51">
        <v>116741</v>
      </c>
      <c r="D8" s="51">
        <v>1168623</v>
      </c>
      <c r="E8" s="51">
        <v>1040473</v>
      </c>
      <c r="F8" s="52">
        <v>-10.97</v>
      </c>
      <c r="G8" s="13"/>
      <c r="H8" s="13"/>
      <c r="I8" s="13"/>
    </row>
    <row r="9" spans="1:12" x14ac:dyDescent="0.25">
      <c r="A9" s="47" t="s">
        <v>96</v>
      </c>
      <c r="B9" s="48">
        <v>101024</v>
      </c>
      <c r="C9" s="48">
        <v>108134</v>
      </c>
      <c r="D9" s="48">
        <v>861046</v>
      </c>
      <c r="E9" s="48">
        <v>984853</v>
      </c>
      <c r="F9" s="49">
        <v>14.38</v>
      </c>
      <c r="G9" s="13"/>
      <c r="H9" s="13"/>
      <c r="I9" s="13"/>
    </row>
    <row r="10" spans="1:12" x14ac:dyDescent="0.25">
      <c r="A10" s="50" t="s">
        <v>97</v>
      </c>
      <c r="B10" s="51">
        <v>140680</v>
      </c>
      <c r="C10" s="51">
        <v>83716</v>
      </c>
      <c r="D10" s="51">
        <v>1359337</v>
      </c>
      <c r="E10" s="51">
        <v>741981</v>
      </c>
      <c r="F10" s="52">
        <v>-45.42</v>
      </c>
      <c r="G10" s="13"/>
      <c r="H10" s="13"/>
      <c r="I10" s="13"/>
    </row>
    <row r="11" spans="1:12" x14ac:dyDescent="0.25">
      <c r="A11" s="47" t="s">
        <v>98</v>
      </c>
      <c r="B11" s="48">
        <v>6541369</v>
      </c>
      <c r="C11" s="48">
        <v>6420787</v>
      </c>
      <c r="D11" s="48">
        <v>61678351</v>
      </c>
      <c r="E11" s="48">
        <v>62086120</v>
      </c>
      <c r="F11" s="49">
        <v>0.66</v>
      </c>
      <c r="G11" s="13"/>
      <c r="H11" s="13"/>
      <c r="I11" s="13"/>
    </row>
    <row r="12" spans="1:12" x14ac:dyDescent="0.25">
      <c r="A12" s="50" t="s">
        <v>99</v>
      </c>
      <c r="B12" s="51">
        <v>84312</v>
      </c>
      <c r="C12" s="51">
        <v>124244</v>
      </c>
      <c r="D12" s="51">
        <v>968053</v>
      </c>
      <c r="E12" s="51">
        <v>1242413</v>
      </c>
      <c r="F12" s="52">
        <v>28.34</v>
      </c>
      <c r="G12" s="13"/>
      <c r="H12" s="13"/>
      <c r="I12" s="13"/>
    </row>
    <row r="13" spans="1:12" x14ac:dyDescent="0.25">
      <c r="A13" s="47" t="s">
        <v>100</v>
      </c>
      <c r="B13" s="48">
        <v>1137527</v>
      </c>
      <c r="C13" s="48">
        <v>910799</v>
      </c>
      <c r="D13" s="48">
        <v>11903098</v>
      </c>
      <c r="E13" s="48">
        <v>9097806</v>
      </c>
      <c r="F13" s="49">
        <v>-23.57</v>
      </c>
      <c r="G13" s="13"/>
      <c r="H13" s="13"/>
      <c r="I13" s="13"/>
    </row>
    <row r="14" spans="1:12" x14ac:dyDescent="0.25">
      <c r="A14" s="50" t="s">
        <v>101</v>
      </c>
      <c r="B14" s="51">
        <v>4014454</v>
      </c>
      <c r="C14" s="51">
        <v>3887323</v>
      </c>
      <c r="D14" s="51">
        <v>38849261</v>
      </c>
      <c r="E14" s="51">
        <v>33028988</v>
      </c>
      <c r="F14" s="52">
        <v>-14.98</v>
      </c>
      <c r="G14" s="13"/>
      <c r="H14" s="13"/>
      <c r="I14" s="13"/>
    </row>
    <row r="15" spans="1:12" x14ac:dyDescent="0.25">
      <c r="A15" s="47" t="s">
        <v>102</v>
      </c>
      <c r="B15" s="48">
        <v>891723</v>
      </c>
      <c r="C15" s="48">
        <v>440571</v>
      </c>
      <c r="D15" s="48">
        <v>8393735</v>
      </c>
      <c r="E15" s="48">
        <v>7060556</v>
      </c>
      <c r="F15" s="49">
        <v>-15.88</v>
      </c>
      <c r="G15" s="13"/>
      <c r="H15" s="13"/>
      <c r="I15" s="13"/>
    </row>
    <row r="16" spans="1:12" x14ac:dyDescent="0.25">
      <c r="A16" s="50" t="s">
        <v>103</v>
      </c>
      <c r="B16" s="51">
        <v>108697</v>
      </c>
      <c r="C16" s="51">
        <v>88792</v>
      </c>
      <c r="D16" s="51">
        <v>1086229</v>
      </c>
      <c r="E16" s="51">
        <v>897630</v>
      </c>
      <c r="F16" s="52">
        <v>-17.36</v>
      </c>
      <c r="G16" s="13"/>
      <c r="H16" s="13"/>
      <c r="I16" s="13"/>
    </row>
    <row r="17" spans="1:9" x14ac:dyDescent="0.25">
      <c r="A17" s="47" t="s">
        <v>104</v>
      </c>
      <c r="B17" s="48">
        <v>249355</v>
      </c>
      <c r="C17" s="48">
        <v>166624</v>
      </c>
      <c r="D17" s="48">
        <v>2557841</v>
      </c>
      <c r="E17" s="48">
        <v>1640430</v>
      </c>
      <c r="F17" s="49">
        <v>-35.869999999999997</v>
      </c>
      <c r="G17" s="13"/>
      <c r="H17" s="13"/>
      <c r="I17" s="13"/>
    </row>
    <row r="18" spans="1:9" x14ac:dyDescent="0.25">
      <c r="A18" s="50" t="s">
        <v>105</v>
      </c>
      <c r="B18" s="51">
        <v>74877</v>
      </c>
      <c r="C18" s="51">
        <v>50203</v>
      </c>
      <c r="D18" s="51">
        <v>721612</v>
      </c>
      <c r="E18" s="51">
        <v>464832</v>
      </c>
      <c r="F18" s="52">
        <v>-35.58</v>
      </c>
      <c r="G18" s="13"/>
      <c r="H18" s="13"/>
      <c r="I18" s="13"/>
    </row>
    <row r="19" spans="1:9" x14ac:dyDescent="0.25">
      <c r="A19" s="47" t="s">
        <v>106</v>
      </c>
      <c r="B19" s="48">
        <v>68112</v>
      </c>
      <c r="C19" s="48">
        <v>63474</v>
      </c>
      <c r="D19" s="48">
        <v>633432</v>
      </c>
      <c r="E19" s="48">
        <v>594924</v>
      </c>
      <c r="F19" s="49">
        <v>-6.08</v>
      </c>
      <c r="G19" s="13"/>
      <c r="H19" s="13"/>
      <c r="I19" s="13"/>
    </row>
    <row r="20" spans="1:9" x14ac:dyDescent="0.25">
      <c r="A20" s="50" t="s">
        <v>107</v>
      </c>
      <c r="B20" s="51">
        <v>152616</v>
      </c>
      <c r="C20" s="51">
        <v>178170</v>
      </c>
      <c r="D20" s="51">
        <v>1671082</v>
      </c>
      <c r="E20" s="51">
        <v>1484008</v>
      </c>
      <c r="F20" s="52">
        <v>-11.19</v>
      </c>
      <c r="G20" s="13"/>
      <c r="H20" s="13"/>
      <c r="I20" s="13"/>
    </row>
    <row r="21" spans="1:9" x14ac:dyDescent="0.25">
      <c r="A21" s="47" t="s">
        <v>108</v>
      </c>
      <c r="B21" s="48">
        <v>99429</v>
      </c>
      <c r="C21" s="48">
        <v>108935</v>
      </c>
      <c r="D21" s="48">
        <v>938457</v>
      </c>
      <c r="E21" s="48">
        <v>1097223</v>
      </c>
      <c r="F21" s="49">
        <v>16.920000000000002</v>
      </c>
      <c r="G21" s="13"/>
      <c r="H21" s="13"/>
      <c r="I21" s="13"/>
    </row>
    <row r="22" spans="1:9" x14ac:dyDescent="0.25">
      <c r="A22" s="50" t="s">
        <v>109</v>
      </c>
      <c r="B22" s="51">
        <v>1340997</v>
      </c>
      <c r="C22" s="51">
        <v>1466411</v>
      </c>
      <c r="D22" s="51">
        <v>13171366</v>
      </c>
      <c r="E22" s="51">
        <v>12554288</v>
      </c>
      <c r="F22" s="52">
        <v>-4.68</v>
      </c>
      <c r="G22" s="13"/>
      <c r="H22" s="13"/>
      <c r="I22" s="13"/>
    </row>
    <row r="23" spans="1:9" x14ac:dyDescent="0.25">
      <c r="A23" s="47" t="s">
        <v>110</v>
      </c>
      <c r="B23" s="48">
        <v>163463</v>
      </c>
      <c r="C23" s="48">
        <v>116153</v>
      </c>
      <c r="D23" s="48">
        <v>1628209</v>
      </c>
      <c r="E23" s="48">
        <v>848213</v>
      </c>
      <c r="F23" s="49">
        <v>-47.91</v>
      </c>
      <c r="G23" s="13"/>
      <c r="H23" s="13"/>
      <c r="I23" s="13"/>
    </row>
    <row r="24" spans="1:9" x14ac:dyDescent="0.25">
      <c r="A24" s="50" t="s">
        <v>111</v>
      </c>
      <c r="B24" s="51">
        <v>146191</v>
      </c>
      <c r="C24" s="51">
        <v>97808</v>
      </c>
      <c r="D24" s="51">
        <v>1305447</v>
      </c>
      <c r="E24" s="51">
        <v>991333</v>
      </c>
      <c r="F24" s="52">
        <v>-24.06</v>
      </c>
      <c r="G24" s="13"/>
      <c r="H24" s="13"/>
      <c r="I24" s="13"/>
    </row>
    <row r="25" spans="1:9" x14ac:dyDescent="0.25">
      <c r="A25" s="47" t="s">
        <v>112</v>
      </c>
      <c r="B25" s="48">
        <v>75989</v>
      </c>
      <c r="C25" s="48">
        <v>43058</v>
      </c>
      <c r="D25" s="48">
        <v>652523</v>
      </c>
      <c r="E25" s="48">
        <v>438403</v>
      </c>
      <c r="F25" s="49">
        <v>-32.81</v>
      </c>
      <c r="G25" s="13"/>
      <c r="H25" s="13"/>
      <c r="I25" s="13"/>
    </row>
    <row r="26" spans="1:9" x14ac:dyDescent="0.25">
      <c r="A26" s="50" t="s">
        <v>113</v>
      </c>
      <c r="B26" s="51">
        <v>59158</v>
      </c>
      <c r="C26" s="51">
        <v>10603</v>
      </c>
      <c r="D26" s="51">
        <v>664788</v>
      </c>
      <c r="E26" s="51">
        <v>260687</v>
      </c>
      <c r="F26" s="52">
        <v>-60.79</v>
      </c>
      <c r="G26" s="13"/>
      <c r="H26" s="13"/>
      <c r="I26" s="13"/>
    </row>
    <row r="27" spans="1:9" x14ac:dyDescent="0.25">
      <c r="A27" s="47" t="s">
        <v>114</v>
      </c>
      <c r="B27" s="48">
        <v>158205</v>
      </c>
      <c r="C27" s="48">
        <v>179775</v>
      </c>
      <c r="D27" s="48">
        <v>1768166</v>
      </c>
      <c r="E27" s="48">
        <v>1507981</v>
      </c>
      <c r="F27" s="49">
        <v>-14.71</v>
      </c>
      <c r="G27" s="13"/>
      <c r="H27" s="13"/>
      <c r="I27" s="13"/>
    </row>
    <row r="28" spans="1:9" x14ac:dyDescent="0.25">
      <c r="A28" s="50" t="s">
        <v>115</v>
      </c>
      <c r="B28" s="51">
        <v>670383</v>
      </c>
      <c r="C28" s="51">
        <v>556856</v>
      </c>
      <c r="D28" s="51">
        <v>5938819</v>
      </c>
      <c r="E28" s="51">
        <v>5593875</v>
      </c>
      <c r="F28" s="52">
        <v>-5.81</v>
      </c>
      <c r="G28" s="13"/>
      <c r="H28" s="13"/>
      <c r="I28" s="13"/>
    </row>
    <row r="29" spans="1:9" x14ac:dyDescent="0.25">
      <c r="A29" s="47" t="s">
        <v>116</v>
      </c>
      <c r="B29" s="48">
        <v>251679</v>
      </c>
      <c r="C29" s="48">
        <v>250660</v>
      </c>
      <c r="D29" s="48">
        <v>2156744</v>
      </c>
      <c r="E29" s="48">
        <v>1961428</v>
      </c>
      <c r="F29" s="49">
        <v>-9.06</v>
      </c>
      <c r="G29" s="13"/>
      <c r="H29" s="13"/>
      <c r="I29" s="13"/>
    </row>
    <row r="30" spans="1:9" x14ac:dyDescent="0.25">
      <c r="A30" s="50" t="s">
        <v>117</v>
      </c>
      <c r="B30" s="51">
        <v>160812</v>
      </c>
      <c r="C30" s="51">
        <v>133506</v>
      </c>
      <c r="D30" s="51">
        <v>1480138</v>
      </c>
      <c r="E30" s="51">
        <v>1325136</v>
      </c>
      <c r="F30" s="52">
        <v>-10.47</v>
      </c>
      <c r="G30" s="13"/>
      <c r="H30" s="13"/>
      <c r="I30" s="13"/>
    </row>
    <row r="31" spans="1:9" x14ac:dyDescent="0.25">
      <c r="A31" s="47" t="s">
        <v>118</v>
      </c>
      <c r="B31" s="48">
        <v>157657</v>
      </c>
      <c r="C31" s="48">
        <v>120056</v>
      </c>
      <c r="D31" s="48">
        <v>1489040</v>
      </c>
      <c r="E31" s="48">
        <v>1307819</v>
      </c>
      <c r="F31" s="49">
        <v>-12.17</v>
      </c>
      <c r="G31" s="13"/>
      <c r="H31" s="13"/>
      <c r="I31" s="13"/>
    </row>
    <row r="32" spans="1:9" x14ac:dyDescent="0.25">
      <c r="A32" s="50" t="s">
        <v>119</v>
      </c>
      <c r="B32" s="51">
        <v>6357372</v>
      </c>
      <c r="C32" s="51">
        <v>7278002</v>
      </c>
      <c r="D32" s="51">
        <v>63787443</v>
      </c>
      <c r="E32" s="51">
        <v>62171688</v>
      </c>
      <c r="F32" s="52">
        <v>-2.5299999999999998</v>
      </c>
      <c r="G32" s="13"/>
      <c r="H32" s="13"/>
      <c r="I32" s="13"/>
    </row>
    <row r="33" spans="1:9" x14ac:dyDescent="0.25">
      <c r="A33" s="47" t="s">
        <v>120</v>
      </c>
      <c r="B33" s="48">
        <v>377793</v>
      </c>
      <c r="C33" s="48">
        <v>424154</v>
      </c>
      <c r="D33" s="48">
        <v>3195122</v>
      </c>
      <c r="E33" s="48">
        <v>3186104</v>
      </c>
      <c r="F33" s="49">
        <v>-0.28000000000000003</v>
      </c>
      <c r="G33" s="13"/>
      <c r="H33" s="13"/>
      <c r="I33" s="13"/>
    </row>
    <row r="34" spans="1:9" x14ac:dyDescent="0.25">
      <c r="A34" s="50" t="s">
        <v>121</v>
      </c>
      <c r="B34" s="51">
        <v>63007</v>
      </c>
      <c r="C34" s="51">
        <v>70956</v>
      </c>
      <c r="D34" s="51">
        <v>547597</v>
      </c>
      <c r="E34" s="51">
        <v>530445</v>
      </c>
      <c r="F34" s="52">
        <v>-3.13</v>
      </c>
      <c r="G34" s="13"/>
      <c r="H34" s="13"/>
      <c r="I34" s="13"/>
    </row>
    <row r="35" spans="1:9" x14ac:dyDescent="0.25">
      <c r="A35" s="53" t="s">
        <v>122</v>
      </c>
      <c r="B35" s="54">
        <v>23850139</v>
      </c>
      <c r="C35" s="54">
        <v>23563391</v>
      </c>
      <c r="D35" s="54">
        <v>231439418</v>
      </c>
      <c r="E35" s="54">
        <v>214842568</v>
      </c>
      <c r="F35" s="55">
        <v>-7.17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64563-78F5-4996-9B32-E54E14C43CF4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130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20</v>
      </c>
      <c r="C7" s="48">
        <v>0</v>
      </c>
      <c r="D7" s="48">
        <v>35</v>
      </c>
      <c r="E7" s="48">
        <v>17</v>
      </c>
      <c r="F7" s="49">
        <v>-51.43</v>
      </c>
      <c r="G7" s="13"/>
      <c r="H7" s="13"/>
      <c r="I7" s="13"/>
    </row>
    <row r="8" spans="1:12" x14ac:dyDescent="0.25">
      <c r="A8" s="50" t="s">
        <v>95</v>
      </c>
      <c r="B8" s="51">
        <v>97870</v>
      </c>
      <c r="C8" s="51">
        <v>97629</v>
      </c>
      <c r="D8" s="51">
        <v>1023270</v>
      </c>
      <c r="E8" s="51">
        <v>896609</v>
      </c>
      <c r="F8" s="52">
        <v>-12.38</v>
      </c>
      <c r="G8" s="13"/>
      <c r="H8" s="13"/>
      <c r="I8" s="13"/>
    </row>
    <row r="9" spans="1:12" x14ac:dyDescent="0.25">
      <c r="A9" s="47" t="s">
        <v>96</v>
      </c>
      <c r="B9" s="48">
        <v>34239</v>
      </c>
      <c r="C9" s="48">
        <v>30544</v>
      </c>
      <c r="D9" s="48">
        <v>316784</v>
      </c>
      <c r="E9" s="48">
        <v>346569</v>
      </c>
      <c r="F9" s="49">
        <v>9.4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2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5788092</v>
      </c>
      <c r="C11" s="48">
        <v>5602410</v>
      </c>
      <c r="D11" s="48">
        <v>54247635</v>
      </c>
      <c r="E11" s="48">
        <v>54579119</v>
      </c>
      <c r="F11" s="49">
        <v>0.61</v>
      </c>
      <c r="G11" s="13"/>
      <c r="H11" s="13"/>
      <c r="I11" s="13"/>
    </row>
    <row r="12" spans="1:12" x14ac:dyDescent="0.25">
      <c r="A12" s="50" t="s">
        <v>99</v>
      </c>
      <c r="B12" s="51">
        <v>27988</v>
      </c>
      <c r="C12" s="51">
        <v>67761</v>
      </c>
      <c r="D12" s="51">
        <v>309459</v>
      </c>
      <c r="E12" s="51">
        <v>643784</v>
      </c>
      <c r="F12" s="52">
        <v>108.04</v>
      </c>
      <c r="G12" s="13"/>
      <c r="H12" s="13"/>
      <c r="I12" s="13"/>
    </row>
    <row r="13" spans="1:12" x14ac:dyDescent="0.25">
      <c r="A13" s="47" t="s">
        <v>100</v>
      </c>
      <c r="B13" s="48">
        <v>37725</v>
      </c>
      <c r="C13" s="48">
        <v>27462</v>
      </c>
      <c r="D13" s="48">
        <v>399870</v>
      </c>
      <c r="E13" s="48">
        <v>292686</v>
      </c>
      <c r="F13" s="49">
        <v>-26.8</v>
      </c>
      <c r="G13" s="13"/>
      <c r="H13" s="13"/>
      <c r="I13" s="13"/>
    </row>
    <row r="14" spans="1:12" x14ac:dyDescent="0.25">
      <c r="A14" s="50" t="s">
        <v>101</v>
      </c>
      <c r="B14" s="51">
        <v>2969154</v>
      </c>
      <c r="C14" s="51">
        <v>3006382</v>
      </c>
      <c r="D14" s="51">
        <v>29035634</v>
      </c>
      <c r="E14" s="51">
        <v>25118185</v>
      </c>
      <c r="F14" s="52">
        <v>-13.49</v>
      </c>
      <c r="G14" s="13"/>
      <c r="H14" s="13"/>
      <c r="I14" s="13"/>
    </row>
    <row r="15" spans="1:12" x14ac:dyDescent="0.25">
      <c r="A15" s="47" t="s">
        <v>102</v>
      </c>
      <c r="B15" s="48">
        <v>580754</v>
      </c>
      <c r="C15" s="48">
        <v>325163</v>
      </c>
      <c r="D15" s="48">
        <v>5656467</v>
      </c>
      <c r="E15" s="48">
        <v>4711809</v>
      </c>
      <c r="F15" s="49">
        <v>-16.7</v>
      </c>
      <c r="G15" s="13"/>
      <c r="H15" s="13"/>
      <c r="I15" s="13"/>
    </row>
    <row r="16" spans="1:12" x14ac:dyDescent="0.25">
      <c r="A16" s="50" t="s">
        <v>103</v>
      </c>
      <c r="B16" s="51">
        <v>74230</v>
      </c>
      <c r="C16" s="51">
        <v>55452</v>
      </c>
      <c r="D16" s="51">
        <v>764462</v>
      </c>
      <c r="E16" s="51">
        <v>602933</v>
      </c>
      <c r="F16" s="52">
        <v>-21.13</v>
      </c>
      <c r="G16" s="13"/>
      <c r="H16" s="13"/>
      <c r="I16" s="13"/>
    </row>
    <row r="17" spans="1:9" x14ac:dyDescent="0.25">
      <c r="A17" s="47" t="s">
        <v>104</v>
      </c>
      <c r="B17" s="48">
        <v>230816</v>
      </c>
      <c r="C17" s="48">
        <v>157761</v>
      </c>
      <c r="D17" s="48">
        <v>2357943</v>
      </c>
      <c r="E17" s="48">
        <v>1536398</v>
      </c>
      <c r="F17" s="49">
        <v>-34.840000000000003</v>
      </c>
      <c r="G17" s="13"/>
      <c r="H17" s="13"/>
      <c r="I17" s="13"/>
    </row>
    <row r="18" spans="1:9" x14ac:dyDescent="0.25">
      <c r="A18" s="50" t="s">
        <v>105</v>
      </c>
      <c r="B18" s="51">
        <v>10218</v>
      </c>
      <c r="C18" s="51">
        <v>6761</v>
      </c>
      <c r="D18" s="51">
        <v>99682</v>
      </c>
      <c r="E18" s="51">
        <v>60654</v>
      </c>
      <c r="F18" s="52">
        <v>-39.15</v>
      </c>
      <c r="G18" s="13"/>
      <c r="H18" s="13"/>
      <c r="I18" s="13"/>
    </row>
    <row r="19" spans="1:9" x14ac:dyDescent="0.25">
      <c r="A19" s="47" t="s">
        <v>106</v>
      </c>
      <c r="B19" s="48">
        <v>7751</v>
      </c>
      <c r="C19" s="48">
        <v>12173</v>
      </c>
      <c r="D19" s="48">
        <v>78682</v>
      </c>
      <c r="E19" s="48">
        <v>100749</v>
      </c>
      <c r="F19" s="49">
        <v>28.05</v>
      </c>
      <c r="G19" s="13"/>
      <c r="H19" s="13"/>
      <c r="I19" s="13"/>
    </row>
    <row r="20" spans="1:9" x14ac:dyDescent="0.25">
      <c r="A20" s="50" t="s">
        <v>107</v>
      </c>
      <c r="B20" s="51">
        <v>87614</v>
      </c>
      <c r="C20" s="51">
        <v>107511</v>
      </c>
      <c r="D20" s="51">
        <v>843167</v>
      </c>
      <c r="E20" s="51">
        <v>809317</v>
      </c>
      <c r="F20" s="52">
        <v>-4.01</v>
      </c>
      <c r="G20" s="13"/>
      <c r="H20" s="13"/>
      <c r="I20" s="13"/>
    </row>
    <row r="21" spans="1:9" x14ac:dyDescent="0.25">
      <c r="A21" s="47" t="s">
        <v>108</v>
      </c>
      <c r="B21" s="48">
        <v>52124</v>
      </c>
      <c r="C21" s="48">
        <v>54335</v>
      </c>
      <c r="D21" s="48">
        <v>486040</v>
      </c>
      <c r="E21" s="48">
        <v>528229</v>
      </c>
      <c r="F21" s="49">
        <v>8.68</v>
      </c>
      <c r="G21" s="13"/>
      <c r="H21" s="13"/>
      <c r="I21" s="13"/>
    </row>
    <row r="22" spans="1:9" x14ac:dyDescent="0.25">
      <c r="A22" s="50" t="s">
        <v>109</v>
      </c>
      <c r="B22" s="51">
        <v>915087</v>
      </c>
      <c r="C22" s="51">
        <v>1166214</v>
      </c>
      <c r="D22" s="51">
        <v>9269089</v>
      </c>
      <c r="E22" s="51">
        <v>9425761</v>
      </c>
      <c r="F22" s="52">
        <v>1.69</v>
      </c>
      <c r="G22" s="13"/>
      <c r="H22" s="13"/>
      <c r="I22" s="13"/>
    </row>
    <row r="23" spans="1:9" x14ac:dyDescent="0.25">
      <c r="A23" s="47" t="s">
        <v>110</v>
      </c>
      <c r="B23" s="48">
        <v>111354</v>
      </c>
      <c r="C23" s="48">
        <v>75704</v>
      </c>
      <c r="D23" s="48">
        <v>1206087</v>
      </c>
      <c r="E23" s="48">
        <v>485296</v>
      </c>
      <c r="F23" s="49">
        <v>-59.76</v>
      </c>
      <c r="G23" s="13"/>
      <c r="H23" s="13"/>
      <c r="I23" s="13"/>
    </row>
    <row r="24" spans="1:9" x14ac:dyDescent="0.25">
      <c r="A24" s="50" t="s">
        <v>111</v>
      </c>
      <c r="B24" s="51">
        <v>80517</v>
      </c>
      <c r="C24" s="51">
        <v>46642</v>
      </c>
      <c r="D24" s="51">
        <v>724581</v>
      </c>
      <c r="E24" s="51">
        <v>452206</v>
      </c>
      <c r="F24" s="52">
        <v>-37.590000000000003</v>
      </c>
      <c r="G24" s="13"/>
      <c r="H24" s="13"/>
      <c r="I24" s="13"/>
    </row>
    <row r="25" spans="1:9" x14ac:dyDescent="0.25">
      <c r="A25" s="47" t="s">
        <v>112</v>
      </c>
      <c r="B25" s="48">
        <v>10965</v>
      </c>
      <c r="C25" s="48">
        <v>5870</v>
      </c>
      <c r="D25" s="48">
        <v>118158</v>
      </c>
      <c r="E25" s="48">
        <v>70576</v>
      </c>
      <c r="F25" s="49">
        <v>-40.270000000000003</v>
      </c>
      <c r="G25" s="13"/>
      <c r="H25" s="13"/>
      <c r="I25" s="13"/>
    </row>
    <row r="26" spans="1:9" x14ac:dyDescent="0.25">
      <c r="A26" s="50" t="s">
        <v>113</v>
      </c>
      <c r="B26" s="51">
        <v>275</v>
      </c>
      <c r="C26" s="51">
        <v>0</v>
      </c>
      <c r="D26" s="51">
        <v>4744</v>
      </c>
      <c r="E26" s="51">
        <v>573</v>
      </c>
      <c r="F26" s="52">
        <v>-87.92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323726</v>
      </c>
      <c r="C28" s="51">
        <v>282243</v>
      </c>
      <c r="D28" s="51">
        <v>2694855</v>
      </c>
      <c r="E28" s="51">
        <v>2672674</v>
      </c>
      <c r="F28" s="52">
        <v>-0.82</v>
      </c>
      <c r="G28" s="13"/>
      <c r="H28" s="13"/>
      <c r="I28" s="13"/>
    </row>
    <row r="29" spans="1:9" x14ac:dyDescent="0.25">
      <c r="A29" s="47" t="s">
        <v>116</v>
      </c>
      <c r="B29" s="48">
        <v>15681</v>
      </c>
      <c r="C29" s="48">
        <v>32305</v>
      </c>
      <c r="D29" s="48">
        <v>143022</v>
      </c>
      <c r="E29" s="48">
        <v>212345</v>
      </c>
      <c r="F29" s="49">
        <v>48.47</v>
      </c>
      <c r="G29" s="13"/>
      <c r="H29" s="13"/>
      <c r="I29" s="13"/>
    </row>
    <row r="30" spans="1:9" x14ac:dyDescent="0.25">
      <c r="A30" s="50" t="s">
        <v>117</v>
      </c>
      <c r="B30" s="51">
        <v>83951</v>
      </c>
      <c r="C30" s="51">
        <v>84270</v>
      </c>
      <c r="D30" s="51">
        <v>839073</v>
      </c>
      <c r="E30" s="51">
        <v>732182</v>
      </c>
      <c r="F30" s="52">
        <v>-12.74</v>
      </c>
      <c r="G30" s="13"/>
      <c r="H30" s="13"/>
      <c r="I30" s="13"/>
    </row>
    <row r="31" spans="1:9" x14ac:dyDescent="0.25">
      <c r="A31" s="47" t="s">
        <v>118</v>
      </c>
      <c r="B31" s="48">
        <v>40045</v>
      </c>
      <c r="C31" s="48">
        <v>28925</v>
      </c>
      <c r="D31" s="48">
        <v>387611</v>
      </c>
      <c r="E31" s="48">
        <v>336827</v>
      </c>
      <c r="F31" s="49">
        <v>-13.1</v>
      </c>
      <c r="G31" s="13"/>
      <c r="H31" s="13"/>
      <c r="I31" s="13"/>
    </row>
    <row r="32" spans="1:9" x14ac:dyDescent="0.25">
      <c r="A32" s="50" t="s">
        <v>119</v>
      </c>
      <c r="B32" s="51">
        <v>5039049</v>
      </c>
      <c r="C32" s="51">
        <v>6134497</v>
      </c>
      <c r="D32" s="51">
        <v>51662498</v>
      </c>
      <c r="E32" s="51">
        <v>51788049</v>
      </c>
      <c r="F32" s="52">
        <v>0.24</v>
      </c>
      <c r="G32" s="13"/>
      <c r="H32" s="13"/>
      <c r="I32" s="13"/>
    </row>
    <row r="33" spans="1:9" x14ac:dyDescent="0.25">
      <c r="A33" s="47" t="s">
        <v>120</v>
      </c>
      <c r="B33" s="48">
        <v>261226</v>
      </c>
      <c r="C33" s="48">
        <v>275090</v>
      </c>
      <c r="D33" s="48">
        <v>2232922</v>
      </c>
      <c r="E33" s="48">
        <v>2230153</v>
      </c>
      <c r="F33" s="49">
        <v>-0.12</v>
      </c>
      <c r="G33" s="13"/>
      <c r="H33" s="13"/>
      <c r="I33" s="13"/>
    </row>
    <row r="34" spans="1:9" x14ac:dyDescent="0.25">
      <c r="A34" s="50" t="s">
        <v>121</v>
      </c>
      <c r="B34" s="51">
        <v>28661</v>
      </c>
      <c r="C34" s="51">
        <v>29899</v>
      </c>
      <c r="D34" s="51">
        <v>276798</v>
      </c>
      <c r="E34" s="51">
        <v>257158</v>
      </c>
      <c r="F34" s="52">
        <v>-7.1</v>
      </c>
      <c r="G34" s="13"/>
      <c r="H34" s="13"/>
      <c r="I34" s="13"/>
    </row>
    <row r="35" spans="1:9" x14ac:dyDescent="0.25">
      <c r="A35" s="53" t="s">
        <v>122</v>
      </c>
      <c r="B35" s="54">
        <v>16909132</v>
      </c>
      <c r="C35" s="54">
        <v>17713003</v>
      </c>
      <c r="D35" s="54">
        <v>165178570</v>
      </c>
      <c r="E35" s="54">
        <v>158890858</v>
      </c>
      <c r="F35" s="55">
        <v>-3.81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81428-47A9-4FC4-B7A4-C008A6666FC3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131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2800</v>
      </c>
      <c r="C7" s="48">
        <v>2433</v>
      </c>
      <c r="D7" s="48">
        <v>32340</v>
      </c>
      <c r="E7" s="48">
        <v>29632</v>
      </c>
      <c r="F7" s="49">
        <v>-8.3800000000000008</v>
      </c>
      <c r="G7" s="13"/>
      <c r="H7" s="13"/>
      <c r="I7" s="13"/>
    </row>
    <row r="8" spans="1:12" x14ac:dyDescent="0.25">
      <c r="A8" s="50" t="s">
        <v>95</v>
      </c>
      <c r="B8" s="51">
        <v>118</v>
      </c>
      <c r="C8" s="51">
        <v>541</v>
      </c>
      <c r="D8" s="51">
        <v>763</v>
      </c>
      <c r="E8" s="51">
        <v>850</v>
      </c>
      <c r="F8" s="52">
        <v>11.29</v>
      </c>
      <c r="G8" s="13"/>
      <c r="H8" s="13"/>
      <c r="I8" s="13"/>
    </row>
    <row r="9" spans="1:12" x14ac:dyDescent="0.25">
      <c r="A9" s="47" t="s">
        <v>96</v>
      </c>
      <c r="B9" s="48">
        <v>440</v>
      </c>
      <c r="C9" s="48">
        <v>274</v>
      </c>
      <c r="D9" s="48">
        <v>3647</v>
      </c>
      <c r="E9" s="48">
        <v>3511</v>
      </c>
      <c r="F9" s="49">
        <v>-3.71</v>
      </c>
      <c r="G9" s="13"/>
      <c r="H9" s="13"/>
      <c r="I9" s="13"/>
    </row>
    <row r="10" spans="1:12" x14ac:dyDescent="0.25">
      <c r="A10" s="50" t="s">
        <v>97</v>
      </c>
      <c r="B10" s="51">
        <v>648</v>
      </c>
      <c r="C10" s="51">
        <v>692</v>
      </c>
      <c r="D10" s="51">
        <v>11504</v>
      </c>
      <c r="E10" s="51">
        <v>16696</v>
      </c>
      <c r="F10" s="52">
        <v>45.12</v>
      </c>
      <c r="G10" s="13"/>
      <c r="H10" s="13"/>
      <c r="I10" s="13"/>
    </row>
    <row r="11" spans="1:12" x14ac:dyDescent="0.25">
      <c r="A11" s="47" t="s">
        <v>98</v>
      </c>
      <c r="B11" s="48">
        <v>99</v>
      </c>
      <c r="C11" s="48">
        <v>140</v>
      </c>
      <c r="D11" s="48">
        <v>747</v>
      </c>
      <c r="E11" s="48">
        <v>717</v>
      </c>
      <c r="F11" s="49">
        <v>-4.07</v>
      </c>
      <c r="G11" s="13"/>
      <c r="H11" s="13"/>
      <c r="I11" s="13"/>
    </row>
    <row r="12" spans="1:12" x14ac:dyDescent="0.25">
      <c r="A12" s="50" t="s">
        <v>99</v>
      </c>
      <c r="B12" s="51">
        <v>1357</v>
      </c>
      <c r="C12" s="51">
        <v>1264</v>
      </c>
      <c r="D12" s="51">
        <v>13641</v>
      </c>
      <c r="E12" s="51">
        <v>13554</v>
      </c>
      <c r="F12" s="52">
        <v>-0.64</v>
      </c>
      <c r="G12" s="13"/>
      <c r="H12" s="13"/>
      <c r="I12" s="13"/>
    </row>
    <row r="13" spans="1:12" x14ac:dyDescent="0.25">
      <c r="A13" s="47" t="s">
        <v>100</v>
      </c>
      <c r="B13" s="48">
        <v>251</v>
      </c>
      <c r="C13" s="48">
        <v>232</v>
      </c>
      <c r="D13" s="48">
        <v>2342</v>
      </c>
      <c r="E13" s="48">
        <v>2153</v>
      </c>
      <c r="F13" s="49">
        <v>-8.06</v>
      </c>
      <c r="G13" s="13"/>
      <c r="H13" s="13"/>
      <c r="I13" s="13"/>
    </row>
    <row r="14" spans="1:12" x14ac:dyDescent="0.25">
      <c r="A14" s="50" t="s">
        <v>101</v>
      </c>
      <c r="B14" s="51">
        <v>105</v>
      </c>
      <c r="C14" s="51">
        <v>110</v>
      </c>
      <c r="D14" s="51">
        <v>3297</v>
      </c>
      <c r="E14" s="51">
        <v>2039</v>
      </c>
      <c r="F14" s="52">
        <v>-38.17</v>
      </c>
      <c r="G14" s="13"/>
      <c r="H14" s="13"/>
      <c r="I14" s="13"/>
    </row>
    <row r="15" spans="1:12" x14ac:dyDescent="0.25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8"/>
      <c r="G15" s="13"/>
      <c r="H15" s="13"/>
      <c r="I15" s="13"/>
    </row>
    <row r="16" spans="1:12" x14ac:dyDescent="0.25">
      <c r="A16" s="50" t="s">
        <v>103</v>
      </c>
      <c r="B16" s="51">
        <v>48</v>
      </c>
      <c r="C16" s="51">
        <v>44</v>
      </c>
      <c r="D16" s="51">
        <v>527</v>
      </c>
      <c r="E16" s="51">
        <v>270</v>
      </c>
      <c r="F16" s="52">
        <v>-48.83</v>
      </c>
      <c r="G16" s="13"/>
      <c r="H16" s="13"/>
      <c r="I16" s="13"/>
    </row>
    <row r="17" spans="1:9" x14ac:dyDescent="0.25">
      <c r="A17" s="47" t="s">
        <v>104</v>
      </c>
      <c r="B17" s="48">
        <v>387</v>
      </c>
      <c r="C17" s="48">
        <v>286</v>
      </c>
      <c r="D17" s="48">
        <v>3253</v>
      </c>
      <c r="E17" s="48">
        <v>2922</v>
      </c>
      <c r="F17" s="49">
        <v>-10.17</v>
      </c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11</v>
      </c>
      <c r="E18" s="51">
        <v>17</v>
      </c>
      <c r="F18" s="52">
        <v>53.24</v>
      </c>
      <c r="G18" s="13"/>
      <c r="H18" s="13"/>
      <c r="I18" s="13"/>
    </row>
    <row r="19" spans="1:9" x14ac:dyDescent="0.25">
      <c r="A19" s="47" t="s">
        <v>106</v>
      </c>
      <c r="B19" s="48">
        <v>12</v>
      </c>
      <c r="C19" s="48">
        <v>10</v>
      </c>
      <c r="D19" s="48">
        <v>131</v>
      </c>
      <c r="E19" s="48">
        <v>133</v>
      </c>
      <c r="F19" s="49">
        <v>1.4</v>
      </c>
      <c r="G19" s="13"/>
      <c r="H19" s="13"/>
      <c r="I19" s="13"/>
    </row>
    <row r="20" spans="1:9" x14ac:dyDescent="0.25">
      <c r="A20" s="50" t="s">
        <v>107</v>
      </c>
      <c r="B20" s="51">
        <v>274</v>
      </c>
      <c r="C20" s="51">
        <v>176</v>
      </c>
      <c r="D20" s="51">
        <v>4620</v>
      </c>
      <c r="E20" s="51">
        <v>8544</v>
      </c>
      <c r="F20" s="52">
        <v>84.93</v>
      </c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0</v>
      </c>
      <c r="D21" s="48">
        <v>174</v>
      </c>
      <c r="E21" s="48">
        <v>122</v>
      </c>
      <c r="F21" s="49">
        <v>-29.82</v>
      </c>
      <c r="G21" s="13"/>
      <c r="H21" s="13"/>
      <c r="I21" s="13"/>
    </row>
    <row r="22" spans="1:9" x14ac:dyDescent="0.25">
      <c r="A22" s="50" t="s">
        <v>109</v>
      </c>
      <c r="B22" s="51">
        <v>69</v>
      </c>
      <c r="C22" s="51">
        <v>49</v>
      </c>
      <c r="D22" s="51">
        <v>1336</v>
      </c>
      <c r="E22" s="51">
        <v>1199</v>
      </c>
      <c r="F22" s="52">
        <v>-10.24</v>
      </c>
      <c r="G22" s="13"/>
      <c r="H22" s="13"/>
      <c r="I22" s="13"/>
    </row>
    <row r="23" spans="1:9" x14ac:dyDescent="0.25">
      <c r="A23" s="47" t="s">
        <v>110</v>
      </c>
      <c r="B23" s="48">
        <v>84</v>
      </c>
      <c r="C23" s="48">
        <v>47</v>
      </c>
      <c r="D23" s="48">
        <v>543</v>
      </c>
      <c r="E23" s="48">
        <v>281</v>
      </c>
      <c r="F23" s="49">
        <v>-48.26</v>
      </c>
      <c r="G23" s="13"/>
      <c r="H23" s="13"/>
      <c r="I23" s="13"/>
    </row>
    <row r="24" spans="1:9" x14ac:dyDescent="0.25">
      <c r="A24" s="50" t="s">
        <v>111</v>
      </c>
      <c r="B24" s="51">
        <v>153</v>
      </c>
      <c r="C24" s="51">
        <v>118</v>
      </c>
      <c r="D24" s="51">
        <v>1432</v>
      </c>
      <c r="E24" s="51">
        <v>1478</v>
      </c>
      <c r="F24" s="52">
        <v>3.26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8"/>
      <c r="G25" s="13"/>
      <c r="H25" s="13"/>
      <c r="I25" s="13"/>
    </row>
    <row r="26" spans="1:9" x14ac:dyDescent="0.25">
      <c r="A26" s="50" t="s">
        <v>113</v>
      </c>
      <c r="B26" s="51">
        <v>198</v>
      </c>
      <c r="C26" s="51">
        <v>62</v>
      </c>
      <c r="D26" s="51">
        <v>870</v>
      </c>
      <c r="E26" s="51">
        <v>950</v>
      </c>
      <c r="F26" s="52">
        <v>9.14</v>
      </c>
      <c r="G26" s="13"/>
      <c r="H26" s="13"/>
      <c r="I26" s="13"/>
    </row>
    <row r="27" spans="1:9" x14ac:dyDescent="0.25">
      <c r="A27" s="47" t="s">
        <v>114</v>
      </c>
      <c r="B27" s="48">
        <v>1656</v>
      </c>
      <c r="C27" s="48">
        <v>1605</v>
      </c>
      <c r="D27" s="48">
        <v>19190</v>
      </c>
      <c r="E27" s="48">
        <v>16873</v>
      </c>
      <c r="F27" s="49">
        <v>-12.07</v>
      </c>
      <c r="G27" s="13"/>
      <c r="H27" s="13"/>
      <c r="I27" s="13"/>
    </row>
    <row r="28" spans="1:9" x14ac:dyDescent="0.25">
      <c r="A28" s="50" t="s">
        <v>115</v>
      </c>
      <c r="B28" s="51">
        <v>188</v>
      </c>
      <c r="C28" s="51">
        <v>94</v>
      </c>
      <c r="D28" s="51">
        <v>4809</v>
      </c>
      <c r="E28" s="51">
        <v>4311</v>
      </c>
      <c r="F28" s="52">
        <v>-10.36</v>
      </c>
      <c r="G28" s="13"/>
      <c r="H28" s="13"/>
      <c r="I28" s="13"/>
    </row>
    <row r="29" spans="1:9" x14ac:dyDescent="0.25">
      <c r="A29" s="47" t="s">
        <v>116</v>
      </c>
      <c r="B29" s="48">
        <v>146</v>
      </c>
      <c r="C29" s="48">
        <v>276</v>
      </c>
      <c r="D29" s="48">
        <v>3149</v>
      </c>
      <c r="E29" s="48">
        <v>4118</v>
      </c>
      <c r="F29" s="49">
        <v>30.76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9"/>
      <c r="G30" s="13"/>
      <c r="H30" s="13"/>
      <c r="I30" s="13"/>
    </row>
    <row r="31" spans="1:9" x14ac:dyDescent="0.25">
      <c r="A31" s="47" t="s">
        <v>118</v>
      </c>
      <c r="B31" s="48">
        <v>146</v>
      </c>
      <c r="C31" s="48">
        <v>126</v>
      </c>
      <c r="D31" s="48">
        <v>2509</v>
      </c>
      <c r="E31" s="48">
        <v>1463</v>
      </c>
      <c r="F31" s="49">
        <v>-41.69</v>
      </c>
      <c r="G31" s="13"/>
      <c r="H31" s="13"/>
      <c r="I31" s="13"/>
    </row>
    <row r="32" spans="1:9" x14ac:dyDescent="0.25">
      <c r="A32" s="50" t="s">
        <v>119</v>
      </c>
      <c r="B32" s="51">
        <v>110</v>
      </c>
      <c r="C32" s="51">
        <v>104</v>
      </c>
      <c r="D32" s="51">
        <v>1386</v>
      </c>
      <c r="E32" s="51">
        <v>1354</v>
      </c>
      <c r="F32" s="52">
        <v>-2.29</v>
      </c>
      <c r="G32" s="13"/>
      <c r="H32" s="13"/>
      <c r="I32" s="13"/>
    </row>
    <row r="33" spans="1:9" x14ac:dyDescent="0.25">
      <c r="A33" s="47" t="s">
        <v>120</v>
      </c>
      <c r="B33" s="48">
        <v>8944</v>
      </c>
      <c r="C33" s="48">
        <v>3298</v>
      </c>
      <c r="D33" s="48">
        <v>60810</v>
      </c>
      <c r="E33" s="48">
        <v>30605</v>
      </c>
      <c r="F33" s="49">
        <v>-49.67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9"/>
      <c r="G34" s="13"/>
      <c r="H34" s="13"/>
      <c r="I34" s="13"/>
    </row>
    <row r="35" spans="1:9" x14ac:dyDescent="0.25">
      <c r="A35" s="53" t="s">
        <v>122</v>
      </c>
      <c r="B35" s="54">
        <v>18234</v>
      </c>
      <c r="C35" s="54">
        <v>11980</v>
      </c>
      <c r="D35" s="54">
        <v>173031</v>
      </c>
      <c r="E35" s="54">
        <v>143789</v>
      </c>
      <c r="F35" s="55">
        <v>-16.899999999999999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6"/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4235A-02A6-45FE-8D04-339E24F6A9A0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132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3498</v>
      </c>
      <c r="C7" s="48">
        <v>2732</v>
      </c>
      <c r="D7" s="48">
        <v>47513</v>
      </c>
      <c r="E7" s="48">
        <v>37108</v>
      </c>
      <c r="F7" s="49">
        <v>-21.9</v>
      </c>
      <c r="G7" s="13"/>
      <c r="H7" s="13"/>
      <c r="I7" s="13"/>
    </row>
    <row r="8" spans="1:12" x14ac:dyDescent="0.25">
      <c r="A8" s="50" t="s">
        <v>95</v>
      </c>
      <c r="B8" s="51">
        <v>1605</v>
      </c>
      <c r="C8" s="51">
        <v>1265</v>
      </c>
      <c r="D8" s="51">
        <v>18926</v>
      </c>
      <c r="E8" s="51">
        <v>11737</v>
      </c>
      <c r="F8" s="52">
        <v>-37.979999999999997</v>
      </c>
      <c r="G8" s="13"/>
      <c r="H8" s="13"/>
      <c r="I8" s="13"/>
    </row>
    <row r="9" spans="1:12" x14ac:dyDescent="0.25">
      <c r="A9" s="47" t="s">
        <v>96</v>
      </c>
      <c r="B9" s="48">
        <v>5694</v>
      </c>
      <c r="C9" s="48">
        <v>4483</v>
      </c>
      <c r="D9" s="48">
        <v>69324</v>
      </c>
      <c r="E9" s="48">
        <v>35735</v>
      </c>
      <c r="F9" s="49">
        <v>-48.45</v>
      </c>
      <c r="G9" s="13"/>
      <c r="H9" s="13"/>
      <c r="I9" s="13"/>
    </row>
    <row r="10" spans="1:12" x14ac:dyDescent="0.25">
      <c r="A10" s="50" t="s">
        <v>97</v>
      </c>
      <c r="B10" s="51">
        <v>3607</v>
      </c>
      <c r="C10" s="51">
        <v>4355</v>
      </c>
      <c r="D10" s="51">
        <v>39356</v>
      </c>
      <c r="E10" s="51">
        <v>44985</v>
      </c>
      <c r="F10" s="52">
        <v>14.3</v>
      </c>
      <c r="G10" s="13"/>
      <c r="H10" s="13"/>
      <c r="I10" s="13"/>
    </row>
    <row r="11" spans="1:12" x14ac:dyDescent="0.25">
      <c r="A11" s="47" t="s">
        <v>98</v>
      </c>
      <c r="B11" s="48">
        <v>154140</v>
      </c>
      <c r="C11" s="48">
        <v>174802</v>
      </c>
      <c r="D11" s="48">
        <v>2057430</v>
      </c>
      <c r="E11" s="48">
        <v>1602907</v>
      </c>
      <c r="F11" s="49">
        <v>-22.09</v>
      </c>
      <c r="G11" s="13"/>
      <c r="H11" s="13"/>
      <c r="I11" s="13"/>
    </row>
    <row r="12" spans="1:12" x14ac:dyDescent="0.25">
      <c r="A12" s="50" t="s">
        <v>99</v>
      </c>
      <c r="B12" s="51">
        <v>5193</v>
      </c>
      <c r="C12" s="51">
        <v>4970</v>
      </c>
      <c r="D12" s="51">
        <v>68447</v>
      </c>
      <c r="E12" s="51">
        <v>59529</v>
      </c>
      <c r="F12" s="52">
        <v>-13.03</v>
      </c>
      <c r="G12" s="13"/>
      <c r="H12" s="13"/>
      <c r="I12" s="13"/>
    </row>
    <row r="13" spans="1:12" x14ac:dyDescent="0.25">
      <c r="A13" s="47" t="s">
        <v>100</v>
      </c>
      <c r="B13" s="48">
        <v>22766</v>
      </c>
      <c r="C13" s="48">
        <v>2593</v>
      </c>
      <c r="D13" s="48">
        <v>266281</v>
      </c>
      <c r="E13" s="48">
        <v>32077</v>
      </c>
      <c r="F13" s="49">
        <v>-87.95</v>
      </c>
      <c r="G13" s="13"/>
      <c r="H13" s="13"/>
      <c r="I13" s="13"/>
    </row>
    <row r="14" spans="1:12" x14ac:dyDescent="0.25">
      <c r="A14" s="50" t="s">
        <v>101</v>
      </c>
      <c r="B14" s="51">
        <v>137954</v>
      </c>
      <c r="C14" s="51">
        <v>89984</v>
      </c>
      <c r="D14" s="51">
        <v>1497998</v>
      </c>
      <c r="E14" s="51">
        <v>840102</v>
      </c>
      <c r="F14" s="52">
        <v>-43.92</v>
      </c>
      <c r="G14" s="13"/>
      <c r="H14" s="13"/>
      <c r="I14" s="13"/>
    </row>
    <row r="15" spans="1:12" x14ac:dyDescent="0.25">
      <c r="A15" s="47" t="s">
        <v>102</v>
      </c>
      <c r="B15" s="48">
        <v>10064</v>
      </c>
      <c r="C15" s="48">
        <v>7327</v>
      </c>
      <c r="D15" s="48">
        <v>97161</v>
      </c>
      <c r="E15" s="48">
        <v>88272</v>
      </c>
      <c r="F15" s="49">
        <v>-9.15</v>
      </c>
      <c r="G15" s="13"/>
      <c r="H15" s="13"/>
      <c r="I15" s="13"/>
    </row>
    <row r="16" spans="1:12" x14ac:dyDescent="0.25">
      <c r="A16" s="50" t="s">
        <v>103</v>
      </c>
      <c r="B16" s="51">
        <v>14373</v>
      </c>
      <c r="C16" s="51">
        <v>20663</v>
      </c>
      <c r="D16" s="51">
        <v>148239</v>
      </c>
      <c r="E16" s="51">
        <v>173946</v>
      </c>
      <c r="F16" s="52">
        <v>17.34</v>
      </c>
      <c r="G16" s="13"/>
      <c r="H16" s="13"/>
      <c r="I16" s="13"/>
    </row>
    <row r="17" spans="1:9" x14ac:dyDescent="0.25">
      <c r="A17" s="47" t="s">
        <v>104</v>
      </c>
      <c r="B17" s="48">
        <v>1561</v>
      </c>
      <c r="C17" s="48">
        <v>3131</v>
      </c>
      <c r="D17" s="48">
        <v>17488</v>
      </c>
      <c r="E17" s="48">
        <v>25894</v>
      </c>
      <c r="F17" s="49">
        <v>48.07</v>
      </c>
      <c r="G17" s="13"/>
      <c r="H17" s="13"/>
      <c r="I17" s="13"/>
    </row>
    <row r="18" spans="1:9" x14ac:dyDescent="0.25">
      <c r="A18" s="50" t="s">
        <v>105</v>
      </c>
      <c r="B18" s="51">
        <v>58425</v>
      </c>
      <c r="C18" s="51">
        <v>45258</v>
      </c>
      <c r="D18" s="51">
        <v>660083</v>
      </c>
      <c r="E18" s="51">
        <v>504007</v>
      </c>
      <c r="F18" s="52">
        <v>-23.64</v>
      </c>
      <c r="G18" s="13"/>
      <c r="H18" s="13"/>
      <c r="I18" s="13"/>
    </row>
    <row r="19" spans="1:9" x14ac:dyDescent="0.25">
      <c r="A19" s="47" t="s">
        <v>106</v>
      </c>
      <c r="B19" s="48">
        <v>1509</v>
      </c>
      <c r="C19" s="48">
        <v>794</v>
      </c>
      <c r="D19" s="48">
        <v>9318</v>
      </c>
      <c r="E19" s="48">
        <v>10892</v>
      </c>
      <c r="F19" s="49">
        <v>16.89</v>
      </c>
      <c r="G19" s="13"/>
      <c r="H19" s="13"/>
      <c r="I19" s="13"/>
    </row>
    <row r="20" spans="1:9" x14ac:dyDescent="0.25">
      <c r="A20" s="50" t="s">
        <v>107</v>
      </c>
      <c r="B20" s="51">
        <v>1753</v>
      </c>
      <c r="C20" s="51">
        <v>0</v>
      </c>
      <c r="D20" s="51">
        <v>14134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20803</v>
      </c>
      <c r="C21" s="48">
        <v>14862</v>
      </c>
      <c r="D21" s="48">
        <v>188189</v>
      </c>
      <c r="E21" s="48">
        <v>125301</v>
      </c>
      <c r="F21" s="49">
        <v>-33.42</v>
      </c>
      <c r="G21" s="13"/>
      <c r="H21" s="13"/>
      <c r="I21" s="13"/>
    </row>
    <row r="22" spans="1:9" x14ac:dyDescent="0.25">
      <c r="A22" s="50" t="s">
        <v>109</v>
      </c>
      <c r="B22" s="51">
        <v>222556</v>
      </c>
      <c r="C22" s="51">
        <v>187536</v>
      </c>
      <c r="D22" s="51">
        <v>2052473</v>
      </c>
      <c r="E22" s="51">
        <v>2002283</v>
      </c>
      <c r="F22" s="52">
        <v>-2.4500000000000002</v>
      </c>
      <c r="G22" s="13"/>
      <c r="H22" s="13"/>
      <c r="I22" s="13"/>
    </row>
    <row r="23" spans="1:9" x14ac:dyDescent="0.25">
      <c r="A23" s="47" t="s">
        <v>110</v>
      </c>
      <c r="B23" s="48">
        <v>10139</v>
      </c>
      <c r="C23" s="48">
        <v>2623</v>
      </c>
      <c r="D23" s="48">
        <v>86510</v>
      </c>
      <c r="E23" s="48">
        <v>50526</v>
      </c>
      <c r="F23" s="49">
        <v>-41.6</v>
      </c>
      <c r="G23" s="13"/>
      <c r="H23" s="13"/>
      <c r="I23" s="13"/>
    </row>
    <row r="24" spans="1:9" x14ac:dyDescent="0.25">
      <c r="A24" s="50" t="s">
        <v>111</v>
      </c>
      <c r="B24" s="51">
        <v>2660</v>
      </c>
      <c r="C24" s="51">
        <v>2065</v>
      </c>
      <c r="D24" s="51">
        <v>27070</v>
      </c>
      <c r="E24" s="51">
        <v>23643</v>
      </c>
      <c r="F24" s="52">
        <v>-12.66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3377</v>
      </c>
      <c r="E25" s="48">
        <v>2315</v>
      </c>
      <c r="F25" s="49">
        <v>-31.45</v>
      </c>
      <c r="G25" s="13"/>
      <c r="H25" s="13"/>
      <c r="I25" s="13"/>
    </row>
    <row r="26" spans="1:9" x14ac:dyDescent="0.25">
      <c r="A26" s="50" t="s">
        <v>113</v>
      </c>
      <c r="B26" s="51">
        <v>4317</v>
      </c>
      <c r="C26" s="51">
        <v>1401</v>
      </c>
      <c r="D26" s="51">
        <v>31156</v>
      </c>
      <c r="E26" s="51">
        <v>14636</v>
      </c>
      <c r="F26" s="52">
        <v>-53.02</v>
      </c>
      <c r="G26" s="13"/>
      <c r="H26" s="13"/>
      <c r="I26" s="13"/>
    </row>
    <row r="27" spans="1:9" x14ac:dyDescent="0.25">
      <c r="A27" s="47" t="s">
        <v>114</v>
      </c>
      <c r="B27" s="48">
        <v>2634</v>
      </c>
      <c r="C27" s="48">
        <v>1532</v>
      </c>
      <c r="D27" s="48">
        <v>20017</v>
      </c>
      <c r="E27" s="48">
        <v>16965</v>
      </c>
      <c r="F27" s="49">
        <v>-15.25</v>
      </c>
      <c r="G27" s="13"/>
      <c r="H27" s="13"/>
      <c r="I27" s="13"/>
    </row>
    <row r="28" spans="1:9" x14ac:dyDescent="0.25">
      <c r="A28" s="50" t="s">
        <v>115</v>
      </c>
      <c r="B28" s="51">
        <v>45219</v>
      </c>
      <c r="C28" s="51">
        <v>38657</v>
      </c>
      <c r="D28" s="51">
        <v>496490</v>
      </c>
      <c r="E28" s="51">
        <v>425750</v>
      </c>
      <c r="F28" s="52">
        <v>-14.25</v>
      </c>
      <c r="G28" s="13"/>
      <c r="H28" s="13"/>
      <c r="I28" s="13"/>
    </row>
    <row r="29" spans="1:9" x14ac:dyDescent="0.25">
      <c r="A29" s="47" t="s">
        <v>116</v>
      </c>
      <c r="B29" s="48">
        <v>2654</v>
      </c>
      <c r="C29" s="48">
        <v>2134</v>
      </c>
      <c r="D29" s="48">
        <v>21277</v>
      </c>
      <c r="E29" s="48">
        <v>20630</v>
      </c>
      <c r="F29" s="49">
        <v>-3.04</v>
      </c>
      <c r="G29" s="13"/>
      <c r="H29" s="13"/>
      <c r="I29" s="13"/>
    </row>
    <row r="30" spans="1:9" x14ac:dyDescent="0.25">
      <c r="A30" s="50" t="s">
        <v>117</v>
      </c>
      <c r="B30" s="51">
        <v>2250</v>
      </c>
      <c r="C30" s="51">
        <v>0</v>
      </c>
      <c r="D30" s="51">
        <v>22238</v>
      </c>
      <c r="E30" s="51">
        <v>1333</v>
      </c>
      <c r="F30" s="52">
        <v>-94.01</v>
      </c>
      <c r="G30" s="13"/>
      <c r="H30" s="13"/>
      <c r="I30" s="13"/>
    </row>
    <row r="31" spans="1:9" x14ac:dyDescent="0.25">
      <c r="A31" s="47" t="s">
        <v>118</v>
      </c>
      <c r="B31" s="48">
        <v>5765</v>
      </c>
      <c r="C31" s="48">
        <v>6527</v>
      </c>
      <c r="D31" s="48">
        <v>65548</v>
      </c>
      <c r="E31" s="48">
        <v>55955</v>
      </c>
      <c r="F31" s="49">
        <v>-14.64</v>
      </c>
      <c r="G31" s="13"/>
      <c r="H31" s="13"/>
      <c r="I31" s="13"/>
    </row>
    <row r="32" spans="1:9" x14ac:dyDescent="0.25">
      <c r="A32" s="50" t="s">
        <v>119</v>
      </c>
      <c r="B32" s="51">
        <v>31618</v>
      </c>
      <c r="C32" s="51">
        <v>39167</v>
      </c>
      <c r="D32" s="51">
        <v>279038</v>
      </c>
      <c r="E32" s="51">
        <v>268528</v>
      </c>
      <c r="F32" s="52">
        <v>-3.77</v>
      </c>
      <c r="G32" s="13"/>
      <c r="H32" s="13"/>
      <c r="I32" s="13"/>
    </row>
    <row r="33" spans="1:9" x14ac:dyDescent="0.25">
      <c r="A33" s="47" t="s">
        <v>120</v>
      </c>
      <c r="B33" s="48">
        <v>13776</v>
      </c>
      <c r="C33" s="48">
        <v>11089</v>
      </c>
      <c r="D33" s="48">
        <v>121002</v>
      </c>
      <c r="E33" s="48">
        <v>98054</v>
      </c>
      <c r="F33" s="49">
        <v>-18.96</v>
      </c>
      <c r="G33" s="13"/>
      <c r="H33" s="13"/>
      <c r="I33" s="13"/>
    </row>
    <row r="34" spans="1:9" x14ac:dyDescent="0.25">
      <c r="A34" s="50" t="s">
        <v>121</v>
      </c>
      <c r="B34" s="51">
        <v>220</v>
      </c>
      <c r="C34" s="51">
        <v>190</v>
      </c>
      <c r="D34" s="51">
        <v>4593</v>
      </c>
      <c r="E34" s="51">
        <v>3624</v>
      </c>
      <c r="F34" s="52">
        <v>-21.1</v>
      </c>
      <c r="G34" s="13"/>
      <c r="H34" s="13"/>
      <c r="I34" s="13"/>
    </row>
    <row r="35" spans="1:9" x14ac:dyDescent="0.25">
      <c r="A35" s="53" t="s">
        <v>122</v>
      </c>
      <c r="B35" s="54">
        <v>786753</v>
      </c>
      <c r="C35" s="54">
        <v>670140</v>
      </c>
      <c r="D35" s="54">
        <v>8430676</v>
      </c>
      <c r="E35" s="54">
        <v>6576734</v>
      </c>
      <c r="F35" s="55">
        <v>-21.99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6"/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609BB-D3EE-457C-9ED1-5639716C0025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133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2865</v>
      </c>
      <c r="C7" s="48">
        <v>2164</v>
      </c>
      <c r="D7" s="48">
        <v>26461</v>
      </c>
      <c r="E7" s="48">
        <v>22590</v>
      </c>
      <c r="F7" s="49">
        <v>-14.63</v>
      </c>
      <c r="G7" s="13"/>
      <c r="H7" s="13"/>
      <c r="I7" s="13"/>
    </row>
    <row r="8" spans="1:12" x14ac:dyDescent="0.25">
      <c r="A8" s="50" t="s">
        <v>95</v>
      </c>
      <c r="B8" s="51">
        <v>333</v>
      </c>
      <c r="C8" s="51">
        <v>254</v>
      </c>
      <c r="D8" s="51">
        <v>2614</v>
      </c>
      <c r="E8" s="51">
        <v>936</v>
      </c>
      <c r="F8" s="52">
        <v>-64.19</v>
      </c>
      <c r="G8" s="13"/>
      <c r="H8" s="13"/>
      <c r="I8" s="13"/>
    </row>
    <row r="9" spans="1:12" x14ac:dyDescent="0.25">
      <c r="A9" s="47" t="s">
        <v>96</v>
      </c>
      <c r="B9" s="48">
        <v>3214</v>
      </c>
      <c r="C9" s="48">
        <v>2874</v>
      </c>
      <c r="D9" s="48">
        <v>37807</v>
      </c>
      <c r="E9" s="48">
        <v>20866</v>
      </c>
      <c r="F9" s="49">
        <v>-44.81</v>
      </c>
      <c r="G9" s="13"/>
      <c r="H9" s="13"/>
      <c r="I9" s="13"/>
    </row>
    <row r="10" spans="1:12" x14ac:dyDescent="0.25">
      <c r="A10" s="50" t="s">
        <v>97</v>
      </c>
      <c r="B10" s="51">
        <v>1117</v>
      </c>
      <c r="C10" s="51">
        <v>1763</v>
      </c>
      <c r="D10" s="51">
        <v>9250</v>
      </c>
      <c r="E10" s="51">
        <v>15164</v>
      </c>
      <c r="F10" s="52">
        <v>63.94</v>
      </c>
      <c r="G10" s="13"/>
      <c r="H10" s="13"/>
      <c r="I10" s="13"/>
    </row>
    <row r="11" spans="1:12" x14ac:dyDescent="0.25">
      <c r="A11" s="47" t="s">
        <v>98</v>
      </c>
      <c r="B11" s="48">
        <v>136888</v>
      </c>
      <c r="C11" s="48">
        <v>164090</v>
      </c>
      <c r="D11" s="48">
        <v>1877351</v>
      </c>
      <c r="E11" s="48">
        <v>1480587</v>
      </c>
      <c r="F11" s="49">
        <v>-21.13</v>
      </c>
      <c r="G11" s="13"/>
      <c r="H11" s="13"/>
      <c r="I11" s="13"/>
    </row>
    <row r="12" spans="1:12" x14ac:dyDescent="0.25">
      <c r="A12" s="50" t="s">
        <v>99</v>
      </c>
      <c r="B12" s="51">
        <v>720</v>
      </c>
      <c r="C12" s="51">
        <v>2067</v>
      </c>
      <c r="D12" s="51">
        <v>8093</v>
      </c>
      <c r="E12" s="51">
        <v>14889</v>
      </c>
      <c r="F12" s="52">
        <v>83.97</v>
      </c>
      <c r="G12" s="13"/>
      <c r="H12" s="13"/>
      <c r="I12" s="13"/>
    </row>
    <row r="13" spans="1:12" x14ac:dyDescent="0.25">
      <c r="A13" s="47" t="s">
        <v>100</v>
      </c>
      <c r="B13" s="48">
        <v>736</v>
      </c>
      <c r="C13" s="48">
        <v>573</v>
      </c>
      <c r="D13" s="48">
        <v>5391</v>
      </c>
      <c r="E13" s="48">
        <v>4359</v>
      </c>
      <c r="F13" s="49">
        <v>-19.14</v>
      </c>
      <c r="G13" s="13"/>
      <c r="H13" s="13"/>
      <c r="I13" s="13"/>
    </row>
    <row r="14" spans="1:12" x14ac:dyDescent="0.25">
      <c r="A14" s="50" t="s">
        <v>101</v>
      </c>
      <c r="B14" s="51">
        <v>107970</v>
      </c>
      <c r="C14" s="51">
        <v>82994</v>
      </c>
      <c r="D14" s="51">
        <v>1225417</v>
      </c>
      <c r="E14" s="51">
        <v>736148</v>
      </c>
      <c r="F14" s="52">
        <v>-39.93</v>
      </c>
      <c r="G14" s="13"/>
      <c r="H14" s="13"/>
      <c r="I14" s="13"/>
    </row>
    <row r="15" spans="1:12" x14ac:dyDescent="0.25">
      <c r="A15" s="47" t="s">
        <v>102</v>
      </c>
      <c r="B15" s="48">
        <v>5350</v>
      </c>
      <c r="C15" s="48">
        <v>3883</v>
      </c>
      <c r="D15" s="48">
        <v>53644</v>
      </c>
      <c r="E15" s="48">
        <v>46783</v>
      </c>
      <c r="F15" s="49">
        <v>-12.79</v>
      </c>
      <c r="G15" s="13"/>
      <c r="H15" s="13"/>
      <c r="I15" s="13"/>
    </row>
    <row r="16" spans="1:12" x14ac:dyDescent="0.25">
      <c r="A16" s="50" t="s">
        <v>103</v>
      </c>
      <c r="B16" s="51">
        <v>857</v>
      </c>
      <c r="C16" s="51">
        <v>5973</v>
      </c>
      <c r="D16" s="51">
        <v>8871</v>
      </c>
      <c r="E16" s="51">
        <v>41115</v>
      </c>
      <c r="F16" s="52">
        <v>363.48</v>
      </c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8"/>
      <c r="G17" s="13"/>
      <c r="H17" s="13"/>
      <c r="I17" s="13"/>
    </row>
    <row r="18" spans="1:9" x14ac:dyDescent="0.25">
      <c r="A18" s="50" t="s">
        <v>105</v>
      </c>
      <c r="B18" s="51">
        <v>57025</v>
      </c>
      <c r="C18" s="51">
        <v>44368</v>
      </c>
      <c r="D18" s="51">
        <v>642546</v>
      </c>
      <c r="E18" s="51">
        <v>492757</v>
      </c>
      <c r="F18" s="52">
        <v>-23.31</v>
      </c>
      <c r="G18" s="13"/>
      <c r="H18" s="13"/>
      <c r="I18" s="13"/>
    </row>
    <row r="19" spans="1:9" x14ac:dyDescent="0.25">
      <c r="A19" s="47" t="s">
        <v>106</v>
      </c>
      <c r="B19" s="48">
        <v>832</v>
      </c>
      <c r="C19" s="48">
        <v>283</v>
      </c>
      <c r="D19" s="48">
        <v>4216</v>
      </c>
      <c r="E19" s="48">
        <v>5665</v>
      </c>
      <c r="F19" s="49">
        <v>34.369999999999997</v>
      </c>
      <c r="G19" s="13"/>
      <c r="H19" s="13"/>
      <c r="I19" s="13"/>
    </row>
    <row r="20" spans="1:9" x14ac:dyDescent="0.25">
      <c r="A20" s="50" t="s">
        <v>107</v>
      </c>
      <c r="B20" s="51">
        <v>1753</v>
      </c>
      <c r="C20" s="51">
        <v>0</v>
      </c>
      <c r="D20" s="51">
        <v>14134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17860</v>
      </c>
      <c r="C21" s="48">
        <v>12794</v>
      </c>
      <c r="D21" s="48">
        <v>163414</v>
      </c>
      <c r="E21" s="48">
        <v>107136</v>
      </c>
      <c r="F21" s="49">
        <v>-34.44</v>
      </c>
      <c r="G21" s="13"/>
      <c r="H21" s="13"/>
      <c r="I21" s="13"/>
    </row>
    <row r="22" spans="1:9" x14ac:dyDescent="0.25">
      <c r="A22" s="50" t="s">
        <v>109</v>
      </c>
      <c r="B22" s="51">
        <v>202086</v>
      </c>
      <c r="C22" s="51">
        <v>170373</v>
      </c>
      <c r="D22" s="51">
        <v>1861245</v>
      </c>
      <c r="E22" s="51">
        <v>1819363</v>
      </c>
      <c r="F22" s="52">
        <v>-2.25</v>
      </c>
      <c r="G22" s="13"/>
      <c r="H22" s="13"/>
      <c r="I22" s="13"/>
    </row>
    <row r="23" spans="1:9" x14ac:dyDescent="0.25">
      <c r="A23" s="47" t="s">
        <v>110</v>
      </c>
      <c r="B23" s="48">
        <v>3737</v>
      </c>
      <c r="C23" s="48">
        <v>2125</v>
      </c>
      <c r="D23" s="48">
        <v>32390</v>
      </c>
      <c r="E23" s="48">
        <v>25067</v>
      </c>
      <c r="F23" s="49">
        <v>-22.61</v>
      </c>
      <c r="G23" s="13"/>
      <c r="H23" s="13"/>
      <c r="I23" s="13"/>
    </row>
    <row r="24" spans="1:9" x14ac:dyDescent="0.25">
      <c r="A24" s="50" t="s">
        <v>111</v>
      </c>
      <c r="B24" s="51">
        <v>1464</v>
      </c>
      <c r="C24" s="51">
        <v>1131</v>
      </c>
      <c r="D24" s="51">
        <v>15307</v>
      </c>
      <c r="E24" s="51">
        <v>13443</v>
      </c>
      <c r="F24" s="52">
        <v>-12.18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8"/>
      <c r="G25" s="13"/>
      <c r="H25" s="13"/>
      <c r="I25" s="13"/>
    </row>
    <row r="26" spans="1:9" x14ac:dyDescent="0.25">
      <c r="A26" s="50" t="s">
        <v>113</v>
      </c>
      <c r="B26" s="51">
        <v>1899</v>
      </c>
      <c r="C26" s="51">
        <v>596</v>
      </c>
      <c r="D26" s="51">
        <v>15898</v>
      </c>
      <c r="E26" s="51">
        <v>7812</v>
      </c>
      <c r="F26" s="52">
        <v>-50.86</v>
      </c>
      <c r="G26" s="13"/>
      <c r="H26" s="13"/>
      <c r="I26" s="13"/>
    </row>
    <row r="27" spans="1:9" x14ac:dyDescent="0.25">
      <c r="A27" s="47" t="s">
        <v>114</v>
      </c>
      <c r="B27" s="48">
        <v>1411</v>
      </c>
      <c r="C27" s="48">
        <v>431</v>
      </c>
      <c r="D27" s="48">
        <v>6906</v>
      </c>
      <c r="E27" s="48">
        <v>6214</v>
      </c>
      <c r="F27" s="49">
        <v>-10.02</v>
      </c>
      <c r="G27" s="13"/>
      <c r="H27" s="13"/>
      <c r="I27" s="13"/>
    </row>
    <row r="28" spans="1:9" x14ac:dyDescent="0.25">
      <c r="A28" s="50" t="s">
        <v>115</v>
      </c>
      <c r="B28" s="51">
        <v>34097</v>
      </c>
      <c r="C28" s="51">
        <v>31574</v>
      </c>
      <c r="D28" s="51">
        <v>412885</v>
      </c>
      <c r="E28" s="51">
        <v>326261</v>
      </c>
      <c r="F28" s="52">
        <v>-20.98</v>
      </c>
      <c r="G28" s="13"/>
      <c r="H28" s="13"/>
      <c r="I28" s="13"/>
    </row>
    <row r="29" spans="1:9" x14ac:dyDescent="0.25">
      <c r="A29" s="47" t="s">
        <v>116</v>
      </c>
      <c r="B29" s="48">
        <v>998</v>
      </c>
      <c r="C29" s="48">
        <v>1031</v>
      </c>
      <c r="D29" s="48">
        <v>8160</v>
      </c>
      <c r="E29" s="48">
        <v>9689</v>
      </c>
      <c r="F29" s="49">
        <v>18.739999999999998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9"/>
      <c r="G30" s="13"/>
      <c r="H30" s="13"/>
      <c r="I30" s="13"/>
    </row>
    <row r="31" spans="1:9" x14ac:dyDescent="0.25">
      <c r="A31" s="47" t="s">
        <v>118</v>
      </c>
      <c r="B31" s="48">
        <v>1388</v>
      </c>
      <c r="C31" s="48">
        <v>1377</v>
      </c>
      <c r="D31" s="48">
        <v>11819</v>
      </c>
      <c r="E31" s="48">
        <v>17288</v>
      </c>
      <c r="F31" s="49">
        <v>46.27</v>
      </c>
      <c r="G31" s="13"/>
      <c r="H31" s="13"/>
      <c r="I31" s="13"/>
    </row>
    <row r="32" spans="1:9" x14ac:dyDescent="0.25">
      <c r="A32" s="50" t="s">
        <v>119</v>
      </c>
      <c r="B32" s="51">
        <v>23525</v>
      </c>
      <c r="C32" s="51">
        <v>34036</v>
      </c>
      <c r="D32" s="51">
        <v>208489</v>
      </c>
      <c r="E32" s="51">
        <v>219516</v>
      </c>
      <c r="F32" s="52">
        <v>5.29</v>
      </c>
      <c r="G32" s="13"/>
      <c r="H32" s="13"/>
      <c r="I32" s="13"/>
    </row>
    <row r="33" spans="1:9" x14ac:dyDescent="0.25">
      <c r="A33" s="47" t="s">
        <v>120</v>
      </c>
      <c r="B33" s="48">
        <v>6257</v>
      </c>
      <c r="C33" s="48">
        <v>5755</v>
      </c>
      <c r="D33" s="48">
        <v>59364</v>
      </c>
      <c r="E33" s="48">
        <v>47443</v>
      </c>
      <c r="F33" s="49">
        <v>-20.079999999999998</v>
      </c>
      <c r="G33" s="13"/>
      <c r="H33" s="13"/>
      <c r="I33" s="13"/>
    </row>
    <row r="34" spans="1:9" x14ac:dyDescent="0.25">
      <c r="A34" s="50" t="s">
        <v>121</v>
      </c>
      <c r="B34" s="51">
        <v>145</v>
      </c>
      <c r="C34" s="51">
        <v>18</v>
      </c>
      <c r="D34" s="51">
        <v>822</v>
      </c>
      <c r="E34" s="51">
        <v>1135</v>
      </c>
      <c r="F34" s="52">
        <v>38.08</v>
      </c>
      <c r="G34" s="13"/>
      <c r="H34" s="13"/>
      <c r="I34" s="13"/>
    </row>
    <row r="35" spans="1:9" x14ac:dyDescent="0.25">
      <c r="A35" s="53" t="s">
        <v>122</v>
      </c>
      <c r="B35" s="54">
        <v>614527</v>
      </c>
      <c r="C35" s="54">
        <v>572527</v>
      </c>
      <c r="D35" s="54">
        <v>6712494</v>
      </c>
      <c r="E35" s="54">
        <v>5482226</v>
      </c>
      <c r="F35" s="55">
        <v>-18.329999999999998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6"/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DCE36-404F-47F7-B8A5-B7B854747218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134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130966</v>
      </c>
      <c r="E7" s="48">
        <v>0</v>
      </c>
      <c r="F7" s="49">
        <v>-100</v>
      </c>
      <c r="G7" s="13"/>
      <c r="H7" s="13"/>
      <c r="I7" s="13"/>
    </row>
    <row r="8" spans="1:12" x14ac:dyDescent="0.25">
      <c r="A8" s="50" t="s">
        <v>95</v>
      </c>
      <c r="B8" s="51">
        <v>0</v>
      </c>
      <c r="C8" s="51">
        <v>0</v>
      </c>
      <c r="D8" s="51">
        <v>27</v>
      </c>
      <c r="E8" s="51">
        <v>0</v>
      </c>
      <c r="F8" s="52">
        <v>-100</v>
      </c>
      <c r="G8" s="13"/>
      <c r="H8" s="13"/>
      <c r="I8" s="13"/>
    </row>
    <row r="9" spans="1:12" x14ac:dyDescent="0.25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8"/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9"/>
      <c r="G10" s="13"/>
      <c r="H10" s="13"/>
      <c r="I10" s="13"/>
    </row>
    <row r="11" spans="1:12" x14ac:dyDescent="0.25">
      <c r="A11" s="47" t="s">
        <v>98</v>
      </c>
      <c r="B11" s="48">
        <v>117514</v>
      </c>
      <c r="C11" s="48">
        <v>122449</v>
      </c>
      <c r="D11" s="48">
        <v>1833549</v>
      </c>
      <c r="E11" s="48">
        <v>1427200</v>
      </c>
      <c r="F11" s="49">
        <v>-22.16</v>
      </c>
      <c r="G11" s="13"/>
      <c r="H11" s="13"/>
      <c r="I11" s="13"/>
    </row>
    <row r="12" spans="1:12" x14ac:dyDescent="0.25">
      <c r="A12" s="50" t="s">
        <v>99</v>
      </c>
      <c r="B12" s="51">
        <v>0</v>
      </c>
      <c r="C12" s="51">
        <v>0</v>
      </c>
      <c r="D12" s="51">
        <v>0</v>
      </c>
      <c r="E12" s="51">
        <v>0</v>
      </c>
      <c r="F12" s="59"/>
      <c r="G12" s="13"/>
      <c r="H12" s="13"/>
      <c r="I12" s="13"/>
    </row>
    <row r="13" spans="1:12" x14ac:dyDescent="0.25">
      <c r="A13" s="47" t="s">
        <v>100</v>
      </c>
      <c r="B13" s="48">
        <v>35</v>
      </c>
      <c r="C13" s="48">
        <v>107</v>
      </c>
      <c r="D13" s="48">
        <v>3324</v>
      </c>
      <c r="E13" s="48">
        <v>240</v>
      </c>
      <c r="F13" s="49">
        <v>-92.78</v>
      </c>
      <c r="G13" s="13"/>
      <c r="H13" s="13"/>
      <c r="I13" s="13"/>
    </row>
    <row r="14" spans="1:12" x14ac:dyDescent="0.25">
      <c r="A14" s="50" t="s">
        <v>101</v>
      </c>
      <c r="B14" s="51">
        <v>0</v>
      </c>
      <c r="C14" s="51">
        <v>0</v>
      </c>
      <c r="D14" s="51">
        <v>0</v>
      </c>
      <c r="E14" s="51">
        <v>0</v>
      </c>
      <c r="F14" s="59"/>
      <c r="G14" s="13"/>
      <c r="H14" s="13"/>
      <c r="I14" s="13"/>
    </row>
    <row r="15" spans="1:12" x14ac:dyDescent="0.25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8"/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9"/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8"/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9"/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2766</v>
      </c>
      <c r="E19" s="48">
        <v>32</v>
      </c>
      <c r="F19" s="49">
        <v>-98.84</v>
      </c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37937</v>
      </c>
      <c r="F20" s="59"/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0</v>
      </c>
      <c r="D21" s="48">
        <v>20155</v>
      </c>
      <c r="E21" s="48">
        <v>74654</v>
      </c>
      <c r="F21" s="49">
        <v>270.39999999999998</v>
      </c>
      <c r="G21" s="13"/>
      <c r="H21" s="13"/>
      <c r="I21" s="13"/>
    </row>
    <row r="22" spans="1:9" x14ac:dyDescent="0.25">
      <c r="A22" s="50" t="s">
        <v>109</v>
      </c>
      <c r="B22" s="51">
        <v>1</v>
      </c>
      <c r="C22" s="51">
        <v>0</v>
      </c>
      <c r="D22" s="51">
        <v>6</v>
      </c>
      <c r="E22" s="51">
        <v>1</v>
      </c>
      <c r="F22" s="52">
        <v>-83.33</v>
      </c>
      <c r="G22" s="13"/>
      <c r="H22" s="13"/>
      <c r="I22" s="13"/>
    </row>
    <row r="23" spans="1:9" x14ac:dyDescent="0.25">
      <c r="A23" s="47" t="s">
        <v>110</v>
      </c>
      <c r="B23" s="48">
        <v>0</v>
      </c>
      <c r="C23" s="48">
        <v>0</v>
      </c>
      <c r="D23" s="48">
        <v>0</v>
      </c>
      <c r="E23" s="48">
        <v>0</v>
      </c>
      <c r="F23" s="58"/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9"/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8"/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9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134</v>
      </c>
      <c r="C28" s="51">
        <v>124</v>
      </c>
      <c r="D28" s="51">
        <v>476</v>
      </c>
      <c r="E28" s="51">
        <v>1285</v>
      </c>
      <c r="F28" s="52">
        <v>169.96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8"/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9"/>
      <c r="G30" s="13"/>
      <c r="H30" s="13"/>
      <c r="I30" s="13"/>
    </row>
    <row r="31" spans="1:9" x14ac:dyDescent="0.25">
      <c r="A31" s="47" t="s">
        <v>118</v>
      </c>
      <c r="B31" s="48">
        <v>5926</v>
      </c>
      <c r="C31" s="48">
        <v>5677</v>
      </c>
      <c r="D31" s="48">
        <v>14472</v>
      </c>
      <c r="E31" s="48">
        <v>29413</v>
      </c>
      <c r="F31" s="49">
        <v>103.24</v>
      </c>
      <c r="G31" s="13"/>
      <c r="H31" s="13"/>
      <c r="I31" s="13"/>
    </row>
    <row r="32" spans="1:9" x14ac:dyDescent="0.25">
      <c r="A32" s="50" t="s">
        <v>119</v>
      </c>
      <c r="B32" s="51">
        <v>0</v>
      </c>
      <c r="C32" s="51">
        <v>0</v>
      </c>
      <c r="D32" s="51">
        <v>0</v>
      </c>
      <c r="E32" s="51">
        <v>0</v>
      </c>
      <c r="F32" s="59"/>
      <c r="G32" s="13"/>
      <c r="H32" s="13"/>
      <c r="I32" s="13"/>
    </row>
    <row r="33" spans="1:9" x14ac:dyDescent="0.25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8"/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9"/>
      <c r="G34" s="13"/>
      <c r="H34" s="13"/>
      <c r="I34" s="13"/>
    </row>
    <row r="35" spans="1:9" x14ac:dyDescent="0.25">
      <c r="A35" s="53" t="s">
        <v>122</v>
      </c>
      <c r="B35" s="54">
        <v>123610</v>
      </c>
      <c r="C35" s="54">
        <v>128357</v>
      </c>
      <c r="D35" s="54">
        <v>2005741</v>
      </c>
      <c r="E35" s="54">
        <v>1570762</v>
      </c>
      <c r="F35" s="55">
        <v>-21.69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D83BA-A6D6-46A9-93C6-2322D2445207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19" customFormat="1" ht="22.5" customHeight="1" x14ac:dyDescent="0.35">
      <c r="F1" s="32" t="s">
        <v>135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30625</v>
      </c>
      <c r="C7" s="48">
        <v>0</v>
      </c>
      <c r="D7" s="48">
        <v>42793</v>
      </c>
      <c r="E7" s="48">
        <v>73725</v>
      </c>
      <c r="F7" s="49">
        <v>72.28</v>
      </c>
      <c r="G7" s="13"/>
      <c r="H7" s="13"/>
      <c r="I7" s="13"/>
    </row>
    <row r="8" spans="1:12" x14ac:dyDescent="0.25">
      <c r="A8" s="50" t="s">
        <v>95</v>
      </c>
      <c r="B8" s="51">
        <v>0</v>
      </c>
      <c r="C8" s="51">
        <v>4475</v>
      </c>
      <c r="D8" s="51">
        <v>6804</v>
      </c>
      <c r="E8" s="51">
        <v>38091</v>
      </c>
      <c r="F8" s="52">
        <v>459.83</v>
      </c>
      <c r="G8" s="13"/>
      <c r="H8" s="13"/>
      <c r="I8" s="13"/>
    </row>
    <row r="9" spans="1:12" x14ac:dyDescent="0.25">
      <c r="A9" s="47" t="s">
        <v>96</v>
      </c>
      <c r="B9" s="48">
        <v>0</v>
      </c>
      <c r="C9" s="48">
        <v>0</v>
      </c>
      <c r="D9" s="48">
        <v>359</v>
      </c>
      <c r="E9" s="48">
        <v>507</v>
      </c>
      <c r="F9" s="49">
        <v>41.23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24061</v>
      </c>
      <c r="E10" s="51">
        <v>2964</v>
      </c>
      <c r="F10" s="52">
        <v>-87.68</v>
      </c>
      <c r="G10" s="13"/>
      <c r="H10" s="13"/>
      <c r="I10" s="13"/>
    </row>
    <row r="11" spans="1:12" x14ac:dyDescent="0.25">
      <c r="A11" s="47" t="s">
        <v>98</v>
      </c>
      <c r="B11" s="48">
        <v>6432330</v>
      </c>
      <c r="C11" s="48">
        <v>6360881</v>
      </c>
      <c r="D11" s="48">
        <v>62237153</v>
      </c>
      <c r="E11" s="48">
        <v>61722423</v>
      </c>
      <c r="F11" s="49">
        <v>-0.83</v>
      </c>
      <c r="G11" s="13"/>
      <c r="H11" s="13"/>
      <c r="I11" s="13"/>
    </row>
    <row r="12" spans="1:12" x14ac:dyDescent="0.25">
      <c r="A12" s="50" t="s">
        <v>99</v>
      </c>
      <c r="B12" s="51">
        <v>52538</v>
      </c>
      <c r="C12" s="51">
        <v>79560</v>
      </c>
      <c r="D12" s="51">
        <v>1217790</v>
      </c>
      <c r="E12" s="51">
        <v>1366157</v>
      </c>
      <c r="F12" s="52">
        <v>12.18</v>
      </c>
      <c r="G12" s="13"/>
      <c r="H12" s="13"/>
      <c r="I12" s="13"/>
    </row>
    <row r="13" spans="1:12" x14ac:dyDescent="0.25">
      <c r="A13" s="47" t="s">
        <v>100</v>
      </c>
      <c r="B13" s="48">
        <v>2065</v>
      </c>
      <c r="C13" s="48">
        <v>1031</v>
      </c>
      <c r="D13" s="48">
        <v>6819</v>
      </c>
      <c r="E13" s="48">
        <v>4012</v>
      </c>
      <c r="F13" s="49">
        <v>-41.16</v>
      </c>
      <c r="G13" s="13"/>
      <c r="H13" s="13"/>
      <c r="I13" s="13"/>
    </row>
    <row r="14" spans="1:12" x14ac:dyDescent="0.25">
      <c r="A14" s="50" t="s">
        <v>101</v>
      </c>
      <c r="B14" s="51">
        <v>1951730</v>
      </c>
      <c r="C14" s="51">
        <v>1947206</v>
      </c>
      <c r="D14" s="51">
        <v>19420311</v>
      </c>
      <c r="E14" s="51">
        <v>15135148</v>
      </c>
      <c r="F14" s="52">
        <v>-22.07</v>
      </c>
      <c r="G14" s="13"/>
      <c r="H14" s="13"/>
      <c r="I14" s="13"/>
    </row>
    <row r="15" spans="1:12" x14ac:dyDescent="0.25">
      <c r="A15" s="47" t="s">
        <v>102</v>
      </c>
      <c r="B15" s="48">
        <v>1150</v>
      </c>
      <c r="C15" s="48">
        <v>346</v>
      </c>
      <c r="D15" s="48">
        <v>13322</v>
      </c>
      <c r="E15" s="48">
        <v>87763</v>
      </c>
      <c r="F15" s="49">
        <v>558.78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15466</v>
      </c>
      <c r="D16" s="51">
        <v>270</v>
      </c>
      <c r="E16" s="51">
        <v>193225</v>
      </c>
      <c r="F16" s="52">
        <v>71464.81</v>
      </c>
      <c r="G16" s="13"/>
      <c r="H16" s="13"/>
      <c r="I16" s="13"/>
    </row>
    <row r="17" spans="1:9" x14ac:dyDescent="0.25">
      <c r="A17" s="47" t="s">
        <v>104</v>
      </c>
      <c r="B17" s="48">
        <v>6525</v>
      </c>
      <c r="C17" s="48">
        <v>1234</v>
      </c>
      <c r="D17" s="48">
        <v>104780</v>
      </c>
      <c r="E17" s="48">
        <v>37407</v>
      </c>
      <c r="F17" s="49">
        <v>-64.3</v>
      </c>
      <c r="G17" s="13"/>
      <c r="H17" s="13"/>
      <c r="I17" s="13"/>
    </row>
    <row r="18" spans="1:9" x14ac:dyDescent="0.25">
      <c r="A18" s="50" t="s">
        <v>105</v>
      </c>
      <c r="B18" s="51">
        <v>27</v>
      </c>
      <c r="C18" s="51">
        <v>0</v>
      </c>
      <c r="D18" s="51">
        <v>184</v>
      </c>
      <c r="E18" s="51">
        <v>34943</v>
      </c>
      <c r="F18" s="52">
        <v>18890.759999999998</v>
      </c>
      <c r="G18" s="13"/>
      <c r="H18" s="13"/>
      <c r="I18" s="13"/>
    </row>
    <row r="19" spans="1:9" x14ac:dyDescent="0.25">
      <c r="A19" s="47" t="s">
        <v>106</v>
      </c>
      <c r="B19" s="48">
        <v>11706</v>
      </c>
      <c r="C19" s="48">
        <v>3</v>
      </c>
      <c r="D19" s="48">
        <v>32310</v>
      </c>
      <c r="E19" s="48">
        <v>24885</v>
      </c>
      <c r="F19" s="49">
        <v>-22.98</v>
      </c>
      <c r="G19" s="13"/>
      <c r="H19" s="13"/>
      <c r="I19" s="13"/>
    </row>
    <row r="20" spans="1:9" x14ac:dyDescent="0.25">
      <c r="A20" s="50" t="s">
        <v>107</v>
      </c>
      <c r="B20" s="51">
        <v>107394</v>
      </c>
      <c r="C20" s="51">
        <v>493551</v>
      </c>
      <c r="D20" s="51">
        <v>573503</v>
      </c>
      <c r="E20" s="51">
        <v>2329680</v>
      </c>
      <c r="F20" s="52">
        <v>306.22000000000003</v>
      </c>
      <c r="G20" s="13"/>
      <c r="H20" s="13"/>
      <c r="I20" s="13"/>
    </row>
    <row r="21" spans="1:9" x14ac:dyDescent="0.25">
      <c r="A21" s="47" t="s">
        <v>108</v>
      </c>
      <c r="B21" s="48">
        <v>183322</v>
      </c>
      <c r="C21" s="48">
        <v>401680</v>
      </c>
      <c r="D21" s="48">
        <v>3129956</v>
      </c>
      <c r="E21" s="48">
        <v>2437621</v>
      </c>
      <c r="F21" s="49">
        <v>-22.12</v>
      </c>
      <c r="G21" s="13"/>
      <c r="H21" s="13"/>
      <c r="I21" s="13"/>
    </row>
    <row r="22" spans="1:9" x14ac:dyDescent="0.25">
      <c r="A22" s="50" t="s">
        <v>109</v>
      </c>
      <c r="B22" s="51">
        <v>906608</v>
      </c>
      <c r="C22" s="51">
        <v>1186541</v>
      </c>
      <c r="D22" s="51">
        <v>9175363</v>
      </c>
      <c r="E22" s="51">
        <v>10007554</v>
      </c>
      <c r="F22" s="52">
        <v>9.07</v>
      </c>
      <c r="G22" s="13"/>
      <c r="H22" s="13"/>
      <c r="I22" s="13"/>
    </row>
    <row r="23" spans="1:9" x14ac:dyDescent="0.25">
      <c r="A23" s="47" t="s">
        <v>110</v>
      </c>
      <c r="B23" s="48">
        <v>70898</v>
      </c>
      <c r="C23" s="48">
        <v>55051</v>
      </c>
      <c r="D23" s="48">
        <v>851834</v>
      </c>
      <c r="E23" s="48">
        <v>311815</v>
      </c>
      <c r="F23" s="49">
        <v>-63.39</v>
      </c>
      <c r="G23" s="13"/>
      <c r="H23" s="13"/>
      <c r="I23" s="13"/>
    </row>
    <row r="24" spans="1:9" x14ac:dyDescent="0.25">
      <c r="A24" s="50" t="s">
        <v>111</v>
      </c>
      <c r="B24" s="51">
        <v>853</v>
      </c>
      <c r="C24" s="51">
        <v>234</v>
      </c>
      <c r="D24" s="51">
        <v>31716</v>
      </c>
      <c r="E24" s="51">
        <v>12588</v>
      </c>
      <c r="F24" s="52">
        <v>-60.31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8"/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25946</v>
      </c>
      <c r="D26" s="51">
        <v>1472</v>
      </c>
      <c r="E26" s="51">
        <v>143812</v>
      </c>
      <c r="F26" s="52">
        <v>9669.84</v>
      </c>
      <c r="G26" s="13"/>
      <c r="H26" s="13"/>
      <c r="I26" s="13"/>
    </row>
    <row r="27" spans="1:9" x14ac:dyDescent="0.25">
      <c r="A27" s="47" t="s">
        <v>114</v>
      </c>
      <c r="B27" s="48">
        <v>3305</v>
      </c>
      <c r="C27" s="48">
        <v>3075</v>
      </c>
      <c r="D27" s="48">
        <v>27315</v>
      </c>
      <c r="E27" s="48">
        <v>23115</v>
      </c>
      <c r="F27" s="49">
        <v>-15.38</v>
      </c>
      <c r="G27" s="13"/>
      <c r="H27" s="13"/>
      <c r="I27" s="13"/>
    </row>
    <row r="28" spans="1:9" x14ac:dyDescent="0.25">
      <c r="A28" s="50" t="s">
        <v>115</v>
      </c>
      <c r="B28" s="51">
        <v>41467</v>
      </c>
      <c r="C28" s="51">
        <v>85963</v>
      </c>
      <c r="D28" s="51">
        <v>130500</v>
      </c>
      <c r="E28" s="51">
        <v>447847</v>
      </c>
      <c r="F28" s="52">
        <v>243.18</v>
      </c>
      <c r="G28" s="13"/>
      <c r="H28" s="13"/>
      <c r="I28" s="13"/>
    </row>
    <row r="29" spans="1:9" x14ac:dyDescent="0.25">
      <c r="A29" s="47" t="s">
        <v>116</v>
      </c>
      <c r="B29" s="48">
        <v>749</v>
      </c>
      <c r="C29" s="48">
        <v>10714</v>
      </c>
      <c r="D29" s="48">
        <v>34102</v>
      </c>
      <c r="E29" s="48">
        <v>47162</v>
      </c>
      <c r="F29" s="49">
        <v>38.299999999999997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9"/>
      <c r="G30" s="13"/>
      <c r="H30" s="13"/>
      <c r="I30" s="13"/>
    </row>
    <row r="31" spans="1:9" x14ac:dyDescent="0.25">
      <c r="A31" s="47" t="s">
        <v>118</v>
      </c>
      <c r="B31" s="48">
        <v>184892</v>
      </c>
      <c r="C31" s="48">
        <v>142766</v>
      </c>
      <c r="D31" s="48">
        <v>2775667</v>
      </c>
      <c r="E31" s="48">
        <v>1235455</v>
      </c>
      <c r="F31" s="49">
        <v>-55.49</v>
      </c>
      <c r="G31" s="13"/>
      <c r="H31" s="13"/>
      <c r="I31" s="13"/>
    </row>
    <row r="32" spans="1:9" x14ac:dyDescent="0.25">
      <c r="A32" s="50" t="s">
        <v>119</v>
      </c>
      <c r="B32" s="51">
        <v>2991885</v>
      </c>
      <c r="C32" s="51">
        <v>3945153</v>
      </c>
      <c r="D32" s="51">
        <v>31110188</v>
      </c>
      <c r="E32" s="51">
        <v>32224078</v>
      </c>
      <c r="F32" s="52">
        <v>3.58</v>
      </c>
      <c r="G32" s="13"/>
      <c r="H32" s="13"/>
      <c r="I32" s="13"/>
    </row>
    <row r="33" spans="1:9" x14ac:dyDescent="0.25">
      <c r="A33" s="47" t="s">
        <v>120</v>
      </c>
      <c r="B33" s="48">
        <v>24873</v>
      </c>
      <c r="C33" s="48">
        <v>36675</v>
      </c>
      <c r="D33" s="48">
        <v>208723</v>
      </c>
      <c r="E33" s="48">
        <v>191057</v>
      </c>
      <c r="F33" s="49">
        <v>-8.4600000000000009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3185</v>
      </c>
      <c r="D34" s="51">
        <v>2202</v>
      </c>
      <c r="E34" s="51">
        <v>5763</v>
      </c>
      <c r="F34" s="52">
        <v>161.72</v>
      </c>
      <c r="G34" s="13"/>
      <c r="H34" s="13"/>
      <c r="I34" s="13"/>
    </row>
    <row r="35" spans="1:9" x14ac:dyDescent="0.25">
      <c r="A35" s="53" t="s">
        <v>122</v>
      </c>
      <c r="B35" s="54">
        <v>13004942</v>
      </c>
      <c r="C35" s="54">
        <v>14800736</v>
      </c>
      <c r="D35" s="54">
        <v>131159497</v>
      </c>
      <c r="E35" s="54">
        <v>128138797</v>
      </c>
      <c r="F35" s="55">
        <v>-2.2999999999999998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136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8C8EF-0FAB-410B-8789-FF8F61956DD0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19" customFormat="1" ht="22.5" customHeight="1" x14ac:dyDescent="0.35">
      <c r="F1" s="32" t="s">
        <v>137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8"/>
      <c r="G7" s="13"/>
      <c r="H7" s="13"/>
      <c r="I7" s="13"/>
    </row>
    <row r="8" spans="1:12" x14ac:dyDescent="0.25">
      <c r="A8" s="50" t="s">
        <v>95</v>
      </c>
      <c r="B8" s="51">
        <v>0</v>
      </c>
      <c r="C8" s="51">
        <v>4475</v>
      </c>
      <c r="D8" s="51">
        <v>6804</v>
      </c>
      <c r="E8" s="51">
        <v>37130</v>
      </c>
      <c r="F8" s="52">
        <v>445.71</v>
      </c>
      <c r="G8" s="13"/>
      <c r="H8" s="13"/>
      <c r="I8" s="13"/>
    </row>
    <row r="9" spans="1:12" x14ac:dyDescent="0.25">
      <c r="A9" s="47" t="s">
        <v>96</v>
      </c>
      <c r="B9" s="48">
        <v>0</v>
      </c>
      <c r="C9" s="48">
        <v>0</v>
      </c>
      <c r="D9" s="48">
        <v>359</v>
      </c>
      <c r="E9" s="48">
        <v>462</v>
      </c>
      <c r="F9" s="49">
        <v>28.69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9"/>
      <c r="G10" s="13"/>
      <c r="H10" s="13"/>
      <c r="I10" s="13"/>
    </row>
    <row r="11" spans="1:12" x14ac:dyDescent="0.25">
      <c r="A11" s="47" t="s">
        <v>98</v>
      </c>
      <c r="B11" s="48">
        <v>5238560</v>
      </c>
      <c r="C11" s="48">
        <v>5124249</v>
      </c>
      <c r="D11" s="48">
        <v>49332137</v>
      </c>
      <c r="E11" s="48">
        <v>49928839</v>
      </c>
      <c r="F11" s="49">
        <v>1.21</v>
      </c>
      <c r="G11" s="13"/>
      <c r="H11" s="13"/>
      <c r="I11" s="13"/>
    </row>
    <row r="12" spans="1:12" x14ac:dyDescent="0.25">
      <c r="A12" s="50" t="s">
        <v>99</v>
      </c>
      <c r="B12" s="51">
        <v>602</v>
      </c>
      <c r="C12" s="51">
        <v>10067</v>
      </c>
      <c r="D12" s="51">
        <v>1227</v>
      </c>
      <c r="E12" s="51">
        <v>203300</v>
      </c>
      <c r="F12" s="52">
        <v>16468.87</v>
      </c>
      <c r="G12" s="13"/>
      <c r="H12" s="13"/>
      <c r="I12" s="13"/>
    </row>
    <row r="13" spans="1:12" x14ac:dyDescent="0.25">
      <c r="A13" s="47" t="s">
        <v>100</v>
      </c>
      <c r="B13" s="48">
        <v>2</v>
      </c>
      <c r="C13" s="48">
        <v>37</v>
      </c>
      <c r="D13" s="48">
        <v>88</v>
      </c>
      <c r="E13" s="48">
        <v>45</v>
      </c>
      <c r="F13" s="49">
        <v>-48.86</v>
      </c>
      <c r="G13" s="13"/>
      <c r="H13" s="13"/>
      <c r="I13" s="13"/>
    </row>
    <row r="14" spans="1:12" x14ac:dyDescent="0.25">
      <c r="A14" s="50" t="s">
        <v>101</v>
      </c>
      <c r="B14" s="51">
        <v>1399577</v>
      </c>
      <c r="C14" s="51">
        <v>1497502</v>
      </c>
      <c r="D14" s="51">
        <v>14010125</v>
      </c>
      <c r="E14" s="51">
        <v>10885675</v>
      </c>
      <c r="F14" s="52">
        <v>-22.3</v>
      </c>
      <c r="G14" s="13"/>
      <c r="H14" s="13"/>
      <c r="I14" s="13"/>
    </row>
    <row r="15" spans="1:12" x14ac:dyDescent="0.25">
      <c r="A15" s="47" t="s">
        <v>102</v>
      </c>
      <c r="B15" s="48">
        <v>1143</v>
      </c>
      <c r="C15" s="48">
        <v>297</v>
      </c>
      <c r="D15" s="48">
        <v>12069</v>
      </c>
      <c r="E15" s="48">
        <v>20941</v>
      </c>
      <c r="F15" s="49">
        <v>73.510000000000005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270</v>
      </c>
      <c r="E16" s="51">
        <v>3979</v>
      </c>
      <c r="F16" s="52">
        <v>1373.7</v>
      </c>
      <c r="G16" s="13"/>
      <c r="H16" s="13"/>
      <c r="I16" s="13"/>
    </row>
    <row r="17" spans="1:9" x14ac:dyDescent="0.25">
      <c r="A17" s="47" t="s">
        <v>104</v>
      </c>
      <c r="B17" s="48">
        <v>6525</v>
      </c>
      <c r="C17" s="48">
        <v>1234</v>
      </c>
      <c r="D17" s="48">
        <v>98603</v>
      </c>
      <c r="E17" s="48">
        <v>37360</v>
      </c>
      <c r="F17" s="49">
        <v>-62.11</v>
      </c>
      <c r="G17" s="13"/>
      <c r="H17" s="13"/>
      <c r="I17" s="13"/>
    </row>
    <row r="18" spans="1:9" x14ac:dyDescent="0.25">
      <c r="A18" s="50" t="s">
        <v>105</v>
      </c>
      <c r="B18" s="51">
        <v>15</v>
      </c>
      <c r="C18" s="51">
        <v>0</v>
      </c>
      <c r="D18" s="51">
        <v>49</v>
      </c>
      <c r="E18" s="51">
        <v>0</v>
      </c>
      <c r="F18" s="52">
        <v>-100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3</v>
      </c>
      <c r="D19" s="48">
        <v>0</v>
      </c>
      <c r="E19" s="48">
        <v>3</v>
      </c>
      <c r="F19" s="58"/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665</v>
      </c>
      <c r="D20" s="51">
        <v>2</v>
      </c>
      <c r="E20" s="51">
        <v>894</v>
      </c>
      <c r="F20" s="52">
        <v>44600</v>
      </c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0</v>
      </c>
      <c r="D21" s="48">
        <v>85</v>
      </c>
      <c r="E21" s="48">
        <v>0</v>
      </c>
      <c r="F21" s="49">
        <v>-100</v>
      </c>
      <c r="G21" s="13"/>
      <c r="H21" s="13"/>
      <c r="I21" s="13"/>
    </row>
    <row r="22" spans="1:9" x14ac:dyDescent="0.25">
      <c r="A22" s="50" t="s">
        <v>109</v>
      </c>
      <c r="B22" s="51">
        <v>534971</v>
      </c>
      <c r="C22" s="51">
        <v>848459</v>
      </c>
      <c r="D22" s="51">
        <v>5693382</v>
      </c>
      <c r="E22" s="51">
        <v>6287371</v>
      </c>
      <c r="F22" s="52">
        <v>10.43</v>
      </c>
      <c r="G22" s="13"/>
      <c r="H22" s="13"/>
      <c r="I22" s="13"/>
    </row>
    <row r="23" spans="1:9" x14ac:dyDescent="0.25">
      <c r="A23" s="47" t="s">
        <v>110</v>
      </c>
      <c r="B23" s="48">
        <v>70898</v>
      </c>
      <c r="C23" s="48">
        <v>55051</v>
      </c>
      <c r="D23" s="48">
        <v>850633</v>
      </c>
      <c r="E23" s="48">
        <v>240168</v>
      </c>
      <c r="F23" s="49">
        <v>-71.77</v>
      </c>
      <c r="G23" s="13"/>
      <c r="H23" s="13"/>
      <c r="I23" s="13"/>
    </row>
    <row r="24" spans="1:9" x14ac:dyDescent="0.25">
      <c r="A24" s="50" t="s">
        <v>111</v>
      </c>
      <c r="B24" s="51">
        <v>853</v>
      </c>
      <c r="C24" s="51">
        <v>234</v>
      </c>
      <c r="D24" s="51">
        <v>31716</v>
      </c>
      <c r="E24" s="51">
        <v>7854</v>
      </c>
      <c r="F24" s="52">
        <v>-75.239999999999995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8"/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9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37123</v>
      </c>
      <c r="C28" s="51">
        <v>39249</v>
      </c>
      <c r="D28" s="51">
        <v>114855</v>
      </c>
      <c r="E28" s="51">
        <v>358509</v>
      </c>
      <c r="F28" s="52">
        <v>212.14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14</v>
      </c>
      <c r="E29" s="48">
        <v>76</v>
      </c>
      <c r="F29" s="49">
        <v>442.86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9"/>
      <c r="G30" s="13"/>
      <c r="H30" s="13"/>
      <c r="I30" s="13"/>
    </row>
    <row r="31" spans="1:9" x14ac:dyDescent="0.25">
      <c r="A31" s="47" t="s">
        <v>118</v>
      </c>
      <c r="B31" s="48">
        <v>60</v>
      </c>
      <c r="C31" s="48">
        <v>151</v>
      </c>
      <c r="D31" s="48">
        <v>693</v>
      </c>
      <c r="E31" s="48">
        <v>4970</v>
      </c>
      <c r="F31" s="49">
        <v>617.16999999999996</v>
      </c>
      <c r="G31" s="13"/>
      <c r="H31" s="13"/>
      <c r="I31" s="13"/>
    </row>
    <row r="32" spans="1:9" x14ac:dyDescent="0.25">
      <c r="A32" s="50" t="s">
        <v>119</v>
      </c>
      <c r="B32" s="51">
        <v>2941653</v>
      </c>
      <c r="C32" s="51">
        <v>3926481</v>
      </c>
      <c r="D32" s="51">
        <v>30783550</v>
      </c>
      <c r="E32" s="51">
        <v>31916327</v>
      </c>
      <c r="F32" s="52">
        <v>3.68</v>
      </c>
      <c r="G32" s="13"/>
      <c r="H32" s="13"/>
      <c r="I32" s="13"/>
    </row>
    <row r="33" spans="1:9" x14ac:dyDescent="0.25">
      <c r="A33" s="47" t="s">
        <v>120</v>
      </c>
      <c r="B33" s="48">
        <v>13058</v>
      </c>
      <c r="C33" s="48">
        <v>23489</v>
      </c>
      <c r="D33" s="48">
        <v>121170</v>
      </c>
      <c r="E33" s="48">
        <v>128278</v>
      </c>
      <c r="F33" s="49">
        <v>5.87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1056</v>
      </c>
      <c r="D34" s="51">
        <v>138</v>
      </c>
      <c r="E34" s="51">
        <v>1698</v>
      </c>
      <c r="F34" s="52">
        <v>1130.43</v>
      </c>
      <c r="G34" s="13"/>
      <c r="H34" s="13"/>
      <c r="I34" s="13"/>
    </row>
    <row r="35" spans="1:9" x14ac:dyDescent="0.25">
      <c r="A35" s="53" t="s">
        <v>122</v>
      </c>
      <c r="B35" s="54">
        <v>10245040</v>
      </c>
      <c r="C35" s="54">
        <v>11532699</v>
      </c>
      <c r="D35" s="54">
        <v>101057969</v>
      </c>
      <c r="E35" s="54">
        <v>100063879</v>
      </c>
      <c r="F35" s="55">
        <v>-0.98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136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74B9B-A824-4C06-89EE-680505D7B689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8.7109375" bestFit="1" customWidth="1"/>
  </cols>
  <sheetData>
    <row r="1" spans="1:12" s="19" customFormat="1" ht="22.5" customHeight="1" x14ac:dyDescent="0.35">
      <c r="F1" s="32" t="s">
        <v>138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8"/>
      <c r="G7" s="13"/>
      <c r="H7" s="13"/>
      <c r="I7" s="13"/>
    </row>
    <row r="8" spans="1:12" x14ac:dyDescent="0.25">
      <c r="A8" s="50" t="s">
        <v>95</v>
      </c>
      <c r="B8" s="51">
        <v>342</v>
      </c>
      <c r="C8" s="51">
        <v>7187</v>
      </c>
      <c r="D8" s="51">
        <v>25174</v>
      </c>
      <c r="E8" s="51">
        <v>26560</v>
      </c>
      <c r="F8" s="52">
        <v>5.51</v>
      </c>
      <c r="G8" s="13"/>
      <c r="H8" s="13"/>
      <c r="I8" s="13"/>
    </row>
    <row r="9" spans="1:12" x14ac:dyDescent="0.25">
      <c r="A9" s="47" t="s">
        <v>96</v>
      </c>
      <c r="B9" s="48">
        <v>63202</v>
      </c>
      <c r="C9" s="48">
        <v>55902</v>
      </c>
      <c r="D9" s="48">
        <v>503697</v>
      </c>
      <c r="E9" s="48">
        <v>525977</v>
      </c>
      <c r="F9" s="49">
        <v>4.42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1</v>
      </c>
      <c r="E10" s="51">
        <v>2168</v>
      </c>
      <c r="F10" s="52">
        <v>216700</v>
      </c>
      <c r="G10" s="13"/>
      <c r="H10" s="13"/>
      <c r="I10" s="13"/>
    </row>
    <row r="11" spans="1:12" x14ac:dyDescent="0.25">
      <c r="A11" s="47" t="s">
        <v>98</v>
      </c>
      <c r="B11" s="48">
        <v>757614</v>
      </c>
      <c r="C11" s="48">
        <v>811044</v>
      </c>
      <c r="D11" s="48">
        <v>7386664</v>
      </c>
      <c r="E11" s="48">
        <v>7369512</v>
      </c>
      <c r="F11" s="49">
        <v>-0.23</v>
      </c>
      <c r="G11" s="13"/>
      <c r="H11" s="13"/>
      <c r="I11" s="13"/>
    </row>
    <row r="12" spans="1:12" x14ac:dyDescent="0.25">
      <c r="A12" s="50" t="s">
        <v>99</v>
      </c>
      <c r="B12" s="51">
        <v>62164</v>
      </c>
      <c r="C12" s="51">
        <v>62329</v>
      </c>
      <c r="D12" s="51">
        <v>702007</v>
      </c>
      <c r="E12" s="51">
        <v>643272</v>
      </c>
      <c r="F12" s="52">
        <v>-8.3699999999999992</v>
      </c>
      <c r="G12" s="13"/>
      <c r="H12" s="13"/>
      <c r="I12" s="13"/>
    </row>
    <row r="13" spans="1:12" x14ac:dyDescent="0.25">
      <c r="A13" s="47" t="s">
        <v>100</v>
      </c>
      <c r="B13" s="48">
        <v>1133286</v>
      </c>
      <c r="C13" s="48">
        <v>899954</v>
      </c>
      <c r="D13" s="48">
        <v>11808686</v>
      </c>
      <c r="E13" s="48">
        <v>9002421</v>
      </c>
      <c r="F13" s="49">
        <v>-23.76</v>
      </c>
      <c r="G13" s="13"/>
      <c r="H13" s="13"/>
      <c r="I13" s="13"/>
    </row>
    <row r="14" spans="1:12" x14ac:dyDescent="0.25">
      <c r="A14" s="50" t="s">
        <v>101</v>
      </c>
      <c r="B14" s="51">
        <v>957129</v>
      </c>
      <c r="C14" s="51">
        <v>840194</v>
      </c>
      <c r="D14" s="51">
        <v>9196377</v>
      </c>
      <c r="E14" s="51">
        <v>7671194</v>
      </c>
      <c r="F14" s="52">
        <v>-16.579999999999998</v>
      </c>
      <c r="G14" s="13"/>
      <c r="H14" s="13"/>
      <c r="I14" s="13"/>
    </row>
    <row r="15" spans="1:12" x14ac:dyDescent="0.25">
      <c r="A15" s="47" t="s">
        <v>102</v>
      </c>
      <c r="B15" s="48">
        <v>90014</v>
      </c>
      <c r="C15" s="48">
        <v>58391</v>
      </c>
      <c r="D15" s="48">
        <v>746708</v>
      </c>
      <c r="E15" s="48">
        <v>641059</v>
      </c>
      <c r="F15" s="49">
        <v>-14.15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9"/>
      <c r="G16" s="13"/>
      <c r="H16" s="13"/>
      <c r="I16" s="13"/>
    </row>
    <row r="17" spans="1:9" x14ac:dyDescent="0.25">
      <c r="A17" s="47" t="s">
        <v>104</v>
      </c>
      <c r="B17" s="48">
        <v>33866</v>
      </c>
      <c r="C17" s="48">
        <v>43443</v>
      </c>
      <c r="D17" s="48">
        <v>308365</v>
      </c>
      <c r="E17" s="48">
        <v>332540</v>
      </c>
      <c r="F17" s="49">
        <v>7.84</v>
      </c>
      <c r="G17" s="13"/>
      <c r="H17" s="13"/>
      <c r="I17" s="13"/>
    </row>
    <row r="18" spans="1:9" x14ac:dyDescent="0.25">
      <c r="A18" s="50" t="s">
        <v>105</v>
      </c>
      <c r="B18" s="51">
        <v>74847</v>
      </c>
      <c r="C18" s="51">
        <v>49943</v>
      </c>
      <c r="D18" s="51">
        <v>719517</v>
      </c>
      <c r="E18" s="51">
        <v>462907</v>
      </c>
      <c r="F18" s="52">
        <v>-35.659999999999997</v>
      </c>
      <c r="G18" s="13"/>
      <c r="H18" s="13"/>
      <c r="I18" s="13"/>
    </row>
    <row r="19" spans="1:9" x14ac:dyDescent="0.25">
      <c r="A19" s="47" t="s">
        <v>106</v>
      </c>
      <c r="B19" s="48">
        <v>4391</v>
      </c>
      <c r="C19" s="48">
        <v>4328</v>
      </c>
      <c r="D19" s="48">
        <v>43137</v>
      </c>
      <c r="E19" s="48">
        <v>38381</v>
      </c>
      <c r="F19" s="49">
        <v>-11.03</v>
      </c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2404</v>
      </c>
      <c r="D20" s="51">
        <v>2504</v>
      </c>
      <c r="E20" s="51">
        <v>2404</v>
      </c>
      <c r="F20" s="52">
        <v>-3.99</v>
      </c>
      <c r="G20" s="13"/>
      <c r="H20" s="13"/>
      <c r="I20" s="13"/>
    </row>
    <row r="21" spans="1:9" x14ac:dyDescent="0.25">
      <c r="A21" s="47" t="s">
        <v>108</v>
      </c>
      <c r="B21" s="48">
        <v>35522</v>
      </c>
      <c r="C21" s="48">
        <v>43491</v>
      </c>
      <c r="D21" s="48">
        <v>351597</v>
      </c>
      <c r="E21" s="48">
        <v>413807</v>
      </c>
      <c r="F21" s="49">
        <v>17.690000000000001</v>
      </c>
      <c r="G21" s="13"/>
      <c r="H21" s="13"/>
      <c r="I21" s="13"/>
    </row>
    <row r="22" spans="1:9" x14ac:dyDescent="0.25">
      <c r="A22" s="50" t="s">
        <v>109</v>
      </c>
      <c r="B22" s="51">
        <v>394238</v>
      </c>
      <c r="C22" s="51">
        <v>295795</v>
      </c>
      <c r="D22" s="51">
        <v>3714009</v>
      </c>
      <c r="E22" s="51">
        <v>3066357</v>
      </c>
      <c r="F22" s="52">
        <v>-17.440000000000001</v>
      </c>
      <c r="G22" s="13"/>
      <c r="H22" s="13"/>
      <c r="I22" s="13"/>
    </row>
    <row r="23" spans="1:9" x14ac:dyDescent="0.25">
      <c r="A23" s="47" t="s">
        <v>110</v>
      </c>
      <c r="B23" s="48">
        <v>56036</v>
      </c>
      <c r="C23" s="48">
        <v>44387</v>
      </c>
      <c r="D23" s="48">
        <v>479579</v>
      </c>
      <c r="E23" s="48">
        <v>392023</v>
      </c>
      <c r="F23" s="49">
        <v>-18.260000000000002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2055</v>
      </c>
      <c r="F24" s="59"/>
      <c r="G24" s="13"/>
      <c r="H24" s="13"/>
      <c r="I24" s="13"/>
    </row>
    <row r="25" spans="1:9" x14ac:dyDescent="0.25">
      <c r="A25" s="47" t="s">
        <v>112</v>
      </c>
      <c r="B25" s="48">
        <v>73364</v>
      </c>
      <c r="C25" s="48">
        <v>42464</v>
      </c>
      <c r="D25" s="48">
        <v>601311</v>
      </c>
      <c r="E25" s="48">
        <v>425321</v>
      </c>
      <c r="F25" s="49">
        <v>-29.27</v>
      </c>
      <c r="G25" s="13"/>
      <c r="H25" s="13"/>
      <c r="I25" s="13"/>
    </row>
    <row r="26" spans="1:9" x14ac:dyDescent="0.25">
      <c r="A26" s="50" t="s">
        <v>113</v>
      </c>
      <c r="B26" s="51">
        <v>50253</v>
      </c>
      <c r="C26" s="51">
        <v>0</v>
      </c>
      <c r="D26" s="51">
        <v>549020</v>
      </c>
      <c r="E26" s="51">
        <v>134951</v>
      </c>
      <c r="F26" s="52">
        <v>-75.42</v>
      </c>
      <c r="G26" s="13"/>
      <c r="H26" s="13"/>
      <c r="I26" s="13"/>
    </row>
    <row r="27" spans="1:9" x14ac:dyDescent="0.25">
      <c r="A27" s="47" t="s">
        <v>114</v>
      </c>
      <c r="B27" s="48">
        <v>55884</v>
      </c>
      <c r="C27" s="48">
        <v>64473</v>
      </c>
      <c r="D27" s="48">
        <v>560951</v>
      </c>
      <c r="E27" s="48">
        <v>474098</v>
      </c>
      <c r="F27" s="49">
        <v>-15.48</v>
      </c>
      <c r="G27" s="13"/>
      <c r="H27" s="13"/>
      <c r="I27" s="13"/>
    </row>
    <row r="28" spans="1:9" x14ac:dyDescent="0.25">
      <c r="A28" s="50" t="s">
        <v>115</v>
      </c>
      <c r="B28" s="51">
        <v>362221</v>
      </c>
      <c r="C28" s="51">
        <v>287805</v>
      </c>
      <c r="D28" s="51">
        <v>3377331</v>
      </c>
      <c r="E28" s="51">
        <v>3080150</v>
      </c>
      <c r="F28" s="52">
        <v>-8.8000000000000007</v>
      </c>
      <c r="G28" s="13"/>
      <c r="H28" s="13"/>
      <c r="I28" s="13"/>
    </row>
    <row r="29" spans="1:9" x14ac:dyDescent="0.25">
      <c r="A29" s="47" t="s">
        <v>116</v>
      </c>
      <c r="B29" s="48">
        <v>207967</v>
      </c>
      <c r="C29" s="48">
        <v>220004</v>
      </c>
      <c r="D29" s="48">
        <v>1806792</v>
      </c>
      <c r="E29" s="48">
        <v>1617616</v>
      </c>
      <c r="F29" s="49">
        <v>-10.47</v>
      </c>
      <c r="G29" s="13"/>
      <c r="H29" s="13"/>
      <c r="I29" s="13"/>
    </row>
    <row r="30" spans="1:9" x14ac:dyDescent="0.25">
      <c r="A30" s="50" t="s">
        <v>117</v>
      </c>
      <c r="B30" s="51">
        <v>13367</v>
      </c>
      <c r="C30" s="51">
        <v>10955</v>
      </c>
      <c r="D30" s="51">
        <v>135591</v>
      </c>
      <c r="E30" s="51">
        <v>113405</v>
      </c>
      <c r="F30" s="52">
        <v>-16.36</v>
      </c>
      <c r="G30" s="13"/>
      <c r="H30" s="13"/>
      <c r="I30" s="13"/>
    </row>
    <row r="31" spans="1:9" x14ac:dyDescent="0.25">
      <c r="A31" s="47" t="s">
        <v>118</v>
      </c>
      <c r="B31" s="48">
        <v>21950</v>
      </c>
      <c r="C31" s="48">
        <v>19559</v>
      </c>
      <c r="D31" s="48">
        <v>248696</v>
      </c>
      <c r="E31" s="48">
        <v>147938</v>
      </c>
      <c r="F31" s="49">
        <v>-40.51</v>
      </c>
      <c r="G31" s="13"/>
      <c r="H31" s="13"/>
      <c r="I31" s="13"/>
    </row>
    <row r="32" spans="1:9" x14ac:dyDescent="0.25">
      <c r="A32" s="50" t="s">
        <v>119</v>
      </c>
      <c r="B32" s="51">
        <v>1147991</v>
      </c>
      <c r="C32" s="51">
        <v>1012196</v>
      </c>
      <c r="D32" s="51">
        <v>10722360</v>
      </c>
      <c r="E32" s="51">
        <v>9294002</v>
      </c>
      <c r="F32" s="52">
        <v>-13.32</v>
      </c>
      <c r="G32" s="13"/>
      <c r="H32" s="13"/>
      <c r="I32" s="13"/>
    </row>
    <row r="33" spans="1:9" x14ac:dyDescent="0.25">
      <c r="A33" s="47" t="s">
        <v>120</v>
      </c>
      <c r="B33" s="48">
        <v>106577</v>
      </c>
      <c r="C33" s="48">
        <v>125816</v>
      </c>
      <c r="D33" s="48">
        <v>918636</v>
      </c>
      <c r="E33" s="48">
        <v>783730</v>
      </c>
      <c r="F33" s="49">
        <v>-14.69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9"/>
      <c r="G34" s="13"/>
      <c r="H34" s="13"/>
      <c r="I34" s="13"/>
    </row>
    <row r="35" spans="1:9" x14ac:dyDescent="0.25">
      <c r="A35" s="53" t="s">
        <v>122</v>
      </c>
      <c r="B35" s="54">
        <v>5702225</v>
      </c>
      <c r="C35" s="54">
        <v>5002064</v>
      </c>
      <c r="D35" s="54">
        <v>54908710</v>
      </c>
      <c r="E35" s="54">
        <v>46663848</v>
      </c>
      <c r="F35" s="55">
        <v>-15.02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FEFEF-E8F4-4024-AB05-7DAE00769FD9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139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8"/>
      <c r="G7" s="13"/>
      <c r="H7" s="13"/>
      <c r="I7" s="13"/>
    </row>
    <row r="8" spans="1:12" x14ac:dyDescent="0.25">
      <c r="A8" s="50" t="s">
        <v>95</v>
      </c>
      <c r="B8" s="51">
        <v>7</v>
      </c>
      <c r="C8" s="51">
        <v>340</v>
      </c>
      <c r="D8" s="51">
        <v>270</v>
      </c>
      <c r="E8" s="51">
        <v>1115</v>
      </c>
      <c r="F8" s="52">
        <v>312.95999999999998</v>
      </c>
      <c r="G8" s="13"/>
      <c r="H8" s="13"/>
      <c r="I8" s="13"/>
    </row>
    <row r="9" spans="1:12" x14ac:dyDescent="0.25">
      <c r="A9" s="47" t="s">
        <v>96</v>
      </c>
      <c r="B9" s="48">
        <v>1791</v>
      </c>
      <c r="C9" s="48">
        <v>1395</v>
      </c>
      <c r="D9" s="48">
        <v>13370</v>
      </c>
      <c r="E9" s="48">
        <v>10142</v>
      </c>
      <c r="F9" s="49">
        <v>-24.14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9"/>
      <c r="G10" s="13"/>
      <c r="H10" s="13"/>
      <c r="I10" s="13"/>
    </row>
    <row r="11" spans="1:12" x14ac:dyDescent="0.25">
      <c r="A11" s="47" t="s">
        <v>98</v>
      </c>
      <c r="B11" s="48">
        <v>19440</v>
      </c>
      <c r="C11" s="48">
        <v>21369</v>
      </c>
      <c r="D11" s="48">
        <v>199075</v>
      </c>
      <c r="E11" s="48">
        <v>198044</v>
      </c>
      <c r="F11" s="49">
        <v>-0.52</v>
      </c>
      <c r="G11" s="13"/>
      <c r="H11" s="13"/>
      <c r="I11" s="13"/>
    </row>
    <row r="12" spans="1:12" x14ac:dyDescent="0.25">
      <c r="A12" s="50" t="s">
        <v>99</v>
      </c>
      <c r="B12" s="51">
        <v>1781</v>
      </c>
      <c r="C12" s="51">
        <v>1651</v>
      </c>
      <c r="D12" s="51">
        <v>21021</v>
      </c>
      <c r="E12" s="51">
        <v>18614</v>
      </c>
      <c r="F12" s="52">
        <v>-11.45</v>
      </c>
      <c r="G12" s="13"/>
      <c r="H12" s="13"/>
      <c r="I12" s="13"/>
    </row>
    <row r="13" spans="1:12" x14ac:dyDescent="0.25">
      <c r="A13" s="47" t="s">
        <v>100</v>
      </c>
      <c r="B13" s="48">
        <v>22035</v>
      </c>
      <c r="C13" s="48">
        <v>18277</v>
      </c>
      <c r="D13" s="48">
        <v>244756</v>
      </c>
      <c r="E13" s="48">
        <v>186853</v>
      </c>
      <c r="F13" s="49">
        <v>-23.66</v>
      </c>
      <c r="G13" s="13"/>
      <c r="H13" s="13"/>
      <c r="I13" s="13"/>
    </row>
    <row r="14" spans="1:12" x14ac:dyDescent="0.25">
      <c r="A14" s="50" t="s">
        <v>101</v>
      </c>
      <c r="B14" s="51">
        <v>18195</v>
      </c>
      <c r="C14" s="51">
        <v>16335</v>
      </c>
      <c r="D14" s="51">
        <v>174023</v>
      </c>
      <c r="E14" s="51">
        <v>150940</v>
      </c>
      <c r="F14" s="52">
        <v>-13.26</v>
      </c>
      <c r="G14" s="13"/>
      <c r="H14" s="13"/>
      <c r="I14" s="13"/>
    </row>
    <row r="15" spans="1:12" x14ac:dyDescent="0.25">
      <c r="A15" s="47" t="s">
        <v>102</v>
      </c>
      <c r="B15" s="48">
        <v>2183</v>
      </c>
      <c r="C15" s="48">
        <v>1573</v>
      </c>
      <c r="D15" s="48">
        <v>19148</v>
      </c>
      <c r="E15" s="48">
        <v>18815</v>
      </c>
      <c r="F15" s="49">
        <v>-1.74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9"/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20</v>
      </c>
      <c r="F17" s="58"/>
      <c r="G17" s="13"/>
      <c r="H17" s="13"/>
      <c r="I17" s="13"/>
    </row>
    <row r="18" spans="1:9" x14ac:dyDescent="0.25">
      <c r="A18" s="50" t="s">
        <v>105</v>
      </c>
      <c r="B18" s="51">
        <v>1951</v>
      </c>
      <c r="C18" s="51">
        <v>1212</v>
      </c>
      <c r="D18" s="51">
        <v>20814</v>
      </c>
      <c r="E18" s="51">
        <v>12040</v>
      </c>
      <c r="F18" s="52">
        <v>-42.15</v>
      </c>
      <c r="G18" s="13"/>
      <c r="H18" s="13"/>
      <c r="I18" s="13"/>
    </row>
    <row r="19" spans="1:9" x14ac:dyDescent="0.25">
      <c r="A19" s="47" t="s">
        <v>106</v>
      </c>
      <c r="B19" s="48">
        <v>8</v>
      </c>
      <c r="C19" s="48">
        <v>17</v>
      </c>
      <c r="D19" s="48">
        <v>198</v>
      </c>
      <c r="E19" s="48">
        <v>229</v>
      </c>
      <c r="F19" s="49">
        <v>15.66</v>
      </c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9"/>
      <c r="G20" s="13"/>
      <c r="H20" s="13"/>
      <c r="I20" s="13"/>
    </row>
    <row r="21" spans="1:9" x14ac:dyDescent="0.25">
      <c r="A21" s="47" t="s">
        <v>108</v>
      </c>
      <c r="B21" s="48">
        <v>1715</v>
      </c>
      <c r="C21" s="48">
        <v>1998</v>
      </c>
      <c r="D21" s="48">
        <v>16417</v>
      </c>
      <c r="E21" s="48">
        <v>19462</v>
      </c>
      <c r="F21" s="49">
        <v>18.55</v>
      </c>
      <c r="G21" s="13"/>
      <c r="H21" s="13"/>
      <c r="I21" s="13"/>
    </row>
    <row r="22" spans="1:9" x14ac:dyDescent="0.25">
      <c r="A22" s="50" t="s">
        <v>109</v>
      </c>
      <c r="B22" s="51">
        <v>14993</v>
      </c>
      <c r="C22" s="51">
        <v>11220</v>
      </c>
      <c r="D22" s="51">
        <v>139914</v>
      </c>
      <c r="E22" s="51">
        <v>115757</v>
      </c>
      <c r="F22" s="52">
        <v>-17.27</v>
      </c>
      <c r="G22" s="13"/>
      <c r="H22" s="13"/>
      <c r="I22" s="13"/>
    </row>
    <row r="23" spans="1:9" x14ac:dyDescent="0.25">
      <c r="A23" s="47" t="s">
        <v>110</v>
      </c>
      <c r="B23" s="48">
        <v>2069</v>
      </c>
      <c r="C23" s="48">
        <v>1830</v>
      </c>
      <c r="D23" s="48">
        <v>17826</v>
      </c>
      <c r="E23" s="48">
        <v>16120</v>
      </c>
      <c r="F23" s="49">
        <v>-9.57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9"/>
      <c r="G24" s="13"/>
      <c r="H24" s="13"/>
      <c r="I24" s="13"/>
    </row>
    <row r="25" spans="1:9" x14ac:dyDescent="0.25">
      <c r="A25" s="47" t="s">
        <v>112</v>
      </c>
      <c r="B25" s="48">
        <v>2768</v>
      </c>
      <c r="C25" s="48">
        <v>1925</v>
      </c>
      <c r="D25" s="48">
        <v>22841</v>
      </c>
      <c r="E25" s="48">
        <v>17607</v>
      </c>
      <c r="F25" s="49">
        <v>-22.91</v>
      </c>
      <c r="G25" s="13"/>
      <c r="H25" s="13"/>
      <c r="I25" s="13"/>
    </row>
    <row r="26" spans="1:9" x14ac:dyDescent="0.25">
      <c r="A26" s="50" t="s">
        <v>113</v>
      </c>
      <c r="B26" s="51">
        <v>2129</v>
      </c>
      <c r="C26" s="51">
        <v>0</v>
      </c>
      <c r="D26" s="51">
        <v>23611</v>
      </c>
      <c r="E26" s="51">
        <v>5664</v>
      </c>
      <c r="F26" s="52">
        <v>-76.010000000000005</v>
      </c>
      <c r="G26" s="13"/>
      <c r="H26" s="13"/>
      <c r="I26" s="13"/>
    </row>
    <row r="27" spans="1:9" x14ac:dyDescent="0.25">
      <c r="A27" s="47" t="s">
        <v>114</v>
      </c>
      <c r="B27" s="48">
        <v>467</v>
      </c>
      <c r="C27" s="48">
        <v>397</v>
      </c>
      <c r="D27" s="48">
        <v>4556</v>
      </c>
      <c r="E27" s="48">
        <v>3437</v>
      </c>
      <c r="F27" s="49">
        <v>-24.56</v>
      </c>
      <c r="G27" s="13"/>
      <c r="H27" s="13"/>
      <c r="I27" s="13"/>
    </row>
    <row r="28" spans="1:9" x14ac:dyDescent="0.25">
      <c r="A28" s="50" t="s">
        <v>115</v>
      </c>
      <c r="B28" s="51">
        <v>11729</v>
      </c>
      <c r="C28" s="51">
        <v>9279</v>
      </c>
      <c r="D28" s="51">
        <v>111045</v>
      </c>
      <c r="E28" s="51">
        <v>103034</v>
      </c>
      <c r="F28" s="52">
        <v>-7.21</v>
      </c>
      <c r="G28" s="13"/>
      <c r="H28" s="13"/>
      <c r="I28" s="13"/>
    </row>
    <row r="29" spans="1:9" x14ac:dyDescent="0.25">
      <c r="A29" s="47" t="s">
        <v>116</v>
      </c>
      <c r="B29" s="48">
        <v>3635</v>
      </c>
      <c r="C29" s="48">
        <v>4781</v>
      </c>
      <c r="D29" s="48">
        <v>31933</v>
      </c>
      <c r="E29" s="48">
        <v>34177</v>
      </c>
      <c r="F29" s="49">
        <v>7.03</v>
      </c>
      <c r="G29" s="13"/>
      <c r="H29" s="13"/>
      <c r="I29" s="13"/>
    </row>
    <row r="30" spans="1:9" x14ac:dyDescent="0.25">
      <c r="A30" s="50" t="s">
        <v>117</v>
      </c>
      <c r="B30" s="51">
        <v>612</v>
      </c>
      <c r="C30" s="51">
        <v>515</v>
      </c>
      <c r="D30" s="51">
        <v>6117</v>
      </c>
      <c r="E30" s="51">
        <v>4833</v>
      </c>
      <c r="F30" s="52">
        <v>-20.99</v>
      </c>
      <c r="G30" s="13"/>
      <c r="H30" s="13"/>
      <c r="I30" s="13"/>
    </row>
    <row r="31" spans="1:9" x14ac:dyDescent="0.25">
      <c r="A31" s="47" t="s">
        <v>118</v>
      </c>
      <c r="B31" s="48">
        <v>0</v>
      </c>
      <c r="C31" s="48">
        <v>0</v>
      </c>
      <c r="D31" s="48">
        <v>0</v>
      </c>
      <c r="E31" s="48">
        <v>6</v>
      </c>
      <c r="F31" s="58"/>
      <c r="G31" s="13"/>
      <c r="H31" s="13"/>
      <c r="I31" s="13"/>
    </row>
    <row r="32" spans="1:9" x14ac:dyDescent="0.25">
      <c r="A32" s="50" t="s">
        <v>119</v>
      </c>
      <c r="B32" s="51">
        <v>26594</v>
      </c>
      <c r="C32" s="51">
        <v>25115</v>
      </c>
      <c r="D32" s="51">
        <v>245623</v>
      </c>
      <c r="E32" s="51">
        <v>220408</v>
      </c>
      <c r="F32" s="52">
        <v>-10.27</v>
      </c>
      <c r="G32" s="13"/>
      <c r="H32" s="13"/>
      <c r="I32" s="13"/>
    </row>
    <row r="33" spans="1:9" x14ac:dyDescent="0.25">
      <c r="A33" s="47" t="s">
        <v>120</v>
      </c>
      <c r="B33" s="48">
        <v>1699</v>
      </c>
      <c r="C33" s="48">
        <v>1749</v>
      </c>
      <c r="D33" s="48">
        <v>14538</v>
      </c>
      <c r="E33" s="48">
        <v>9998</v>
      </c>
      <c r="F33" s="49">
        <v>-31.23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9"/>
      <c r="G34" s="13"/>
      <c r="H34" s="13"/>
      <c r="I34" s="13"/>
    </row>
    <row r="35" spans="1:9" x14ac:dyDescent="0.25">
      <c r="A35" s="53" t="s">
        <v>122</v>
      </c>
      <c r="B35" s="54">
        <v>135801</v>
      </c>
      <c r="C35" s="54">
        <v>120978</v>
      </c>
      <c r="D35" s="54">
        <v>1327096</v>
      </c>
      <c r="E35" s="54">
        <v>1147315</v>
      </c>
      <c r="F35" s="55">
        <v>-13.55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16EB8-A728-45CE-8B9E-86155568DF5C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140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3</v>
      </c>
      <c r="C7" s="48">
        <v>0</v>
      </c>
      <c r="D7" s="48">
        <v>6</v>
      </c>
      <c r="E7" s="48">
        <v>3</v>
      </c>
      <c r="F7" s="49">
        <v>-50</v>
      </c>
      <c r="G7" s="13"/>
      <c r="H7" s="13"/>
      <c r="I7" s="13"/>
    </row>
    <row r="8" spans="1:12" x14ac:dyDescent="0.25">
      <c r="A8" s="50" t="s">
        <v>95</v>
      </c>
      <c r="B8" s="51">
        <v>14997</v>
      </c>
      <c r="C8" s="51">
        <v>14672</v>
      </c>
      <c r="D8" s="51">
        <v>140777</v>
      </c>
      <c r="E8" s="51">
        <v>130575</v>
      </c>
      <c r="F8" s="52">
        <v>-7.25</v>
      </c>
      <c r="G8" s="13"/>
      <c r="H8" s="13"/>
      <c r="I8" s="13"/>
    </row>
    <row r="9" spans="1:12" x14ac:dyDescent="0.25">
      <c r="A9" s="47" t="s">
        <v>96</v>
      </c>
      <c r="B9" s="48">
        <v>2196</v>
      </c>
      <c r="C9" s="48">
        <v>2073</v>
      </c>
      <c r="D9" s="48">
        <v>19274</v>
      </c>
      <c r="E9" s="48">
        <v>19846</v>
      </c>
      <c r="F9" s="49">
        <v>2.97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4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464455</v>
      </c>
      <c r="C11" s="48">
        <v>442054</v>
      </c>
      <c r="D11" s="48">
        <v>4312003</v>
      </c>
      <c r="E11" s="48">
        <v>4268687</v>
      </c>
      <c r="F11" s="49">
        <v>-1</v>
      </c>
      <c r="G11" s="13"/>
      <c r="H11" s="13"/>
      <c r="I11" s="13"/>
    </row>
    <row r="12" spans="1:12" x14ac:dyDescent="0.25">
      <c r="A12" s="50" t="s">
        <v>99</v>
      </c>
      <c r="B12" s="51">
        <v>4635</v>
      </c>
      <c r="C12" s="51">
        <v>7990</v>
      </c>
      <c r="D12" s="51">
        <v>49125</v>
      </c>
      <c r="E12" s="51">
        <v>73258</v>
      </c>
      <c r="F12" s="52">
        <v>49.13</v>
      </c>
      <c r="G12" s="13"/>
      <c r="H12" s="13"/>
      <c r="I12" s="13"/>
    </row>
    <row r="13" spans="1:12" x14ac:dyDescent="0.25">
      <c r="A13" s="47" t="s">
        <v>100</v>
      </c>
      <c r="B13" s="48">
        <v>9564</v>
      </c>
      <c r="C13" s="48">
        <v>7502</v>
      </c>
      <c r="D13" s="48">
        <v>105337</v>
      </c>
      <c r="E13" s="48">
        <v>77002</v>
      </c>
      <c r="F13" s="49">
        <v>-26.9</v>
      </c>
      <c r="G13" s="13"/>
      <c r="H13" s="13"/>
      <c r="I13" s="13"/>
    </row>
    <row r="14" spans="1:12" x14ac:dyDescent="0.25">
      <c r="A14" s="50" t="s">
        <v>101</v>
      </c>
      <c r="B14" s="51">
        <v>282753</v>
      </c>
      <c r="C14" s="51">
        <v>277425</v>
      </c>
      <c r="D14" s="51">
        <v>2835701</v>
      </c>
      <c r="E14" s="51">
        <v>2348255</v>
      </c>
      <c r="F14" s="52">
        <v>-17.190000000000001</v>
      </c>
      <c r="G14" s="13"/>
      <c r="H14" s="13"/>
      <c r="I14" s="13"/>
    </row>
    <row r="15" spans="1:12" x14ac:dyDescent="0.25">
      <c r="A15" s="47" t="s">
        <v>102</v>
      </c>
      <c r="B15" s="48">
        <v>54618</v>
      </c>
      <c r="C15" s="48">
        <v>30973</v>
      </c>
      <c r="D15" s="48">
        <v>529837</v>
      </c>
      <c r="E15" s="48">
        <v>445780</v>
      </c>
      <c r="F15" s="49">
        <v>-15.86</v>
      </c>
      <c r="G15" s="13"/>
      <c r="H15" s="13"/>
      <c r="I15" s="13"/>
    </row>
    <row r="16" spans="1:12" x14ac:dyDescent="0.25">
      <c r="A16" s="50" t="s">
        <v>103</v>
      </c>
      <c r="B16" s="51">
        <v>6730</v>
      </c>
      <c r="C16" s="51">
        <v>4074</v>
      </c>
      <c r="D16" s="51">
        <v>57996</v>
      </c>
      <c r="E16" s="51">
        <v>44611</v>
      </c>
      <c r="F16" s="52">
        <v>-23.08</v>
      </c>
      <c r="G16" s="13"/>
      <c r="H16" s="13"/>
      <c r="I16" s="13"/>
    </row>
    <row r="17" spans="1:9" x14ac:dyDescent="0.25">
      <c r="A17" s="47" t="s">
        <v>104</v>
      </c>
      <c r="B17" s="48">
        <v>15753</v>
      </c>
      <c r="C17" s="48">
        <v>10770</v>
      </c>
      <c r="D17" s="48">
        <v>173912</v>
      </c>
      <c r="E17" s="48">
        <v>107690</v>
      </c>
      <c r="F17" s="49">
        <v>-38.08</v>
      </c>
      <c r="G17" s="13"/>
      <c r="H17" s="13"/>
      <c r="I17" s="13"/>
    </row>
    <row r="18" spans="1:9" x14ac:dyDescent="0.25">
      <c r="A18" s="50" t="s">
        <v>105</v>
      </c>
      <c r="B18" s="51">
        <v>909</v>
      </c>
      <c r="C18" s="51">
        <v>534</v>
      </c>
      <c r="D18" s="51">
        <v>9486</v>
      </c>
      <c r="E18" s="51">
        <v>4931</v>
      </c>
      <c r="F18" s="52">
        <v>-48.02</v>
      </c>
      <c r="G18" s="13"/>
      <c r="H18" s="13"/>
      <c r="I18" s="13"/>
    </row>
    <row r="19" spans="1:9" x14ac:dyDescent="0.25">
      <c r="A19" s="47" t="s">
        <v>106</v>
      </c>
      <c r="B19" s="48">
        <v>688</v>
      </c>
      <c r="C19" s="48">
        <v>984</v>
      </c>
      <c r="D19" s="48">
        <v>6709</v>
      </c>
      <c r="E19" s="48">
        <v>9646</v>
      </c>
      <c r="F19" s="49">
        <v>43.78</v>
      </c>
      <c r="G19" s="13"/>
      <c r="H19" s="13"/>
      <c r="I19" s="13"/>
    </row>
    <row r="20" spans="1:9" x14ac:dyDescent="0.25">
      <c r="A20" s="50" t="s">
        <v>107</v>
      </c>
      <c r="B20" s="51">
        <v>6381</v>
      </c>
      <c r="C20" s="51">
        <v>9689</v>
      </c>
      <c r="D20" s="51">
        <v>62754</v>
      </c>
      <c r="E20" s="51">
        <v>64309</v>
      </c>
      <c r="F20" s="52">
        <v>2.48</v>
      </c>
      <c r="G20" s="13"/>
      <c r="H20" s="13"/>
      <c r="I20" s="13"/>
    </row>
    <row r="21" spans="1:9" x14ac:dyDescent="0.25">
      <c r="A21" s="47" t="s">
        <v>108</v>
      </c>
      <c r="B21" s="48">
        <v>6885</v>
      </c>
      <c r="C21" s="48">
        <v>7729</v>
      </c>
      <c r="D21" s="48">
        <v>60045</v>
      </c>
      <c r="E21" s="48">
        <v>68127</v>
      </c>
      <c r="F21" s="49">
        <v>13.46</v>
      </c>
      <c r="G21" s="13"/>
      <c r="H21" s="13"/>
      <c r="I21" s="13"/>
    </row>
    <row r="22" spans="1:9" x14ac:dyDescent="0.25">
      <c r="A22" s="50" t="s">
        <v>109</v>
      </c>
      <c r="B22" s="51">
        <v>85336</v>
      </c>
      <c r="C22" s="51">
        <v>99782</v>
      </c>
      <c r="D22" s="51">
        <v>842181</v>
      </c>
      <c r="E22" s="51">
        <v>846323</v>
      </c>
      <c r="F22" s="52">
        <v>0.49</v>
      </c>
      <c r="G22" s="13"/>
      <c r="H22" s="13"/>
      <c r="I22" s="13"/>
    </row>
    <row r="23" spans="1:9" x14ac:dyDescent="0.25">
      <c r="A23" s="47" t="s">
        <v>110</v>
      </c>
      <c r="B23" s="48">
        <v>18002</v>
      </c>
      <c r="C23" s="48">
        <v>23545</v>
      </c>
      <c r="D23" s="48">
        <v>175447</v>
      </c>
      <c r="E23" s="48">
        <v>91748</v>
      </c>
      <c r="F23" s="49">
        <v>-47.71</v>
      </c>
      <c r="G23" s="13"/>
      <c r="H23" s="13"/>
      <c r="I23" s="13"/>
    </row>
    <row r="24" spans="1:9" x14ac:dyDescent="0.25">
      <c r="A24" s="50" t="s">
        <v>111</v>
      </c>
      <c r="B24" s="51">
        <v>6940</v>
      </c>
      <c r="C24" s="51">
        <v>3661</v>
      </c>
      <c r="D24" s="51">
        <v>62956</v>
      </c>
      <c r="E24" s="51">
        <v>36514</v>
      </c>
      <c r="F24" s="52">
        <v>-42</v>
      </c>
      <c r="G24" s="13"/>
      <c r="H24" s="13"/>
      <c r="I24" s="13"/>
    </row>
    <row r="25" spans="1:9" x14ac:dyDescent="0.25">
      <c r="A25" s="47" t="s">
        <v>112</v>
      </c>
      <c r="B25" s="48">
        <v>1447</v>
      </c>
      <c r="C25" s="48">
        <v>817</v>
      </c>
      <c r="D25" s="48">
        <v>15268</v>
      </c>
      <c r="E25" s="48">
        <v>9763</v>
      </c>
      <c r="F25" s="49">
        <v>-36.049999999999997</v>
      </c>
      <c r="G25" s="13"/>
      <c r="H25" s="13"/>
      <c r="I25" s="13"/>
    </row>
    <row r="26" spans="1:9" x14ac:dyDescent="0.25">
      <c r="A26" s="50" t="s">
        <v>113</v>
      </c>
      <c r="B26" s="51">
        <v>40</v>
      </c>
      <c r="C26" s="51">
        <v>0</v>
      </c>
      <c r="D26" s="51">
        <v>582</v>
      </c>
      <c r="E26" s="51">
        <v>76</v>
      </c>
      <c r="F26" s="52">
        <v>-86.9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38860</v>
      </c>
      <c r="C28" s="51">
        <v>33631</v>
      </c>
      <c r="D28" s="51">
        <v>339415</v>
      </c>
      <c r="E28" s="51">
        <v>314475</v>
      </c>
      <c r="F28" s="52">
        <v>-7.35</v>
      </c>
      <c r="G28" s="13"/>
      <c r="H28" s="13"/>
      <c r="I28" s="13"/>
    </row>
    <row r="29" spans="1:9" x14ac:dyDescent="0.25">
      <c r="A29" s="47" t="s">
        <v>116</v>
      </c>
      <c r="B29" s="48">
        <v>1270</v>
      </c>
      <c r="C29" s="48">
        <v>2627</v>
      </c>
      <c r="D29" s="48">
        <v>11552</v>
      </c>
      <c r="E29" s="48">
        <v>18491</v>
      </c>
      <c r="F29" s="49">
        <v>60.07</v>
      </c>
      <c r="G29" s="13"/>
      <c r="H29" s="13"/>
      <c r="I29" s="13"/>
    </row>
    <row r="30" spans="1:9" x14ac:dyDescent="0.25">
      <c r="A30" s="50" t="s">
        <v>117</v>
      </c>
      <c r="B30" s="51">
        <v>11511</v>
      </c>
      <c r="C30" s="51">
        <v>12205</v>
      </c>
      <c r="D30" s="51">
        <v>115997</v>
      </c>
      <c r="E30" s="51">
        <v>103787</v>
      </c>
      <c r="F30" s="52">
        <v>-10.53</v>
      </c>
      <c r="G30" s="13"/>
      <c r="H30" s="13"/>
      <c r="I30" s="13"/>
    </row>
    <row r="31" spans="1:9" x14ac:dyDescent="0.25">
      <c r="A31" s="47" t="s">
        <v>118</v>
      </c>
      <c r="B31" s="48">
        <v>4397</v>
      </c>
      <c r="C31" s="48">
        <v>3055</v>
      </c>
      <c r="D31" s="48">
        <v>41158</v>
      </c>
      <c r="E31" s="48">
        <v>35997</v>
      </c>
      <c r="F31" s="49">
        <v>-12.54</v>
      </c>
      <c r="G31" s="13"/>
      <c r="H31" s="13"/>
      <c r="I31" s="13"/>
    </row>
    <row r="32" spans="1:9" x14ac:dyDescent="0.25">
      <c r="A32" s="50" t="s">
        <v>119</v>
      </c>
      <c r="B32" s="51">
        <v>471730</v>
      </c>
      <c r="C32" s="51">
        <v>514343</v>
      </c>
      <c r="D32" s="51">
        <v>4622937</v>
      </c>
      <c r="E32" s="51">
        <v>4455040</v>
      </c>
      <c r="F32" s="52">
        <v>-3.63</v>
      </c>
      <c r="G32" s="13"/>
      <c r="H32" s="13"/>
      <c r="I32" s="13"/>
    </row>
    <row r="33" spans="1:9" x14ac:dyDescent="0.25">
      <c r="A33" s="47" t="s">
        <v>120</v>
      </c>
      <c r="B33" s="48">
        <v>17354</v>
      </c>
      <c r="C33" s="48">
        <v>18982</v>
      </c>
      <c r="D33" s="48">
        <v>152070</v>
      </c>
      <c r="E33" s="48">
        <v>162586</v>
      </c>
      <c r="F33" s="49">
        <v>6.92</v>
      </c>
      <c r="G33" s="13"/>
      <c r="H33" s="13"/>
      <c r="I33" s="13"/>
    </row>
    <row r="34" spans="1:9" x14ac:dyDescent="0.25">
      <c r="A34" s="50" t="s">
        <v>121</v>
      </c>
      <c r="B34" s="51">
        <v>3870</v>
      </c>
      <c r="C34" s="51">
        <v>3246</v>
      </c>
      <c r="D34" s="51">
        <v>33385</v>
      </c>
      <c r="E34" s="51">
        <v>29917</v>
      </c>
      <c r="F34" s="52">
        <v>-10.39</v>
      </c>
      <c r="G34" s="13"/>
      <c r="H34" s="13"/>
      <c r="I34" s="13"/>
    </row>
    <row r="35" spans="1:9" x14ac:dyDescent="0.25">
      <c r="A35" s="53" t="s">
        <v>122</v>
      </c>
      <c r="B35" s="54">
        <v>1531323</v>
      </c>
      <c r="C35" s="54">
        <v>1532360</v>
      </c>
      <c r="D35" s="54">
        <v>14775914</v>
      </c>
      <c r="E35" s="54">
        <v>13767437</v>
      </c>
      <c r="F35" s="55">
        <v>-6.83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DDD7C-5D30-4ECC-BC4D-FB94FC56F316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19" customFormat="1" ht="22.5" customHeight="1" x14ac:dyDescent="0.35">
      <c r="F1" s="32" t="s">
        <v>141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8"/>
      <c r="G7" s="13"/>
      <c r="H7" s="13"/>
      <c r="I7" s="13"/>
    </row>
    <row r="8" spans="1:12" x14ac:dyDescent="0.25">
      <c r="A8" s="50" t="s">
        <v>95</v>
      </c>
      <c r="B8" s="51">
        <v>0</v>
      </c>
      <c r="C8" s="51">
        <v>262</v>
      </c>
      <c r="D8" s="51">
        <v>525</v>
      </c>
      <c r="E8" s="51">
        <v>3822</v>
      </c>
      <c r="F8" s="52">
        <v>627.9</v>
      </c>
      <c r="G8" s="13"/>
      <c r="H8" s="13"/>
      <c r="I8" s="13"/>
    </row>
    <row r="9" spans="1:12" x14ac:dyDescent="0.25">
      <c r="A9" s="47" t="s">
        <v>96</v>
      </c>
      <c r="B9" s="48">
        <v>0</v>
      </c>
      <c r="C9" s="48">
        <v>0</v>
      </c>
      <c r="D9" s="48">
        <v>82</v>
      </c>
      <c r="E9" s="48">
        <v>50</v>
      </c>
      <c r="F9" s="49">
        <v>-38.72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9"/>
      <c r="G10" s="13"/>
      <c r="H10" s="13"/>
      <c r="I10" s="13"/>
    </row>
    <row r="11" spans="1:12" x14ac:dyDescent="0.25">
      <c r="A11" s="47" t="s">
        <v>98</v>
      </c>
      <c r="B11" s="48">
        <v>396017</v>
      </c>
      <c r="C11" s="48">
        <v>385601</v>
      </c>
      <c r="D11" s="48">
        <v>3716959</v>
      </c>
      <c r="E11" s="48">
        <v>3699261</v>
      </c>
      <c r="F11" s="49">
        <v>-0.48</v>
      </c>
      <c r="G11" s="13"/>
      <c r="H11" s="13"/>
      <c r="I11" s="13"/>
    </row>
    <row r="12" spans="1:12" x14ac:dyDescent="0.25">
      <c r="A12" s="50" t="s">
        <v>99</v>
      </c>
      <c r="B12" s="51">
        <v>270</v>
      </c>
      <c r="C12" s="51">
        <v>757</v>
      </c>
      <c r="D12" s="51">
        <v>552</v>
      </c>
      <c r="E12" s="51">
        <v>14879</v>
      </c>
      <c r="F12" s="52">
        <v>2595.4299999999998</v>
      </c>
      <c r="G12" s="13"/>
      <c r="H12" s="13"/>
      <c r="I12" s="13"/>
    </row>
    <row r="13" spans="1:12" x14ac:dyDescent="0.25">
      <c r="A13" s="47" t="s">
        <v>100</v>
      </c>
      <c r="B13" s="48">
        <v>2</v>
      </c>
      <c r="C13" s="48">
        <v>18</v>
      </c>
      <c r="D13" s="48">
        <v>20</v>
      </c>
      <c r="E13" s="48">
        <v>24</v>
      </c>
      <c r="F13" s="49">
        <v>20</v>
      </c>
      <c r="G13" s="13"/>
      <c r="H13" s="13"/>
      <c r="I13" s="13"/>
    </row>
    <row r="14" spans="1:12" x14ac:dyDescent="0.25">
      <c r="A14" s="50" t="s">
        <v>101</v>
      </c>
      <c r="B14" s="51">
        <v>114775</v>
      </c>
      <c r="C14" s="51">
        <v>116866</v>
      </c>
      <c r="D14" s="51">
        <v>1204426</v>
      </c>
      <c r="E14" s="51">
        <v>891291</v>
      </c>
      <c r="F14" s="52">
        <v>-26</v>
      </c>
      <c r="G14" s="13"/>
      <c r="H14" s="13"/>
      <c r="I14" s="13"/>
    </row>
    <row r="15" spans="1:12" x14ac:dyDescent="0.25">
      <c r="A15" s="47" t="s">
        <v>102</v>
      </c>
      <c r="B15" s="48">
        <v>89</v>
      </c>
      <c r="C15" s="48">
        <v>26</v>
      </c>
      <c r="D15" s="48">
        <v>985</v>
      </c>
      <c r="E15" s="48">
        <v>1598</v>
      </c>
      <c r="F15" s="49">
        <v>62.18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135</v>
      </c>
      <c r="E16" s="51">
        <v>769</v>
      </c>
      <c r="F16" s="52">
        <v>469.63</v>
      </c>
      <c r="G16" s="13"/>
      <c r="H16" s="13"/>
      <c r="I16" s="13"/>
    </row>
    <row r="17" spans="1:9" x14ac:dyDescent="0.25">
      <c r="A17" s="47" t="s">
        <v>104</v>
      </c>
      <c r="B17" s="48">
        <v>491</v>
      </c>
      <c r="C17" s="48">
        <v>72</v>
      </c>
      <c r="D17" s="48">
        <v>7030</v>
      </c>
      <c r="E17" s="48">
        <v>2880</v>
      </c>
      <c r="F17" s="49">
        <v>-59.03</v>
      </c>
      <c r="G17" s="13"/>
      <c r="H17" s="13"/>
      <c r="I17" s="13"/>
    </row>
    <row r="18" spans="1:9" x14ac:dyDescent="0.25">
      <c r="A18" s="50" t="s">
        <v>105</v>
      </c>
      <c r="B18" s="51">
        <v>2</v>
      </c>
      <c r="C18" s="51">
        <v>0</v>
      </c>
      <c r="D18" s="51">
        <v>6</v>
      </c>
      <c r="E18" s="51">
        <v>0</v>
      </c>
      <c r="F18" s="52">
        <v>-100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1</v>
      </c>
      <c r="D19" s="48">
        <v>0</v>
      </c>
      <c r="E19" s="48">
        <v>1</v>
      </c>
      <c r="F19" s="58"/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185</v>
      </c>
      <c r="D20" s="51">
        <v>1</v>
      </c>
      <c r="E20" s="51">
        <v>205</v>
      </c>
      <c r="F20" s="52">
        <v>20400</v>
      </c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0</v>
      </c>
      <c r="D21" s="48">
        <v>8</v>
      </c>
      <c r="E21" s="48">
        <v>0</v>
      </c>
      <c r="F21" s="49">
        <v>-100</v>
      </c>
      <c r="G21" s="13"/>
      <c r="H21" s="13"/>
      <c r="I21" s="13"/>
    </row>
    <row r="22" spans="1:9" x14ac:dyDescent="0.25">
      <c r="A22" s="50" t="s">
        <v>109</v>
      </c>
      <c r="B22" s="51">
        <v>34713</v>
      </c>
      <c r="C22" s="51">
        <v>56285</v>
      </c>
      <c r="D22" s="51">
        <v>377683</v>
      </c>
      <c r="E22" s="51">
        <v>434350</v>
      </c>
      <c r="F22" s="52">
        <v>15</v>
      </c>
      <c r="G22" s="13"/>
      <c r="H22" s="13"/>
      <c r="I22" s="13"/>
    </row>
    <row r="23" spans="1:9" x14ac:dyDescent="0.25">
      <c r="A23" s="47" t="s">
        <v>110</v>
      </c>
      <c r="B23" s="48">
        <v>14459</v>
      </c>
      <c r="C23" s="48">
        <v>21564</v>
      </c>
      <c r="D23" s="48">
        <v>143393</v>
      </c>
      <c r="E23" s="48">
        <v>69442</v>
      </c>
      <c r="F23" s="49">
        <v>-51.57</v>
      </c>
      <c r="G23" s="13"/>
      <c r="H23" s="13"/>
      <c r="I23" s="13"/>
    </row>
    <row r="24" spans="1:9" x14ac:dyDescent="0.25">
      <c r="A24" s="50" t="s">
        <v>111</v>
      </c>
      <c r="B24" s="51">
        <v>403</v>
      </c>
      <c r="C24" s="51">
        <v>117</v>
      </c>
      <c r="D24" s="51">
        <v>4050</v>
      </c>
      <c r="E24" s="51">
        <v>2808</v>
      </c>
      <c r="F24" s="52">
        <v>-30.67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8"/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9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2009</v>
      </c>
      <c r="C28" s="51">
        <v>2034</v>
      </c>
      <c r="D28" s="51">
        <v>8135</v>
      </c>
      <c r="E28" s="51">
        <v>20881</v>
      </c>
      <c r="F28" s="52">
        <v>156.68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2</v>
      </c>
      <c r="E29" s="48">
        <v>38</v>
      </c>
      <c r="F29" s="49">
        <v>1800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9"/>
      <c r="G30" s="13"/>
      <c r="H30" s="13"/>
      <c r="I30" s="13"/>
    </row>
    <row r="31" spans="1:9" x14ac:dyDescent="0.25">
      <c r="A31" s="47" t="s">
        <v>118</v>
      </c>
      <c r="B31" s="48">
        <v>4</v>
      </c>
      <c r="C31" s="48">
        <v>10</v>
      </c>
      <c r="D31" s="48">
        <v>56</v>
      </c>
      <c r="E31" s="48">
        <v>1342</v>
      </c>
      <c r="F31" s="49">
        <v>2296.4299999999998</v>
      </c>
      <c r="G31" s="13"/>
      <c r="H31" s="13"/>
      <c r="I31" s="13"/>
    </row>
    <row r="32" spans="1:9" x14ac:dyDescent="0.25">
      <c r="A32" s="50" t="s">
        <v>119</v>
      </c>
      <c r="B32" s="51">
        <v>251265</v>
      </c>
      <c r="C32" s="51">
        <v>302598</v>
      </c>
      <c r="D32" s="51">
        <v>2488968</v>
      </c>
      <c r="E32" s="51">
        <v>2526341</v>
      </c>
      <c r="F32" s="52">
        <v>1.5</v>
      </c>
      <c r="G32" s="13"/>
      <c r="H32" s="13"/>
      <c r="I32" s="13"/>
    </row>
    <row r="33" spans="1:9" x14ac:dyDescent="0.25">
      <c r="A33" s="47" t="s">
        <v>120</v>
      </c>
      <c r="B33" s="48">
        <v>851</v>
      </c>
      <c r="C33" s="48">
        <v>1387</v>
      </c>
      <c r="D33" s="48">
        <v>7850</v>
      </c>
      <c r="E33" s="48">
        <v>8200</v>
      </c>
      <c r="F33" s="49">
        <v>4.46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74</v>
      </c>
      <c r="D34" s="51">
        <v>29</v>
      </c>
      <c r="E34" s="51">
        <v>135</v>
      </c>
      <c r="F34" s="52">
        <v>363.79</v>
      </c>
      <c r="G34" s="13"/>
      <c r="H34" s="13"/>
      <c r="I34" s="13"/>
    </row>
    <row r="35" spans="1:9" x14ac:dyDescent="0.25">
      <c r="A35" s="53" t="s">
        <v>122</v>
      </c>
      <c r="B35" s="54">
        <v>815350</v>
      </c>
      <c r="C35" s="54">
        <v>887856</v>
      </c>
      <c r="D35" s="54">
        <v>7960895</v>
      </c>
      <c r="E35" s="54">
        <v>7678315</v>
      </c>
      <c r="F35" s="55">
        <v>-3.55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136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0098C-A1D4-4933-BC01-14CD4E0662C0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142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8"/>
      <c r="G7" s="13"/>
      <c r="H7" s="13"/>
      <c r="I7" s="13"/>
    </row>
    <row r="8" spans="1:12" x14ac:dyDescent="0.25">
      <c r="A8" s="50" t="s">
        <v>95</v>
      </c>
      <c r="B8" s="51">
        <v>13501</v>
      </c>
      <c r="C8" s="51">
        <v>12365</v>
      </c>
      <c r="D8" s="51">
        <v>124639</v>
      </c>
      <c r="E8" s="51">
        <v>110805</v>
      </c>
      <c r="F8" s="52">
        <v>-11.1</v>
      </c>
      <c r="G8" s="13"/>
      <c r="H8" s="13"/>
      <c r="I8" s="13"/>
    </row>
    <row r="9" spans="1:12" x14ac:dyDescent="0.25">
      <c r="A9" s="47" t="s">
        <v>96</v>
      </c>
      <c r="B9" s="48">
        <v>212</v>
      </c>
      <c r="C9" s="48">
        <v>429</v>
      </c>
      <c r="D9" s="48">
        <v>2055</v>
      </c>
      <c r="E9" s="48">
        <v>2935</v>
      </c>
      <c r="F9" s="49">
        <v>42.8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9"/>
      <c r="G10" s="13"/>
      <c r="H10" s="13"/>
      <c r="I10" s="13"/>
    </row>
    <row r="11" spans="1:12" x14ac:dyDescent="0.25">
      <c r="A11" s="47" t="s">
        <v>98</v>
      </c>
      <c r="B11" s="48">
        <v>34</v>
      </c>
      <c r="C11" s="48">
        <v>46</v>
      </c>
      <c r="D11" s="48">
        <v>368</v>
      </c>
      <c r="E11" s="48">
        <v>143</v>
      </c>
      <c r="F11" s="49">
        <v>-61.14</v>
      </c>
      <c r="G11" s="13"/>
      <c r="H11" s="13"/>
      <c r="I11" s="13"/>
    </row>
    <row r="12" spans="1:12" x14ac:dyDescent="0.25">
      <c r="A12" s="50" t="s">
        <v>99</v>
      </c>
      <c r="B12" s="51">
        <v>3177</v>
      </c>
      <c r="C12" s="51">
        <v>5446</v>
      </c>
      <c r="D12" s="51">
        <v>39748</v>
      </c>
      <c r="E12" s="51">
        <v>43914</v>
      </c>
      <c r="F12" s="52">
        <v>10.48</v>
      </c>
      <c r="G12" s="13"/>
      <c r="H12" s="13"/>
      <c r="I12" s="13"/>
    </row>
    <row r="13" spans="1:12" x14ac:dyDescent="0.25">
      <c r="A13" s="47" t="s">
        <v>100</v>
      </c>
      <c r="B13" s="48">
        <v>9544</v>
      </c>
      <c r="C13" s="48">
        <v>7484</v>
      </c>
      <c r="D13" s="48">
        <v>105243</v>
      </c>
      <c r="E13" s="48">
        <v>76973</v>
      </c>
      <c r="F13" s="49">
        <v>-26.86</v>
      </c>
      <c r="G13" s="13"/>
      <c r="H13" s="13"/>
      <c r="I13" s="13"/>
    </row>
    <row r="14" spans="1:12" x14ac:dyDescent="0.25">
      <c r="A14" s="50" t="s">
        <v>101</v>
      </c>
      <c r="B14" s="51">
        <v>19736</v>
      </c>
      <c r="C14" s="51">
        <v>22008</v>
      </c>
      <c r="D14" s="51">
        <v>197708</v>
      </c>
      <c r="E14" s="51">
        <v>176405</v>
      </c>
      <c r="F14" s="52">
        <v>-10.77</v>
      </c>
      <c r="G14" s="13"/>
      <c r="H14" s="13"/>
      <c r="I14" s="13"/>
    </row>
    <row r="15" spans="1:12" x14ac:dyDescent="0.25">
      <c r="A15" s="47" t="s">
        <v>102</v>
      </c>
      <c r="B15" s="48">
        <v>6279</v>
      </c>
      <c r="C15" s="48">
        <v>2714</v>
      </c>
      <c r="D15" s="48">
        <v>62087</v>
      </c>
      <c r="E15" s="48">
        <v>41375</v>
      </c>
      <c r="F15" s="49">
        <v>-33.36</v>
      </c>
      <c r="G15" s="13"/>
      <c r="H15" s="13"/>
      <c r="I15" s="13"/>
    </row>
    <row r="16" spans="1:12" x14ac:dyDescent="0.25">
      <c r="A16" s="50" t="s">
        <v>103</v>
      </c>
      <c r="B16" s="51">
        <v>2735</v>
      </c>
      <c r="C16" s="51">
        <v>486</v>
      </c>
      <c r="D16" s="51">
        <v>12197</v>
      </c>
      <c r="E16" s="51">
        <v>6938</v>
      </c>
      <c r="F16" s="52">
        <v>-43.12</v>
      </c>
      <c r="G16" s="13"/>
      <c r="H16" s="13"/>
      <c r="I16" s="13"/>
    </row>
    <row r="17" spans="1:9" x14ac:dyDescent="0.25">
      <c r="A17" s="47" t="s">
        <v>104</v>
      </c>
      <c r="B17" s="48">
        <v>60</v>
      </c>
      <c r="C17" s="48">
        <v>580</v>
      </c>
      <c r="D17" s="48">
        <v>3042</v>
      </c>
      <c r="E17" s="48">
        <v>3433</v>
      </c>
      <c r="F17" s="49">
        <v>12.85</v>
      </c>
      <c r="G17" s="13"/>
      <c r="H17" s="13"/>
      <c r="I17" s="13"/>
    </row>
    <row r="18" spans="1:9" x14ac:dyDescent="0.25">
      <c r="A18" s="50" t="s">
        <v>105</v>
      </c>
      <c r="B18" s="51">
        <v>708</v>
      </c>
      <c r="C18" s="51">
        <v>519</v>
      </c>
      <c r="D18" s="51">
        <v>7080</v>
      </c>
      <c r="E18" s="51">
        <v>4687</v>
      </c>
      <c r="F18" s="52">
        <v>-33.799999999999997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70</v>
      </c>
      <c r="D19" s="48">
        <v>278</v>
      </c>
      <c r="E19" s="48">
        <v>281</v>
      </c>
      <c r="F19" s="49">
        <v>0.99</v>
      </c>
      <c r="G19" s="13"/>
      <c r="H19" s="13"/>
      <c r="I19" s="13"/>
    </row>
    <row r="20" spans="1:9" x14ac:dyDescent="0.25">
      <c r="A20" s="50" t="s">
        <v>107</v>
      </c>
      <c r="B20" s="51">
        <v>1611</v>
      </c>
      <c r="C20" s="51">
        <v>1430</v>
      </c>
      <c r="D20" s="51">
        <v>15592</v>
      </c>
      <c r="E20" s="51">
        <v>16767</v>
      </c>
      <c r="F20" s="52">
        <v>7.54</v>
      </c>
      <c r="G20" s="13"/>
      <c r="H20" s="13"/>
      <c r="I20" s="13"/>
    </row>
    <row r="21" spans="1:9" x14ac:dyDescent="0.25">
      <c r="A21" s="47" t="s">
        <v>108</v>
      </c>
      <c r="B21" s="48">
        <v>5462</v>
      </c>
      <c r="C21" s="48">
        <v>6583</v>
      </c>
      <c r="D21" s="48">
        <v>47502</v>
      </c>
      <c r="E21" s="48">
        <v>53061</v>
      </c>
      <c r="F21" s="49">
        <v>11.7</v>
      </c>
      <c r="G21" s="13"/>
      <c r="H21" s="13"/>
      <c r="I21" s="13"/>
    </row>
    <row r="22" spans="1:9" x14ac:dyDescent="0.25">
      <c r="A22" s="50" t="s">
        <v>109</v>
      </c>
      <c r="B22" s="51">
        <v>42604</v>
      </c>
      <c r="C22" s="51">
        <v>37633</v>
      </c>
      <c r="D22" s="51">
        <v>394884</v>
      </c>
      <c r="E22" s="51">
        <v>350899</v>
      </c>
      <c r="F22" s="52">
        <v>-11.14</v>
      </c>
      <c r="G22" s="13"/>
      <c r="H22" s="13"/>
      <c r="I22" s="13"/>
    </row>
    <row r="23" spans="1:9" x14ac:dyDescent="0.25">
      <c r="A23" s="47" t="s">
        <v>110</v>
      </c>
      <c r="B23" s="48">
        <v>1198</v>
      </c>
      <c r="C23" s="48">
        <v>883</v>
      </c>
      <c r="D23" s="48">
        <v>11012</v>
      </c>
      <c r="E23" s="48">
        <v>9560</v>
      </c>
      <c r="F23" s="49">
        <v>-13.19</v>
      </c>
      <c r="G23" s="13"/>
      <c r="H23" s="13"/>
      <c r="I23" s="13"/>
    </row>
    <row r="24" spans="1:9" x14ac:dyDescent="0.25">
      <c r="A24" s="50" t="s">
        <v>111</v>
      </c>
      <c r="B24" s="51">
        <v>363</v>
      </c>
      <c r="C24" s="51">
        <v>238</v>
      </c>
      <c r="D24" s="51">
        <v>4617</v>
      </c>
      <c r="E24" s="51">
        <v>2726</v>
      </c>
      <c r="F24" s="52">
        <v>-40.96</v>
      </c>
      <c r="G24" s="13"/>
      <c r="H24" s="13"/>
      <c r="I24" s="13"/>
    </row>
    <row r="25" spans="1:9" x14ac:dyDescent="0.25">
      <c r="A25" s="47" t="s">
        <v>112</v>
      </c>
      <c r="B25" s="48">
        <v>1269</v>
      </c>
      <c r="C25" s="48">
        <v>762</v>
      </c>
      <c r="D25" s="48">
        <v>12116</v>
      </c>
      <c r="E25" s="48">
        <v>8678</v>
      </c>
      <c r="F25" s="49">
        <v>-28.37</v>
      </c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9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32647</v>
      </c>
      <c r="C28" s="51">
        <v>28799</v>
      </c>
      <c r="D28" s="51">
        <v>298072</v>
      </c>
      <c r="E28" s="51">
        <v>266871</v>
      </c>
      <c r="F28" s="52">
        <v>-10.47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8"/>
      <c r="G29" s="13"/>
      <c r="H29" s="13"/>
      <c r="I29" s="13"/>
    </row>
    <row r="30" spans="1:9" x14ac:dyDescent="0.25">
      <c r="A30" s="50" t="s">
        <v>117</v>
      </c>
      <c r="B30" s="51">
        <v>11399</v>
      </c>
      <c r="C30" s="51">
        <v>12088</v>
      </c>
      <c r="D30" s="51">
        <v>112416</v>
      </c>
      <c r="E30" s="51">
        <v>102874</v>
      </c>
      <c r="F30" s="52">
        <v>-8.49</v>
      </c>
      <c r="G30" s="13"/>
      <c r="H30" s="13"/>
      <c r="I30" s="13"/>
    </row>
    <row r="31" spans="1:9" x14ac:dyDescent="0.25">
      <c r="A31" s="47" t="s">
        <v>118</v>
      </c>
      <c r="B31" s="48">
        <v>795</v>
      </c>
      <c r="C31" s="48">
        <v>478</v>
      </c>
      <c r="D31" s="48">
        <v>7576</v>
      </c>
      <c r="E31" s="48">
        <v>7837</v>
      </c>
      <c r="F31" s="49">
        <v>3.44</v>
      </c>
      <c r="G31" s="13"/>
      <c r="H31" s="13"/>
      <c r="I31" s="13"/>
    </row>
    <row r="32" spans="1:9" x14ac:dyDescent="0.25">
      <c r="A32" s="50" t="s">
        <v>119</v>
      </c>
      <c r="B32" s="51">
        <v>20357</v>
      </c>
      <c r="C32" s="51">
        <v>17441</v>
      </c>
      <c r="D32" s="51">
        <v>182251</v>
      </c>
      <c r="E32" s="51">
        <v>172467</v>
      </c>
      <c r="F32" s="52">
        <v>-5.37</v>
      </c>
      <c r="G32" s="13"/>
      <c r="H32" s="13"/>
      <c r="I32" s="13"/>
    </row>
    <row r="33" spans="1:9" x14ac:dyDescent="0.25">
      <c r="A33" s="47" t="s">
        <v>120</v>
      </c>
      <c r="B33" s="48">
        <v>1186</v>
      </c>
      <c r="C33" s="48">
        <v>1604</v>
      </c>
      <c r="D33" s="48">
        <v>12255</v>
      </c>
      <c r="E33" s="48">
        <v>11784</v>
      </c>
      <c r="F33" s="49">
        <v>-3.84</v>
      </c>
      <c r="G33" s="13"/>
      <c r="H33" s="13"/>
      <c r="I33" s="13"/>
    </row>
    <row r="34" spans="1:9" x14ac:dyDescent="0.25">
      <c r="A34" s="50" t="s">
        <v>121</v>
      </c>
      <c r="B34" s="51">
        <v>3735</v>
      </c>
      <c r="C34" s="51">
        <v>3061</v>
      </c>
      <c r="D34" s="51">
        <v>32133</v>
      </c>
      <c r="E34" s="51">
        <v>28443</v>
      </c>
      <c r="F34" s="52">
        <v>-11.49</v>
      </c>
      <c r="G34" s="13"/>
      <c r="H34" s="13"/>
      <c r="I34" s="13"/>
    </row>
    <row r="35" spans="1:9" x14ac:dyDescent="0.25">
      <c r="A35" s="53" t="s">
        <v>122</v>
      </c>
      <c r="B35" s="54">
        <v>178613</v>
      </c>
      <c r="C35" s="54">
        <v>163146</v>
      </c>
      <c r="D35" s="54">
        <v>1684870</v>
      </c>
      <c r="E35" s="54">
        <v>1499854</v>
      </c>
      <c r="F35" s="55">
        <v>-10.98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143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84969-E00E-4684-8E15-AB1039C63B6C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144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3</v>
      </c>
      <c r="C7" s="48">
        <v>0</v>
      </c>
      <c r="D7" s="48">
        <v>6</v>
      </c>
      <c r="E7" s="48">
        <v>3</v>
      </c>
      <c r="F7" s="49">
        <v>-50</v>
      </c>
      <c r="G7" s="13"/>
      <c r="H7" s="13"/>
      <c r="I7" s="13"/>
    </row>
    <row r="8" spans="1:12" x14ac:dyDescent="0.25">
      <c r="A8" s="50" t="s">
        <v>95</v>
      </c>
      <c r="B8" s="51">
        <v>1496</v>
      </c>
      <c r="C8" s="51">
        <v>2046</v>
      </c>
      <c r="D8" s="51">
        <v>15613</v>
      </c>
      <c r="E8" s="51">
        <v>15949</v>
      </c>
      <c r="F8" s="52">
        <v>2.15</v>
      </c>
      <c r="G8" s="13"/>
      <c r="H8" s="13"/>
      <c r="I8" s="13"/>
    </row>
    <row r="9" spans="1:12" x14ac:dyDescent="0.25">
      <c r="A9" s="47" t="s">
        <v>96</v>
      </c>
      <c r="B9" s="48">
        <v>1984</v>
      </c>
      <c r="C9" s="48">
        <v>1644</v>
      </c>
      <c r="D9" s="48">
        <v>17137</v>
      </c>
      <c r="E9" s="48">
        <v>16862</v>
      </c>
      <c r="F9" s="49">
        <v>-1.61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4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68404</v>
      </c>
      <c r="C11" s="48">
        <v>56407</v>
      </c>
      <c r="D11" s="48">
        <v>594676</v>
      </c>
      <c r="E11" s="48">
        <v>569283</v>
      </c>
      <c r="F11" s="49">
        <v>-4.2699999999999996</v>
      </c>
      <c r="G11" s="13"/>
      <c r="H11" s="13"/>
      <c r="I11" s="13"/>
    </row>
    <row r="12" spans="1:12" x14ac:dyDescent="0.25">
      <c r="A12" s="50" t="s">
        <v>99</v>
      </c>
      <c r="B12" s="51">
        <v>1188</v>
      </c>
      <c r="C12" s="51">
        <v>1787</v>
      </c>
      <c r="D12" s="51">
        <v>8825</v>
      </c>
      <c r="E12" s="51">
        <v>14466</v>
      </c>
      <c r="F12" s="52">
        <v>63.92</v>
      </c>
      <c r="G12" s="13"/>
      <c r="H12" s="13"/>
      <c r="I12" s="13"/>
    </row>
    <row r="13" spans="1:12" x14ac:dyDescent="0.25">
      <c r="A13" s="47" t="s">
        <v>100</v>
      </c>
      <c r="B13" s="48">
        <v>18</v>
      </c>
      <c r="C13" s="48">
        <v>0</v>
      </c>
      <c r="D13" s="48">
        <v>74</v>
      </c>
      <c r="E13" s="48">
        <v>5</v>
      </c>
      <c r="F13" s="49">
        <v>-93.24</v>
      </c>
      <c r="G13" s="13"/>
      <c r="H13" s="13"/>
      <c r="I13" s="13"/>
    </row>
    <row r="14" spans="1:12" x14ac:dyDescent="0.25">
      <c r="A14" s="50" t="s">
        <v>101</v>
      </c>
      <c r="B14" s="51">
        <v>148242</v>
      </c>
      <c r="C14" s="51">
        <v>138551</v>
      </c>
      <c r="D14" s="51">
        <v>1433567</v>
      </c>
      <c r="E14" s="51">
        <v>1280560</v>
      </c>
      <c r="F14" s="52">
        <v>-10.67</v>
      </c>
      <c r="G14" s="13"/>
      <c r="H14" s="13"/>
      <c r="I14" s="13"/>
    </row>
    <row r="15" spans="1:12" x14ac:dyDescent="0.25">
      <c r="A15" s="47" t="s">
        <v>102</v>
      </c>
      <c r="B15" s="48">
        <v>48249</v>
      </c>
      <c r="C15" s="48">
        <v>28233</v>
      </c>
      <c r="D15" s="48">
        <v>466766</v>
      </c>
      <c r="E15" s="48">
        <v>402808</v>
      </c>
      <c r="F15" s="49">
        <v>-13.7</v>
      </c>
      <c r="G15" s="13"/>
      <c r="H15" s="13"/>
      <c r="I15" s="13"/>
    </row>
    <row r="16" spans="1:12" x14ac:dyDescent="0.25">
      <c r="A16" s="50" t="s">
        <v>103</v>
      </c>
      <c r="B16" s="51">
        <v>3995</v>
      </c>
      <c r="C16" s="51">
        <v>3588</v>
      </c>
      <c r="D16" s="51">
        <v>45664</v>
      </c>
      <c r="E16" s="51">
        <v>36903</v>
      </c>
      <c r="F16" s="52">
        <v>-19.190000000000001</v>
      </c>
      <c r="G16" s="13"/>
      <c r="H16" s="13"/>
      <c r="I16" s="13"/>
    </row>
    <row r="17" spans="1:9" x14ac:dyDescent="0.25">
      <c r="A17" s="47" t="s">
        <v>104</v>
      </c>
      <c r="B17" s="48">
        <v>15202</v>
      </c>
      <c r="C17" s="48">
        <v>10118</v>
      </c>
      <c r="D17" s="48">
        <v>163840</v>
      </c>
      <c r="E17" s="48">
        <v>101377</v>
      </c>
      <c r="F17" s="49">
        <v>-38.119999999999997</v>
      </c>
      <c r="G17" s="13"/>
      <c r="H17" s="13"/>
      <c r="I17" s="13"/>
    </row>
    <row r="18" spans="1:9" x14ac:dyDescent="0.25">
      <c r="A18" s="50" t="s">
        <v>105</v>
      </c>
      <c r="B18" s="51">
        <v>199</v>
      </c>
      <c r="C18" s="51">
        <v>15</v>
      </c>
      <c r="D18" s="51">
        <v>2400</v>
      </c>
      <c r="E18" s="51">
        <v>244</v>
      </c>
      <c r="F18" s="52">
        <v>-89.84</v>
      </c>
      <c r="G18" s="13"/>
      <c r="H18" s="13"/>
      <c r="I18" s="13"/>
    </row>
    <row r="19" spans="1:9" x14ac:dyDescent="0.25">
      <c r="A19" s="47" t="s">
        <v>106</v>
      </c>
      <c r="B19" s="48">
        <v>688</v>
      </c>
      <c r="C19" s="48">
        <v>913</v>
      </c>
      <c r="D19" s="48">
        <v>6431</v>
      </c>
      <c r="E19" s="48">
        <v>9364</v>
      </c>
      <c r="F19" s="49">
        <v>45.61</v>
      </c>
      <c r="G19" s="13"/>
      <c r="H19" s="13"/>
      <c r="I19" s="13"/>
    </row>
    <row r="20" spans="1:9" x14ac:dyDescent="0.25">
      <c r="A20" s="50" t="s">
        <v>107</v>
      </c>
      <c r="B20" s="51">
        <v>4770</v>
      </c>
      <c r="C20" s="51">
        <v>8074</v>
      </c>
      <c r="D20" s="51">
        <v>47161</v>
      </c>
      <c r="E20" s="51">
        <v>47337</v>
      </c>
      <c r="F20" s="52">
        <v>0.37</v>
      </c>
      <c r="G20" s="13"/>
      <c r="H20" s="13"/>
      <c r="I20" s="13"/>
    </row>
    <row r="21" spans="1:9" x14ac:dyDescent="0.25">
      <c r="A21" s="47" t="s">
        <v>108</v>
      </c>
      <c r="B21" s="48">
        <v>1423</v>
      </c>
      <c r="C21" s="48">
        <v>1146</v>
      </c>
      <c r="D21" s="48">
        <v>12534</v>
      </c>
      <c r="E21" s="48">
        <v>15067</v>
      </c>
      <c r="F21" s="49">
        <v>20.2</v>
      </c>
      <c r="G21" s="13"/>
      <c r="H21" s="13"/>
      <c r="I21" s="13"/>
    </row>
    <row r="22" spans="1:9" x14ac:dyDescent="0.25">
      <c r="A22" s="50" t="s">
        <v>109</v>
      </c>
      <c r="B22" s="51">
        <v>8019</v>
      </c>
      <c r="C22" s="51">
        <v>5864</v>
      </c>
      <c r="D22" s="51">
        <v>69614</v>
      </c>
      <c r="E22" s="51">
        <v>61074</v>
      </c>
      <c r="F22" s="52">
        <v>-12.27</v>
      </c>
      <c r="G22" s="13"/>
      <c r="H22" s="13"/>
      <c r="I22" s="13"/>
    </row>
    <row r="23" spans="1:9" x14ac:dyDescent="0.25">
      <c r="A23" s="47" t="s">
        <v>110</v>
      </c>
      <c r="B23" s="48">
        <v>2345</v>
      </c>
      <c r="C23" s="48">
        <v>1098</v>
      </c>
      <c r="D23" s="48">
        <v>21042</v>
      </c>
      <c r="E23" s="48">
        <v>12746</v>
      </c>
      <c r="F23" s="49">
        <v>-39.43</v>
      </c>
      <c r="G23" s="13"/>
      <c r="H23" s="13"/>
      <c r="I23" s="13"/>
    </row>
    <row r="24" spans="1:9" x14ac:dyDescent="0.25">
      <c r="A24" s="50" t="s">
        <v>111</v>
      </c>
      <c r="B24" s="51">
        <v>6174</v>
      </c>
      <c r="C24" s="51">
        <v>3306</v>
      </c>
      <c r="D24" s="51">
        <v>54289</v>
      </c>
      <c r="E24" s="51">
        <v>30980</v>
      </c>
      <c r="F24" s="52">
        <v>-42.94</v>
      </c>
      <c r="G24" s="13"/>
      <c r="H24" s="13"/>
      <c r="I24" s="13"/>
    </row>
    <row r="25" spans="1:9" x14ac:dyDescent="0.25">
      <c r="A25" s="47" t="s">
        <v>112</v>
      </c>
      <c r="B25" s="48">
        <v>178</v>
      </c>
      <c r="C25" s="48">
        <v>55</v>
      </c>
      <c r="D25" s="48">
        <v>3152</v>
      </c>
      <c r="E25" s="48">
        <v>1085</v>
      </c>
      <c r="F25" s="49">
        <v>-65.58</v>
      </c>
      <c r="G25" s="13"/>
      <c r="H25" s="13"/>
      <c r="I25" s="13"/>
    </row>
    <row r="26" spans="1:9" x14ac:dyDescent="0.25">
      <c r="A26" s="50" t="s">
        <v>113</v>
      </c>
      <c r="B26" s="51">
        <v>40</v>
      </c>
      <c r="C26" s="51">
        <v>0</v>
      </c>
      <c r="D26" s="51">
        <v>582</v>
      </c>
      <c r="E26" s="51">
        <v>76</v>
      </c>
      <c r="F26" s="52">
        <v>-86.9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4204</v>
      </c>
      <c r="C28" s="51">
        <v>2798</v>
      </c>
      <c r="D28" s="51">
        <v>33208</v>
      </c>
      <c r="E28" s="51">
        <v>26723</v>
      </c>
      <c r="F28" s="52">
        <v>-19.53</v>
      </c>
      <c r="G28" s="13"/>
      <c r="H28" s="13"/>
      <c r="I28" s="13"/>
    </row>
    <row r="29" spans="1:9" x14ac:dyDescent="0.25">
      <c r="A29" s="47" t="s">
        <v>116</v>
      </c>
      <c r="B29" s="48">
        <v>1270</v>
      </c>
      <c r="C29" s="48">
        <v>2627</v>
      </c>
      <c r="D29" s="48">
        <v>11550</v>
      </c>
      <c r="E29" s="48">
        <v>18453</v>
      </c>
      <c r="F29" s="49">
        <v>59.77</v>
      </c>
      <c r="G29" s="13"/>
      <c r="H29" s="13"/>
      <c r="I29" s="13"/>
    </row>
    <row r="30" spans="1:9" x14ac:dyDescent="0.25">
      <c r="A30" s="50" t="s">
        <v>117</v>
      </c>
      <c r="B30" s="51">
        <v>112</v>
      </c>
      <c r="C30" s="51">
        <v>117</v>
      </c>
      <c r="D30" s="51">
        <v>3581</v>
      </c>
      <c r="E30" s="51">
        <v>914</v>
      </c>
      <c r="F30" s="52">
        <v>-74.48</v>
      </c>
      <c r="G30" s="13"/>
      <c r="H30" s="13"/>
      <c r="I30" s="13"/>
    </row>
    <row r="31" spans="1:9" x14ac:dyDescent="0.25">
      <c r="A31" s="47" t="s">
        <v>118</v>
      </c>
      <c r="B31" s="48">
        <v>3598</v>
      </c>
      <c r="C31" s="48">
        <v>2567</v>
      </c>
      <c r="D31" s="48">
        <v>33526</v>
      </c>
      <c r="E31" s="48">
        <v>26818</v>
      </c>
      <c r="F31" s="49">
        <v>-20.010000000000002</v>
      </c>
      <c r="G31" s="13"/>
      <c r="H31" s="13"/>
      <c r="I31" s="13"/>
    </row>
    <row r="32" spans="1:9" x14ac:dyDescent="0.25">
      <c r="A32" s="50" t="s">
        <v>119</v>
      </c>
      <c r="B32" s="51">
        <v>200108</v>
      </c>
      <c r="C32" s="51">
        <v>194304</v>
      </c>
      <c r="D32" s="51">
        <v>1951718</v>
      </c>
      <c r="E32" s="51">
        <v>1756232</v>
      </c>
      <c r="F32" s="52">
        <v>-10.02</v>
      </c>
      <c r="G32" s="13"/>
      <c r="H32" s="13"/>
      <c r="I32" s="13"/>
    </row>
    <row r="33" spans="1:9" x14ac:dyDescent="0.25">
      <c r="A33" s="47" t="s">
        <v>120</v>
      </c>
      <c r="B33" s="48">
        <v>15317</v>
      </c>
      <c r="C33" s="48">
        <v>15991</v>
      </c>
      <c r="D33" s="48">
        <v>131965</v>
      </c>
      <c r="E33" s="48">
        <v>142602</v>
      </c>
      <c r="F33" s="49">
        <v>8.06</v>
      </c>
      <c r="G33" s="13"/>
      <c r="H33" s="13"/>
      <c r="I33" s="13"/>
    </row>
    <row r="34" spans="1:9" x14ac:dyDescent="0.25">
      <c r="A34" s="50" t="s">
        <v>121</v>
      </c>
      <c r="B34" s="51">
        <v>135</v>
      </c>
      <c r="C34" s="51">
        <v>111</v>
      </c>
      <c r="D34" s="51">
        <v>1223</v>
      </c>
      <c r="E34" s="51">
        <v>1340</v>
      </c>
      <c r="F34" s="52">
        <v>9.59</v>
      </c>
      <c r="G34" s="13"/>
      <c r="H34" s="13"/>
      <c r="I34" s="13"/>
    </row>
    <row r="35" spans="1:9" x14ac:dyDescent="0.25">
      <c r="A35" s="53" t="s">
        <v>122</v>
      </c>
      <c r="B35" s="54">
        <v>537361</v>
      </c>
      <c r="C35" s="54">
        <v>481359</v>
      </c>
      <c r="D35" s="54">
        <v>5130148</v>
      </c>
      <c r="E35" s="54">
        <v>4589268</v>
      </c>
      <c r="F35" s="55">
        <v>-10.54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145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B2D1C-61A2-48D5-9136-2AE65E27AC31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146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3</v>
      </c>
      <c r="C7" s="48">
        <v>0</v>
      </c>
      <c r="D7" s="48">
        <v>6</v>
      </c>
      <c r="E7" s="48">
        <v>3</v>
      </c>
      <c r="F7" s="49">
        <v>-50</v>
      </c>
      <c r="G7" s="13"/>
      <c r="H7" s="13"/>
      <c r="I7" s="13"/>
    </row>
    <row r="8" spans="1:12" x14ac:dyDescent="0.25">
      <c r="A8" s="50" t="s">
        <v>95</v>
      </c>
      <c r="B8" s="51">
        <v>14997</v>
      </c>
      <c r="C8" s="51">
        <v>14411</v>
      </c>
      <c r="D8" s="51">
        <v>140252</v>
      </c>
      <c r="E8" s="51">
        <v>126754</v>
      </c>
      <c r="F8" s="52">
        <v>-9.6199999999999992</v>
      </c>
      <c r="G8" s="13"/>
      <c r="H8" s="13"/>
      <c r="I8" s="13"/>
    </row>
    <row r="9" spans="1:12" x14ac:dyDescent="0.25">
      <c r="A9" s="47" t="s">
        <v>96</v>
      </c>
      <c r="B9" s="48">
        <v>2196</v>
      </c>
      <c r="C9" s="48">
        <v>2073</v>
      </c>
      <c r="D9" s="48">
        <v>19192</v>
      </c>
      <c r="E9" s="48">
        <v>19796</v>
      </c>
      <c r="F9" s="49">
        <v>3.15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4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68438</v>
      </c>
      <c r="C11" s="48">
        <v>56453</v>
      </c>
      <c r="D11" s="48">
        <v>595044</v>
      </c>
      <c r="E11" s="48">
        <v>569426</v>
      </c>
      <c r="F11" s="49">
        <v>-4.3099999999999996</v>
      </c>
      <c r="G11" s="13"/>
      <c r="H11" s="13"/>
      <c r="I11" s="13"/>
    </row>
    <row r="12" spans="1:12" x14ac:dyDescent="0.25">
      <c r="A12" s="50" t="s">
        <v>99</v>
      </c>
      <c r="B12" s="51">
        <v>4365</v>
      </c>
      <c r="C12" s="51">
        <v>7233</v>
      </c>
      <c r="D12" s="51">
        <v>48573</v>
      </c>
      <c r="E12" s="51">
        <v>58379</v>
      </c>
      <c r="F12" s="52">
        <v>20.190000000000001</v>
      </c>
      <c r="G12" s="13"/>
      <c r="H12" s="13"/>
      <c r="I12" s="13"/>
    </row>
    <row r="13" spans="1:12" x14ac:dyDescent="0.25">
      <c r="A13" s="47" t="s">
        <v>100</v>
      </c>
      <c r="B13" s="48">
        <v>9562</v>
      </c>
      <c r="C13" s="48">
        <v>7484</v>
      </c>
      <c r="D13" s="48">
        <v>105317</v>
      </c>
      <c r="E13" s="48">
        <v>76978</v>
      </c>
      <c r="F13" s="49">
        <v>-26.91</v>
      </c>
      <c r="G13" s="13"/>
      <c r="H13" s="13"/>
      <c r="I13" s="13"/>
    </row>
    <row r="14" spans="1:12" x14ac:dyDescent="0.25">
      <c r="A14" s="50" t="s">
        <v>101</v>
      </c>
      <c r="B14" s="51">
        <v>167978</v>
      </c>
      <c r="C14" s="51">
        <v>160559</v>
      </c>
      <c r="D14" s="51">
        <v>1631275</v>
      </c>
      <c r="E14" s="51">
        <v>1456965</v>
      </c>
      <c r="F14" s="52">
        <v>-10.69</v>
      </c>
      <c r="G14" s="13"/>
      <c r="H14" s="13"/>
      <c r="I14" s="13"/>
    </row>
    <row r="15" spans="1:12" x14ac:dyDescent="0.25">
      <c r="A15" s="47" t="s">
        <v>102</v>
      </c>
      <c r="B15" s="48">
        <v>54528</v>
      </c>
      <c r="C15" s="48">
        <v>30947</v>
      </c>
      <c r="D15" s="48">
        <v>528852</v>
      </c>
      <c r="E15" s="48">
        <v>444183</v>
      </c>
      <c r="F15" s="49">
        <v>-16.010000000000002</v>
      </c>
      <c r="G15" s="13"/>
      <c r="H15" s="13"/>
      <c r="I15" s="13"/>
    </row>
    <row r="16" spans="1:12" x14ac:dyDescent="0.25">
      <c r="A16" s="50" t="s">
        <v>103</v>
      </c>
      <c r="B16" s="51">
        <v>6730</v>
      </c>
      <c r="C16" s="51">
        <v>4074</v>
      </c>
      <c r="D16" s="51">
        <v>57861</v>
      </c>
      <c r="E16" s="51">
        <v>43842</v>
      </c>
      <c r="F16" s="52">
        <v>-24.23</v>
      </c>
      <c r="G16" s="13"/>
      <c r="H16" s="13"/>
      <c r="I16" s="13"/>
    </row>
    <row r="17" spans="1:9" x14ac:dyDescent="0.25">
      <c r="A17" s="47" t="s">
        <v>104</v>
      </c>
      <c r="B17" s="48">
        <v>15262</v>
      </c>
      <c r="C17" s="48">
        <v>10698</v>
      </c>
      <c r="D17" s="48">
        <v>166882</v>
      </c>
      <c r="E17" s="48">
        <v>104810</v>
      </c>
      <c r="F17" s="49">
        <v>-37.200000000000003</v>
      </c>
      <c r="G17" s="13"/>
      <c r="H17" s="13"/>
      <c r="I17" s="13"/>
    </row>
    <row r="18" spans="1:9" x14ac:dyDescent="0.25">
      <c r="A18" s="50" t="s">
        <v>105</v>
      </c>
      <c r="B18" s="51">
        <v>907</v>
      </c>
      <c r="C18" s="51">
        <v>534</v>
      </c>
      <c r="D18" s="51">
        <v>9480</v>
      </c>
      <c r="E18" s="51">
        <v>4931</v>
      </c>
      <c r="F18" s="52">
        <v>-47.99</v>
      </c>
      <c r="G18" s="13"/>
      <c r="H18" s="13"/>
      <c r="I18" s="13"/>
    </row>
    <row r="19" spans="1:9" x14ac:dyDescent="0.25">
      <c r="A19" s="47" t="s">
        <v>106</v>
      </c>
      <c r="B19" s="48">
        <v>688</v>
      </c>
      <c r="C19" s="48">
        <v>983</v>
      </c>
      <c r="D19" s="48">
        <v>6709</v>
      </c>
      <c r="E19" s="48">
        <v>9645</v>
      </c>
      <c r="F19" s="49">
        <v>43.76</v>
      </c>
      <c r="G19" s="13"/>
      <c r="H19" s="13"/>
      <c r="I19" s="13"/>
    </row>
    <row r="20" spans="1:9" x14ac:dyDescent="0.25">
      <c r="A20" s="50" t="s">
        <v>107</v>
      </c>
      <c r="B20" s="51">
        <v>6381</v>
      </c>
      <c r="C20" s="51">
        <v>9504</v>
      </c>
      <c r="D20" s="51">
        <v>62753</v>
      </c>
      <c r="E20" s="51">
        <v>64104</v>
      </c>
      <c r="F20" s="52">
        <v>2.15</v>
      </c>
      <c r="G20" s="13"/>
      <c r="H20" s="13"/>
      <c r="I20" s="13"/>
    </row>
    <row r="21" spans="1:9" x14ac:dyDescent="0.25">
      <c r="A21" s="47" t="s">
        <v>108</v>
      </c>
      <c r="B21" s="48">
        <v>6885</v>
      </c>
      <c r="C21" s="48">
        <v>7729</v>
      </c>
      <c r="D21" s="48">
        <v>60036</v>
      </c>
      <c r="E21" s="48">
        <v>68127</v>
      </c>
      <c r="F21" s="49">
        <v>13.48</v>
      </c>
      <c r="G21" s="13"/>
      <c r="H21" s="13"/>
      <c r="I21" s="13"/>
    </row>
    <row r="22" spans="1:9" x14ac:dyDescent="0.25">
      <c r="A22" s="50" t="s">
        <v>109</v>
      </c>
      <c r="B22" s="51">
        <v>50623</v>
      </c>
      <c r="C22" s="51">
        <v>43497</v>
      </c>
      <c r="D22" s="51">
        <v>464498</v>
      </c>
      <c r="E22" s="51">
        <v>411973</v>
      </c>
      <c r="F22" s="52">
        <v>-11.31</v>
      </c>
      <c r="G22" s="13"/>
      <c r="H22" s="13"/>
      <c r="I22" s="13"/>
    </row>
    <row r="23" spans="1:9" x14ac:dyDescent="0.25">
      <c r="A23" s="47" t="s">
        <v>110</v>
      </c>
      <c r="B23" s="48">
        <v>3543</v>
      </c>
      <c r="C23" s="48">
        <v>1981</v>
      </c>
      <c r="D23" s="48">
        <v>32054</v>
      </c>
      <c r="E23" s="48">
        <v>22306</v>
      </c>
      <c r="F23" s="49">
        <v>-30.41</v>
      </c>
      <c r="G23" s="13"/>
      <c r="H23" s="13"/>
      <c r="I23" s="13"/>
    </row>
    <row r="24" spans="1:9" x14ac:dyDescent="0.25">
      <c r="A24" s="50" t="s">
        <v>111</v>
      </c>
      <c r="B24" s="51">
        <v>6537</v>
      </c>
      <c r="C24" s="51">
        <v>3544</v>
      </c>
      <c r="D24" s="51">
        <v>58906</v>
      </c>
      <c r="E24" s="51">
        <v>33706</v>
      </c>
      <c r="F24" s="52">
        <v>-42.78</v>
      </c>
      <c r="G24" s="13"/>
      <c r="H24" s="13"/>
      <c r="I24" s="13"/>
    </row>
    <row r="25" spans="1:9" x14ac:dyDescent="0.25">
      <c r="A25" s="47" t="s">
        <v>112</v>
      </c>
      <c r="B25" s="48">
        <v>1447</v>
      </c>
      <c r="C25" s="48">
        <v>817</v>
      </c>
      <c r="D25" s="48">
        <v>15268</v>
      </c>
      <c r="E25" s="48">
        <v>9763</v>
      </c>
      <c r="F25" s="49">
        <v>-36.049999999999997</v>
      </c>
      <c r="G25" s="13"/>
      <c r="H25" s="13"/>
      <c r="I25" s="13"/>
    </row>
    <row r="26" spans="1:9" x14ac:dyDescent="0.25">
      <c r="A26" s="50" t="s">
        <v>113</v>
      </c>
      <c r="B26" s="51">
        <v>40</v>
      </c>
      <c r="C26" s="51">
        <v>0</v>
      </c>
      <c r="D26" s="51">
        <v>582</v>
      </c>
      <c r="E26" s="51">
        <v>76</v>
      </c>
      <c r="F26" s="52">
        <v>-86.9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36851</v>
      </c>
      <c r="C28" s="51">
        <v>31597</v>
      </c>
      <c r="D28" s="51">
        <v>331280</v>
      </c>
      <c r="E28" s="51">
        <v>293594</v>
      </c>
      <c r="F28" s="52">
        <v>-11.38</v>
      </c>
      <c r="G28" s="13"/>
      <c r="H28" s="13"/>
      <c r="I28" s="13"/>
    </row>
    <row r="29" spans="1:9" x14ac:dyDescent="0.25">
      <c r="A29" s="47" t="s">
        <v>116</v>
      </c>
      <c r="B29" s="48">
        <v>1270</v>
      </c>
      <c r="C29" s="48">
        <v>2627</v>
      </c>
      <c r="D29" s="48">
        <v>11550</v>
      </c>
      <c r="E29" s="48">
        <v>18453</v>
      </c>
      <c r="F29" s="49">
        <v>59.77</v>
      </c>
      <c r="G29" s="13"/>
      <c r="H29" s="13"/>
      <c r="I29" s="13"/>
    </row>
    <row r="30" spans="1:9" x14ac:dyDescent="0.25">
      <c r="A30" s="50" t="s">
        <v>117</v>
      </c>
      <c r="B30" s="51">
        <v>11511</v>
      </c>
      <c r="C30" s="51">
        <v>12205</v>
      </c>
      <c r="D30" s="51">
        <v>115997</v>
      </c>
      <c r="E30" s="51">
        <v>103787</v>
      </c>
      <c r="F30" s="52">
        <v>-10.53</v>
      </c>
      <c r="G30" s="13"/>
      <c r="H30" s="13"/>
      <c r="I30" s="13"/>
    </row>
    <row r="31" spans="1:9" x14ac:dyDescent="0.25">
      <c r="A31" s="47" t="s">
        <v>118</v>
      </c>
      <c r="B31" s="48">
        <v>4393</v>
      </c>
      <c r="C31" s="48">
        <v>3045</v>
      </c>
      <c r="D31" s="48">
        <v>41102</v>
      </c>
      <c r="E31" s="48">
        <v>34655</v>
      </c>
      <c r="F31" s="49">
        <v>-15.69</v>
      </c>
      <c r="G31" s="13"/>
      <c r="H31" s="13"/>
      <c r="I31" s="13"/>
    </row>
    <row r="32" spans="1:9" x14ac:dyDescent="0.25">
      <c r="A32" s="50" t="s">
        <v>119</v>
      </c>
      <c r="B32" s="51">
        <v>220465</v>
      </c>
      <c r="C32" s="51">
        <v>211745</v>
      </c>
      <c r="D32" s="51">
        <v>2133969</v>
      </c>
      <c r="E32" s="51">
        <v>1928699</v>
      </c>
      <c r="F32" s="52">
        <v>-9.6199999999999992</v>
      </c>
      <c r="G32" s="13"/>
      <c r="H32" s="13"/>
      <c r="I32" s="13"/>
    </row>
    <row r="33" spans="1:9" x14ac:dyDescent="0.25">
      <c r="A33" s="47" t="s">
        <v>120</v>
      </c>
      <c r="B33" s="48">
        <v>16503</v>
      </c>
      <c r="C33" s="48">
        <v>17595</v>
      </c>
      <c r="D33" s="48">
        <v>144220</v>
      </c>
      <c r="E33" s="48">
        <v>154386</v>
      </c>
      <c r="F33" s="49">
        <v>7.05</v>
      </c>
      <c r="G33" s="13"/>
      <c r="H33" s="13"/>
      <c r="I33" s="13"/>
    </row>
    <row r="34" spans="1:9" x14ac:dyDescent="0.25">
      <c r="A34" s="50" t="s">
        <v>121</v>
      </c>
      <c r="B34" s="51">
        <v>3870</v>
      </c>
      <c r="C34" s="51">
        <v>3172</v>
      </c>
      <c r="D34" s="51">
        <v>33356</v>
      </c>
      <c r="E34" s="51">
        <v>29783</v>
      </c>
      <c r="F34" s="52">
        <v>-10.71</v>
      </c>
      <c r="G34" s="13"/>
      <c r="H34" s="13"/>
      <c r="I34" s="13"/>
    </row>
    <row r="35" spans="1:9" x14ac:dyDescent="0.25">
      <c r="A35" s="53" t="s">
        <v>122</v>
      </c>
      <c r="B35" s="54">
        <v>715973</v>
      </c>
      <c r="C35" s="54">
        <v>644505</v>
      </c>
      <c r="D35" s="54">
        <v>6815018</v>
      </c>
      <c r="E35" s="54">
        <v>6089122</v>
      </c>
      <c r="F35" s="55">
        <v>-10.65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147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62586-74CF-4CBA-A210-78DB18B5C8AA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148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28293</v>
      </c>
      <c r="C7" s="48">
        <v>0</v>
      </c>
      <c r="D7" s="48">
        <v>154088</v>
      </c>
      <c r="E7" s="48">
        <v>6586</v>
      </c>
      <c r="F7" s="49">
        <v>-95.73</v>
      </c>
      <c r="G7" s="13"/>
      <c r="H7" s="13"/>
      <c r="I7" s="13"/>
    </row>
    <row r="8" spans="1:12" x14ac:dyDescent="0.25">
      <c r="A8" s="50" t="s">
        <v>95</v>
      </c>
      <c r="B8" s="51">
        <v>20398</v>
      </c>
      <c r="C8" s="51">
        <v>0</v>
      </c>
      <c r="D8" s="51">
        <v>195203</v>
      </c>
      <c r="E8" s="51">
        <v>22340</v>
      </c>
      <c r="F8" s="52">
        <v>-88.56</v>
      </c>
      <c r="G8" s="13"/>
      <c r="H8" s="13"/>
      <c r="I8" s="13"/>
    </row>
    <row r="9" spans="1:12" x14ac:dyDescent="0.25">
      <c r="A9" s="47" t="s">
        <v>96</v>
      </c>
      <c r="B9" s="48">
        <v>44382</v>
      </c>
      <c r="C9" s="48">
        <v>3167</v>
      </c>
      <c r="D9" s="48">
        <v>867070</v>
      </c>
      <c r="E9" s="48">
        <v>121472</v>
      </c>
      <c r="F9" s="49">
        <v>-85.99</v>
      </c>
      <c r="G9" s="13"/>
      <c r="H9" s="13"/>
      <c r="I9" s="13"/>
    </row>
    <row r="10" spans="1:12" x14ac:dyDescent="0.25">
      <c r="A10" s="50" t="s">
        <v>97</v>
      </c>
      <c r="B10" s="51">
        <v>660</v>
      </c>
      <c r="C10" s="51">
        <v>0</v>
      </c>
      <c r="D10" s="51">
        <v>4544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373091</v>
      </c>
      <c r="C11" s="48">
        <v>95975</v>
      </c>
      <c r="D11" s="48">
        <v>5380427</v>
      </c>
      <c r="E11" s="48">
        <v>1407138</v>
      </c>
      <c r="F11" s="49">
        <v>-73.849999999999994</v>
      </c>
      <c r="G11" s="13"/>
      <c r="H11" s="13"/>
      <c r="I11" s="13"/>
    </row>
    <row r="12" spans="1:12" x14ac:dyDescent="0.25">
      <c r="A12" s="50" t="s">
        <v>99</v>
      </c>
      <c r="B12" s="51">
        <v>74726</v>
      </c>
      <c r="C12" s="51">
        <v>1551</v>
      </c>
      <c r="D12" s="51">
        <v>416151</v>
      </c>
      <c r="E12" s="51">
        <v>54076</v>
      </c>
      <c r="F12" s="52">
        <v>-87.01</v>
      </c>
      <c r="G12" s="13"/>
      <c r="H12" s="13"/>
      <c r="I12" s="13"/>
    </row>
    <row r="13" spans="1:12" x14ac:dyDescent="0.25">
      <c r="A13" s="47" t="s">
        <v>100</v>
      </c>
      <c r="B13" s="48">
        <v>832188</v>
      </c>
      <c r="C13" s="48">
        <v>259352</v>
      </c>
      <c r="D13" s="48">
        <v>8881927</v>
      </c>
      <c r="E13" s="48">
        <v>3472692</v>
      </c>
      <c r="F13" s="49">
        <v>-60.9</v>
      </c>
      <c r="G13" s="13"/>
      <c r="H13" s="13"/>
      <c r="I13" s="13"/>
    </row>
    <row r="14" spans="1:12" x14ac:dyDescent="0.25">
      <c r="A14" s="50" t="s">
        <v>101</v>
      </c>
      <c r="B14" s="51">
        <v>462225</v>
      </c>
      <c r="C14" s="51">
        <v>38842</v>
      </c>
      <c r="D14" s="51">
        <v>4168762</v>
      </c>
      <c r="E14" s="51">
        <v>799021</v>
      </c>
      <c r="F14" s="52">
        <v>-80.83</v>
      </c>
      <c r="G14" s="13"/>
      <c r="H14" s="13"/>
      <c r="I14" s="13"/>
    </row>
    <row r="15" spans="1:12" x14ac:dyDescent="0.25">
      <c r="A15" s="47" t="s">
        <v>102</v>
      </c>
      <c r="B15" s="48">
        <v>16601</v>
      </c>
      <c r="C15" s="48">
        <v>6438</v>
      </c>
      <c r="D15" s="48">
        <v>152915</v>
      </c>
      <c r="E15" s="48">
        <v>42035</v>
      </c>
      <c r="F15" s="49">
        <v>-72.510000000000005</v>
      </c>
      <c r="G15" s="13"/>
      <c r="H15" s="13"/>
      <c r="I15" s="13"/>
    </row>
    <row r="16" spans="1:12" x14ac:dyDescent="0.25">
      <c r="A16" s="50" t="s">
        <v>103</v>
      </c>
      <c r="B16" s="51">
        <v>33111</v>
      </c>
      <c r="C16" s="51">
        <v>0</v>
      </c>
      <c r="D16" s="51">
        <v>217772</v>
      </c>
      <c r="E16" s="51">
        <v>18862</v>
      </c>
      <c r="F16" s="52">
        <v>-91.34</v>
      </c>
      <c r="G16" s="13"/>
      <c r="H16" s="13"/>
      <c r="I16" s="13"/>
    </row>
    <row r="17" spans="1:9" x14ac:dyDescent="0.25">
      <c r="A17" s="47" t="s">
        <v>104</v>
      </c>
      <c r="B17" s="48">
        <v>1500</v>
      </c>
      <c r="C17" s="48">
        <v>0</v>
      </c>
      <c r="D17" s="48">
        <v>5462</v>
      </c>
      <c r="E17" s="48">
        <v>0</v>
      </c>
      <c r="F17" s="49">
        <v>-100</v>
      </c>
      <c r="G17" s="13"/>
      <c r="H17" s="13"/>
      <c r="I17" s="13"/>
    </row>
    <row r="18" spans="1:9" x14ac:dyDescent="0.25">
      <c r="A18" s="50" t="s">
        <v>105</v>
      </c>
      <c r="B18" s="51">
        <v>143124</v>
      </c>
      <c r="C18" s="51">
        <v>68279</v>
      </c>
      <c r="D18" s="51">
        <v>1805094</v>
      </c>
      <c r="E18" s="51">
        <v>708328</v>
      </c>
      <c r="F18" s="52">
        <v>-60.76</v>
      </c>
      <c r="G18" s="13"/>
      <c r="H18" s="13"/>
      <c r="I18" s="13"/>
    </row>
    <row r="19" spans="1:9" x14ac:dyDescent="0.25">
      <c r="A19" s="47" t="s">
        <v>106</v>
      </c>
      <c r="B19" s="48">
        <v>3751</v>
      </c>
      <c r="C19" s="48">
        <v>0</v>
      </c>
      <c r="D19" s="48">
        <v>12721</v>
      </c>
      <c r="E19" s="48">
        <v>3040</v>
      </c>
      <c r="F19" s="49">
        <v>-76.099999999999994</v>
      </c>
      <c r="G19" s="13"/>
      <c r="H19" s="13"/>
      <c r="I19" s="13"/>
    </row>
    <row r="20" spans="1:9" x14ac:dyDescent="0.25">
      <c r="A20" s="50" t="s">
        <v>107</v>
      </c>
      <c r="B20" s="51">
        <v>3955</v>
      </c>
      <c r="C20" s="51">
        <v>0</v>
      </c>
      <c r="D20" s="51">
        <v>15434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4598</v>
      </c>
      <c r="C21" s="48">
        <v>3414</v>
      </c>
      <c r="D21" s="48">
        <v>39192</v>
      </c>
      <c r="E21" s="48">
        <v>36532</v>
      </c>
      <c r="F21" s="49">
        <v>-6.79</v>
      </c>
      <c r="G21" s="13"/>
      <c r="H21" s="13"/>
      <c r="I21" s="13"/>
    </row>
    <row r="22" spans="1:9" x14ac:dyDescent="0.25">
      <c r="A22" s="50" t="s">
        <v>109</v>
      </c>
      <c r="B22" s="51">
        <v>187898</v>
      </c>
      <c r="C22" s="51">
        <v>97057</v>
      </c>
      <c r="D22" s="51">
        <v>2274378</v>
      </c>
      <c r="E22" s="51">
        <v>1377502</v>
      </c>
      <c r="F22" s="52">
        <v>-39.43</v>
      </c>
      <c r="G22" s="13"/>
      <c r="H22" s="13"/>
      <c r="I22" s="13"/>
    </row>
    <row r="23" spans="1:9" x14ac:dyDescent="0.25">
      <c r="A23" s="47" t="s">
        <v>110</v>
      </c>
      <c r="B23" s="48">
        <v>115085</v>
      </c>
      <c r="C23" s="48">
        <v>15207</v>
      </c>
      <c r="D23" s="48">
        <v>728435</v>
      </c>
      <c r="E23" s="48">
        <v>199495</v>
      </c>
      <c r="F23" s="49">
        <v>-72.61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9"/>
      <c r="G24" s="13"/>
      <c r="H24" s="13"/>
      <c r="I24" s="13"/>
    </row>
    <row r="25" spans="1:9" x14ac:dyDescent="0.25">
      <c r="A25" s="47" t="s">
        <v>112</v>
      </c>
      <c r="B25" s="48">
        <v>43900</v>
      </c>
      <c r="C25" s="48">
        <v>17965</v>
      </c>
      <c r="D25" s="48">
        <v>734892</v>
      </c>
      <c r="E25" s="48">
        <v>216632</v>
      </c>
      <c r="F25" s="49">
        <v>-70.52</v>
      </c>
      <c r="G25" s="13"/>
      <c r="H25" s="13"/>
      <c r="I25" s="13"/>
    </row>
    <row r="26" spans="1:9" x14ac:dyDescent="0.25">
      <c r="A26" s="50" t="s">
        <v>113</v>
      </c>
      <c r="B26" s="51">
        <v>9431</v>
      </c>
      <c r="C26" s="51">
        <v>0</v>
      </c>
      <c r="D26" s="51">
        <v>220807</v>
      </c>
      <c r="E26" s="51">
        <v>18023</v>
      </c>
      <c r="F26" s="52">
        <v>-91.84</v>
      </c>
      <c r="G26" s="13"/>
      <c r="H26" s="13"/>
      <c r="I26" s="13"/>
    </row>
    <row r="27" spans="1:9" x14ac:dyDescent="0.25">
      <c r="A27" s="47" t="s">
        <v>114</v>
      </c>
      <c r="B27" s="48">
        <v>42</v>
      </c>
      <c r="C27" s="48">
        <v>0</v>
      </c>
      <c r="D27" s="48">
        <v>221</v>
      </c>
      <c r="E27" s="48">
        <v>4</v>
      </c>
      <c r="F27" s="49">
        <v>-98.19</v>
      </c>
      <c r="G27" s="13"/>
      <c r="H27" s="13"/>
      <c r="I27" s="13"/>
    </row>
    <row r="28" spans="1:9" x14ac:dyDescent="0.25">
      <c r="A28" s="50" t="s">
        <v>115</v>
      </c>
      <c r="B28" s="51">
        <v>470368</v>
      </c>
      <c r="C28" s="51">
        <v>282768</v>
      </c>
      <c r="D28" s="51">
        <v>5098280</v>
      </c>
      <c r="E28" s="51">
        <v>2991529</v>
      </c>
      <c r="F28" s="52">
        <v>-41.32</v>
      </c>
      <c r="G28" s="13"/>
      <c r="H28" s="13"/>
      <c r="I28" s="13"/>
    </row>
    <row r="29" spans="1:9" x14ac:dyDescent="0.25">
      <c r="A29" s="47" t="s">
        <v>116</v>
      </c>
      <c r="B29" s="48">
        <v>23440</v>
      </c>
      <c r="C29" s="48">
        <v>7461</v>
      </c>
      <c r="D29" s="48">
        <v>217724</v>
      </c>
      <c r="E29" s="48">
        <v>63899</v>
      </c>
      <c r="F29" s="49">
        <v>-70.650000000000006</v>
      </c>
      <c r="G29" s="13"/>
      <c r="H29" s="13"/>
      <c r="I29" s="13"/>
    </row>
    <row r="30" spans="1:9" x14ac:dyDescent="0.25">
      <c r="A30" s="50" t="s">
        <v>117</v>
      </c>
      <c r="B30" s="51">
        <v>2102</v>
      </c>
      <c r="C30" s="51">
        <v>0</v>
      </c>
      <c r="D30" s="51">
        <v>17817</v>
      </c>
      <c r="E30" s="51">
        <v>769</v>
      </c>
      <c r="F30" s="52">
        <v>-95.68</v>
      </c>
      <c r="G30" s="13"/>
      <c r="H30" s="13"/>
      <c r="I30" s="13"/>
    </row>
    <row r="31" spans="1:9" x14ac:dyDescent="0.25">
      <c r="A31" s="47" t="s">
        <v>118</v>
      </c>
      <c r="B31" s="48">
        <v>9782</v>
      </c>
      <c r="C31" s="48">
        <v>0</v>
      </c>
      <c r="D31" s="48">
        <v>121949</v>
      </c>
      <c r="E31" s="48">
        <v>1463</v>
      </c>
      <c r="F31" s="49">
        <v>-98.8</v>
      </c>
      <c r="G31" s="13"/>
      <c r="H31" s="13"/>
      <c r="I31" s="13"/>
    </row>
    <row r="32" spans="1:9" x14ac:dyDescent="0.25">
      <c r="A32" s="50" t="s">
        <v>119</v>
      </c>
      <c r="B32" s="51">
        <v>115488</v>
      </c>
      <c r="C32" s="51">
        <v>27171</v>
      </c>
      <c r="D32" s="51">
        <v>962076</v>
      </c>
      <c r="E32" s="51">
        <v>372453</v>
      </c>
      <c r="F32" s="52">
        <v>-61.29</v>
      </c>
      <c r="G32" s="13"/>
      <c r="H32" s="13"/>
      <c r="I32" s="13"/>
    </row>
    <row r="33" spans="1:9" x14ac:dyDescent="0.25">
      <c r="A33" s="47" t="s">
        <v>120</v>
      </c>
      <c r="B33" s="48">
        <v>28756</v>
      </c>
      <c r="C33" s="48">
        <v>0</v>
      </c>
      <c r="D33" s="48">
        <v>133249</v>
      </c>
      <c r="E33" s="48">
        <v>9425</v>
      </c>
      <c r="F33" s="49">
        <v>-92.93</v>
      </c>
      <c r="G33" s="13"/>
      <c r="H33" s="13"/>
      <c r="I33" s="13"/>
    </row>
    <row r="34" spans="1:9" x14ac:dyDescent="0.25">
      <c r="A34" s="50" t="s">
        <v>121</v>
      </c>
      <c r="B34" s="51">
        <v>754</v>
      </c>
      <c r="C34" s="51">
        <v>0</v>
      </c>
      <c r="D34" s="51">
        <v>890</v>
      </c>
      <c r="E34" s="51">
        <v>0</v>
      </c>
      <c r="F34" s="52">
        <v>-100</v>
      </c>
      <c r="G34" s="13"/>
      <c r="H34" s="13"/>
      <c r="I34" s="13"/>
    </row>
    <row r="35" spans="1:9" x14ac:dyDescent="0.25">
      <c r="A35" s="53" t="s">
        <v>122</v>
      </c>
      <c r="B35" s="54">
        <v>3049649</v>
      </c>
      <c r="C35" s="54">
        <v>924647</v>
      </c>
      <c r="D35" s="54">
        <v>32827480</v>
      </c>
      <c r="E35" s="54">
        <v>11943316</v>
      </c>
      <c r="F35" s="55">
        <v>-63.62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149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28E19-72AC-4B3D-8804-D1F50BA968DB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150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28293</v>
      </c>
      <c r="C7" s="48">
        <v>0</v>
      </c>
      <c r="D7" s="48">
        <v>154088</v>
      </c>
      <c r="E7" s="48">
        <v>6586</v>
      </c>
      <c r="F7" s="49">
        <v>-95.73</v>
      </c>
      <c r="G7" s="13"/>
      <c r="H7" s="13"/>
      <c r="I7" s="13"/>
    </row>
    <row r="8" spans="1:12" x14ac:dyDescent="0.25">
      <c r="A8" s="50" t="s">
        <v>95</v>
      </c>
      <c r="B8" s="51">
        <v>12012</v>
      </c>
      <c r="C8" s="51">
        <v>0</v>
      </c>
      <c r="D8" s="51">
        <v>63088</v>
      </c>
      <c r="E8" s="51">
        <v>2413</v>
      </c>
      <c r="F8" s="52">
        <v>-96.18</v>
      </c>
      <c r="G8" s="13"/>
      <c r="H8" s="13"/>
      <c r="I8" s="13"/>
    </row>
    <row r="9" spans="1:12" x14ac:dyDescent="0.25">
      <c r="A9" s="47" t="s">
        <v>96</v>
      </c>
      <c r="B9" s="48">
        <v>809</v>
      </c>
      <c r="C9" s="48">
        <v>0</v>
      </c>
      <c r="D9" s="48">
        <v>6888</v>
      </c>
      <c r="E9" s="48">
        <v>592</v>
      </c>
      <c r="F9" s="49">
        <v>-91.41</v>
      </c>
      <c r="G9" s="13"/>
      <c r="H9" s="13"/>
      <c r="I9" s="13"/>
    </row>
    <row r="10" spans="1:12" x14ac:dyDescent="0.25">
      <c r="A10" s="50" t="s">
        <v>97</v>
      </c>
      <c r="B10" s="51">
        <v>660</v>
      </c>
      <c r="C10" s="51">
        <v>0</v>
      </c>
      <c r="D10" s="51">
        <v>4544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0</v>
      </c>
      <c r="C11" s="48">
        <v>0</v>
      </c>
      <c r="D11" s="48">
        <v>0</v>
      </c>
      <c r="E11" s="48">
        <v>0</v>
      </c>
      <c r="F11" s="58"/>
      <c r="G11" s="13"/>
      <c r="H11" s="13"/>
      <c r="I11" s="13"/>
    </row>
    <row r="12" spans="1:12" x14ac:dyDescent="0.25">
      <c r="A12" s="50" t="s">
        <v>99</v>
      </c>
      <c r="B12" s="51">
        <v>73087</v>
      </c>
      <c r="C12" s="51">
        <v>0</v>
      </c>
      <c r="D12" s="51">
        <v>396830</v>
      </c>
      <c r="E12" s="51">
        <v>40690</v>
      </c>
      <c r="F12" s="52">
        <v>-89.75</v>
      </c>
      <c r="G12" s="13"/>
      <c r="H12" s="13"/>
      <c r="I12" s="13"/>
    </row>
    <row r="13" spans="1:12" x14ac:dyDescent="0.25">
      <c r="A13" s="47" t="s">
        <v>100</v>
      </c>
      <c r="B13" s="48">
        <v>326278</v>
      </c>
      <c r="C13" s="48">
        <v>0</v>
      </c>
      <c r="D13" s="48">
        <v>2491862</v>
      </c>
      <c r="E13" s="48">
        <v>156757</v>
      </c>
      <c r="F13" s="49">
        <v>-93.71</v>
      </c>
      <c r="G13" s="13"/>
      <c r="H13" s="13"/>
      <c r="I13" s="13"/>
    </row>
    <row r="14" spans="1:12" x14ac:dyDescent="0.25">
      <c r="A14" s="50" t="s">
        <v>101</v>
      </c>
      <c r="B14" s="51">
        <v>378300</v>
      </c>
      <c r="C14" s="51">
        <v>689</v>
      </c>
      <c r="D14" s="51">
        <v>2813951</v>
      </c>
      <c r="E14" s="51">
        <v>202712</v>
      </c>
      <c r="F14" s="52">
        <v>-92.8</v>
      </c>
      <c r="G14" s="13"/>
      <c r="H14" s="13"/>
      <c r="I14" s="13"/>
    </row>
    <row r="15" spans="1:12" x14ac:dyDescent="0.25">
      <c r="A15" s="47" t="s">
        <v>102</v>
      </c>
      <c r="B15" s="48">
        <v>3548</v>
      </c>
      <c r="C15" s="48">
        <v>0</v>
      </c>
      <c r="D15" s="48">
        <v>53231</v>
      </c>
      <c r="E15" s="48">
        <v>0</v>
      </c>
      <c r="F15" s="49">
        <v>-100</v>
      </c>
      <c r="G15" s="13"/>
      <c r="H15" s="13"/>
      <c r="I15" s="13"/>
    </row>
    <row r="16" spans="1:12" x14ac:dyDescent="0.25">
      <c r="A16" s="50" t="s">
        <v>103</v>
      </c>
      <c r="B16" s="51">
        <v>33111</v>
      </c>
      <c r="C16" s="51">
        <v>0</v>
      </c>
      <c r="D16" s="51">
        <v>217772</v>
      </c>
      <c r="E16" s="51">
        <v>18862</v>
      </c>
      <c r="F16" s="52">
        <v>-91.34</v>
      </c>
      <c r="G16" s="13"/>
      <c r="H16" s="13"/>
      <c r="I16" s="13"/>
    </row>
    <row r="17" spans="1:9" x14ac:dyDescent="0.25">
      <c r="A17" s="47" t="s">
        <v>104</v>
      </c>
      <c r="B17" s="48">
        <v>1500</v>
      </c>
      <c r="C17" s="48">
        <v>0</v>
      </c>
      <c r="D17" s="48">
        <v>5462</v>
      </c>
      <c r="E17" s="48">
        <v>0</v>
      </c>
      <c r="F17" s="49">
        <v>-100</v>
      </c>
      <c r="G17" s="13"/>
      <c r="H17" s="13"/>
      <c r="I17" s="13"/>
    </row>
    <row r="18" spans="1:9" x14ac:dyDescent="0.25">
      <c r="A18" s="50" t="s">
        <v>105</v>
      </c>
      <c r="B18" s="51">
        <v>633</v>
      </c>
      <c r="C18" s="51">
        <v>0</v>
      </c>
      <c r="D18" s="51">
        <v>9374</v>
      </c>
      <c r="E18" s="51">
        <v>0</v>
      </c>
      <c r="F18" s="52">
        <v>-100</v>
      </c>
      <c r="G18" s="13"/>
      <c r="H18" s="13"/>
      <c r="I18" s="13"/>
    </row>
    <row r="19" spans="1:9" x14ac:dyDescent="0.25">
      <c r="A19" s="47" t="s">
        <v>106</v>
      </c>
      <c r="B19" s="48">
        <v>3751</v>
      </c>
      <c r="C19" s="48">
        <v>0</v>
      </c>
      <c r="D19" s="48">
        <v>12721</v>
      </c>
      <c r="E19" s="48">
        <v>3040</v>
      </c>
      <c r="F19" s="49">
        <v>-76.099999999999994</v>
      </c>
      <c r="G19" s="13"/>
      <c r="H19" s="13"/>
      <c r="I19" s="13"/>
    </row>
    <row r="20" spans="1:9" x14ac:dyDescent="0.25">
      <c r="A20" s="50" t="s">
        <v>107</v>
      </c>
      <c r="B20" s="51">
        <v>3939</v>
      </c>
      <c r="C20" s="51">
        <v>0</v>
      </c>
      <c r="D20" s="51">
        <v>15388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1179</v>
      </c>
      <c r="C21" s="48">
        <v>0</v>
      </c>
      <c r="D21" s="48">
        <v>1357</v>
      </c>
      <c r="E21" s="48">
        <v>934</v>
      </c>
      <c r="F21" s="49">
        <v>-31.17</v>
      </c>
      <c r="G21" s="13"/>
      <c r="H21" s="13"/>
      <c r="I21" s="13"/>
    </row>
    <row r="22" spans="1:9" x14ac:dyDescent="0.25">
      <c r="A22" s="50" t="s">
        <v>109</v>
      </c>
      <c r="B22" s="51">
        <v>75015</v>
      </c>
      <c r="C22" s="51">
        <v>0</v>
      </c>
      <c r="D22" s="51">
        <v>987465</v>
      </c>
      <c r="E22" s="51">
        <v>472859</v>
      </c>
      <c r="F22" s="52">
        <v>-52.11</v>
      </c>
      <c r="G22" s="13"/>
      <c r="H22" s="13"/>
      <c r="I22" s="13"/>
    </row>
    <row r="23" spans="1:9" x14ac:dyDescent="0.25">
      <c r="A23" s="47" t="s">
        <v>110</v>
      </c>
      <c r="B23" s="48">
        <v>90667</v>
      </c>
      <c r="C23" s="48">
        <v>0</v>
      </c>
      <c r="D23" s="48">
        <v>374786</v>
      </c>
      <c r="E23" s="48">
        <v>40172</v>
      </c>
      <c r="F23" s="49">
        <v>-89.28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9"/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631</v>
      </c>
      <c r="E25" s="48">
        <v>0</v>
      </c>
      <c r="F25" s="49">
        <v>-100</v>
      </c>
      <c r="G25" s="13"/>
      <c r="H25" s="13"/>
      <c r="I25" s="13"/>
    </row>
    <row r="26" spans="1:9" x14ac:dyDescent="0.25">
      <c r="A26" s="50" t="s">
        <v>113</v>
      </c>
      <c r="B26" s="51">
        <v>2028</v>
      </c>
      <c r="C26" s="51">
        <v>0</v>
      </c>
      <c r="D26" s="51">
        <v>8075</v>
      </c>
      <c r="E26" s="51">
        <v>8</v>
      </c>
      <c r="F26" s="52">
        <v>-99.9</v>
      </c>
      <c r="G26" s="13"/>
      <c r="H26" s="13"/>
      <c r="I26" s="13"/>
    </row>
    <row r="27" spans="1:9" x14ac:dyDescent="0.25">
      <c r="A27" s="47" t="s">
        <v>114</v>
      </c>
      <c r="B27" s="48">
        <v>42</v>
      </c>
      <c r="C27" s="48">
        <v>0</v>
      </c>
      <c r="D27" s="48">
        <v>207</v>
      </c>
      <c r="E27" s="48">
        <v>4</v>
      </c>
      <c r="F27" s="49">
        <v>-98.07</v>
      </c>
      <c r="G27" s="13"/>
      <c r="H27" s="13"/>
      <c r="I27" s="13"/>
    </row>
    <row r="28" spans="1:9" x14ac:dyDescent="0.25">
      <c r="A28" s="50" t="s">
        <v>115</v>
      </c>
      <c r="B28" s="51">
        <v>63370</v>
      </c>
      <c r="C28" s="51">
        <v>0</v>
      </c>
      <c r="D28" s="51">
        <v>688990</v>
      </c>
      <c r="E28" s="51">
        <v>314653</v>
      </c>
      <c r="F28" s="52">
        <v>-54.33</v>
      </c>
      <c r="G28" s="13"/>
      <c r="H28" s="13"/>
      <c r="I28" s="13"/>
    </row>
    <row r="29" spans="1:9" x14ac:dyDescent="0.25">
      <c r="A29" s="47" t="s">
        <v>116</v>
      </c>
      <c r="B29" s="48">
        <v>1040</v>
      </c>
      <c r="C29" s="48">
        <v>8</v>
      </c>
      <c r="D29" s="48">
        <v>29492</v>
      </c>
      <c r="E29" s="48">
        <v>50</v>
      </c>
      <c r="F29" s="49">
        <v>-99.83</v>
      </c>
      <c r="G29" s="13"/>
      <c r="H29" s="13"/>
      <c r="I29" s="13"/>
    </row>
    <row r="30" spans="1:9" x14ac:dyDescent="0.25">
      <c r="A30" s="50" t="s">
        <v>117</v>
      </c>
      <c r="B30" s="51">
        <v>2102</v>
      </c>
      <c r="C30" s="51">
        <v>0</v>
      </c>
      <c r="D30" s="51">
        <v>17817</v>
      </c>
      <c r="E30" s="51">
        <v>769</v>
      </c>
      <c r="F30" s="52">
        <v>-95.68</v>
      </c>
      <c r="G30" s="13"/>
      <c r="H30" s="13"/>
      <c r="I30" s="13"/>
    </row>
    <row r="31" spans="1:9" x14ac:dyDescent="0.25">
      <c r="A31" s="47" t="s">
        <v>118</v>
      </c>
      <c r="B31" s="48">
        <v>9782</v>
      </c>
      <c r="C31" s="48">
        <v>0</v>
      </c>
      <c r="D31" s="48">
        <v>121949</v>
      </c>
      <c r="E31" s="48">
        <v>1463</v>
      </c>
      <c r="F31" s="49">
        <v>-98.8</v>
      </c>
      <c r="G31" s="13"/>
      <c r="H31" s="13"/>
      <c r="I31" s="13"/>
    </row>
    <row r="32" spans="1:9" x14ac:dyDescent="0.25">
      <c r="A32" s="50" t="s">
        <v>119</v>
      </c>
      <c r="B32" s="51">
        <v>70195</v>
      </c>
      <c r="C32" s="51">
        <v>0</v>
      </c>
      <c r="D32" s="51">
        <v>382236</v>
      </c>
      <c r="E32" s="51">
        <v>26286</v>
      </c>
      <c r="F32" s="52">
        <v>-93.12</v>
      </c>
      <c r="G32" s="13"/>
      <c r="H32" s="13"/>
      <c r="I32" s="13"/>
    </row>
    <row r="33" spans="1:9" x14ac:dyDescent="0.25">
      <c r="A33" s="47" t="s">
        <v>120</v>
      </c>
      <c r="B33" s="48">
        <v>28756</v>
      </c>
      <c r="C33" s="48">
        <v>0</v>
      </c>
      <c r="D33" s="48">
        <v>133249</v>
      </c>
      <c r="E33" s="48">
        <v>9425</v>
      </c>
      <c r="F33" s="49">
        <v>-92.93</v>
      </c>
      <c r="G33" s="13"/>
      <c r="H33" s="13"/>
      <c r="I33" s="13"/>
    </row>
    <row r="34" spans="1:9" x14ac:dyDescent="0.25">
      <c r="A34" s="50" t="s">
        <v>121</v>
      </c>
      <c r="B34" s="51">
        <v>754</v>
      </c>
      <c r="C34" s="51">
        <v>0</v>
      </c>
      <c r="D34" s="51">
        <v>890</v>
      </c>
      <c r="E34" s="51">
        <v>0</v>
      </c>
      <c r="F34" s="52">
        <v>-100</v>
      </c>
      <c r="G34" s="13"/>
      <c r="H34" s="13"/>
      <c r="I34" s="13"/>
    </row>
    <row r="35" spans="1:9" x14ac:dyDescent="0.25">
      <c r="A35" s="53" t="s">
        <v>122</v>
      </c>
      <c r="B35" s="54">
        <v>1210851</v>
      </c>
      <c r="C35" s="54">
        <v>697</v>
      </c>
      <c r="D35" s="54">
        <v>8992343</v>
      </c>
      <c r="E35" s="54">
        <v>1298275</v>
      </c>
      <c r="F35" s="55">
        <v>-85.56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151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F65BE-121C-4451-B4DE-4B968580E28A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152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8"/>
      <c r="G7" s="13"/>
      <c r="H7" s="13"/>
      <c r="I7" s="13"/>
    </row>
    <row r="8" spans="1:12" x14ac:dyDescent="0.25">
      <c r="A8" s="50" t="s">
        <v>95</v>
      </c>
      <c r="B8" s="51">
        <v>3243</v>
      </c>
      <c r="C8" s="51">
        <v>0</v>
      </c>
      <c r="D8" s="51">
        <v>37621</v>
      </c>
      <c r="E8" s="51">
        <v>7672</v>
      </c>
      <c r="F8" s="52">
        <v>-79.61</v>
      </c>
      <c r="G8" s="13"/>
      <c r="H8" s="13"/>
      <c r="I8" s="13"/>
    </row>
    <row r="9" spans="1:12" x14ac:dyDescent="0.25">
      <c r="A9" s="47" t="s">
        <v>96</v>
      </c>
      <c r="B9" s="48">
        <v>12056</v>
      </c>
      <c r="C9" s="48">
        <v>472</v>
      </c>
      <c r="D9" s="48">
        <v>202115</v>
      </c>
      <c r="E9" s="48">
        <v>29277</v>
      </c>
      <c r="F9" s="49">
        <v>-85.51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9"/>
      <c r="G10" s="13"/>
      <c r="H10" s="13"/>
      <c r="I10" s="13"/>
    </row>
    <row r="11" spans="1:12" x14ac:dyDescent="0.25">
      <c r="A11" s="47" t="s">
        <v>98</v>
      </c>
      <c r="B11" s="48">
        <v>68790</v>
      </c>
      <c r="C11" s="48">
        <v>16057</v>
      </c>
      <c r="D11" s="48">
        <v>1083959</v>
      </c>
      <c r="E11" s="48">
        <v>264018</v>
      </c>
      <c r="F11" s="49">
        <v>-75.64</v>
      </c>
      <c r="G11" s="13"/>
      <c r="H11" s="13"/>
      <c r="I11" s="13"/>
    </row>
    <row r="12" spans="1:12" x14ac:dyDescent="0.25">
      <c r="A12" s="50" t="s">
        <v>99</v>
      </c>
      <c r="B12" s="51">
        <v>986</v>
      </c>
      <c r="C12" s="51">
        <v>869</v>
      </c>
      <c r="D12" s="51">
        <v>10224</v>
      </c>
      <c r="E12" s="51">
        <v>7226</v>
      </c>
      <c r="F12" s="52">
        <v>-29.32</v>
      </c>
      <c r="G12" s="13"/>
      <c r="H12" s="13"/>
      <c r="I12" s="13"/>
    </row>
    <row r="13" spans="1:12" x14ac:dyDescent="0.25">
      <c r="A13" s="47" t="s">
        <v>100</v>
      </c>
      <c r="B13" s="48">
        <v>72879</v>
      </c>
      <c r="C13" s="48">
        <v>53561</v>
      </c>
      <c r="D13" s="48">
        <v>776404</v>
      </c>
      <c r="E13" s="48">
        <v>594472</v>
      </c>
      <c r="F13" s="49">
        <v>-23.43</v>
      </c>
      <c r="G13" s="13"/>
      <c r="H13" s="13"/>
      <c r="I13" s="13"/>
    </row>
    <row r="14" spans="1:12" x14ac:dyDescent="0.25">
      <c r="A14" s="50" t="s">
        <v>101</v>
      </c>
      <c r="B14" s="51">
        <v>25213</v>
      </c>
      <c r="C14" s="51">
        <v>10707</v>
      </c>
      <c r="D14" s="51">
        <v>366435</v>
      </c>
      <c r="E14" s="51">
        <v>163854</v>
      </c>
      <c r="F14" s="52">
        <v>-55.28</v>
      </c>
      <c r="G14" s="13"/>
      <c r="H14" s="13"/>
      <c r="I14" s="13"/>
    </row>
    <row r="15" spans="1:12" x14ac:dyDescent="0.25">
      <c r="A15" s="47" t="s">
        <v>102</v>
      </c>
      <c r="B15" s="48">
        <v>5913</v>
      </c>
      <c r="C15" s="48">
        <v>3257</v>
      </c>
      <c r="D15" s="48">
        <v>44227</v>
      </c>
      <c r="E15" s="48">
        <v>19470</v>
      </c>
      <c r="F15" s="49">
        <v>-55.98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9"/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8"/>
      <c r="G17" s="13"/>
      <c r="H17" s="13"/>
      <c r="I17" s="13"/>
    </row>
    <row r="18" spans="1:9" x14ac:dyDescent="0.25">
      <c r="A18" s="50" t="s">
        <v>105</v>
      </c>
      <c r="B18" s="51">
        <v>30630</v>
      </c>
      <c r="C18" s="51">
        <v>15133</v>
      </c>
      <c r="D18" s="51">
        <v>384564</v>
      </c>
      <c r="E18" s="51">
        <v>155313</v>
      </c>
      <c r="F18" s="52">
        <v>-59.61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8"/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9"/>
      <c r="G20" s="13"/>
      <c r="H20" s="13"/>
      <c r="I20" s="13"/>
    </row>
    <row r="21" spans="1:9" x14ac:dyDescent="0.25">
      <c r="A21" s="47" t="s">
        <v>108</v>
      </c>
      <c r="B21" s="48">
        <v>2044</v>
      </c>
      <c r="C21" s="48">
        <v>1904</v>
      </c>
      <c r="D21" s="48">
        <v>20957</v>
      </c>
      <c r="E21" s="48">
        <v>16380</v>
      </c>
      <c r="F21" s="49">
        <v>-21.84</v>
      </c>
      <c r="G21" s="13"/>
      <c r="H21" s="13"/>
      <c r="I21" s="13"/>
    </row>
    <row r="22" spans="1:9" x14ac:dyDescent="0.25">
      <c r="A22" s="50" t="s">
        <v>109</v>
      </c>
      <c r="B22" s="51">
        <v>48093</v>
      </c>
      <c r="C22" s="51">
        <v>43984</v>
      </c>
      <c r="D22" s="51">
        <v>501072</v>
      </c>
      <c r="E22" s="51">
        <v>374949</v>
      </c>
      <c r="F22" s="52">
        <v>-25.17</v>
      </c>
      <c r="G22" s="13"/>
      <c r="H22" s="13"/>
      <c r="I22" s="13"/>
    </row>
    <row r="23" spans="1:9" x14ac:dyDescent="0.25">
      <c r="A23" s="47" t="s">
        <v>110</v>
      </c>
      <c r="B23" s="48">
        <v>4183</v>
      </c>
      <c r="C23" s="48">
        <v>2354</v>
      </c>
      <c r="D23" s="48">
        <v>62119</v>
      </c>
      <c r="E23" s="48">
        <v>28983</v>
      </c>
      <c r="F23" s="49">
        <v>-53.34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9"/>
      <c r="G24" s="13"/>
      <c r="H24" s="13"/>
      <c r="I24" s="13"/>
    </row>
    <row r="25" spans="1:9" x14ac:dyDescent="0.25">
      <c r="A25" s="47" t="s">
        <v>112</v>
      </c>
      <c r="B25" s="48">
        <v>8410</v>
      </c>
      <c r="C25" s="48">
        <v>2870</v>
      </c>
      <c r="D25" s="48">
        <v>143995</v>
      </c>
      <c r="E25" s="48">
        <v>40194</v>
      </c>
      <c r="F25" s="49">
        <v>-72.09</v>
      </c>
      <c r="G25" s="13"/>
      <c r="H25" s="13"/>
      <c r="I25" s="13"/>
    </row>
    <row r="26" spans="1:9" x14ac:dyDescent="0.25">
      <c r="A26" s="50" t="s">
        <v>113</v>
      </c>
      <c r="B26" s="51">
        <v>1860</v>
      </c>
      <c r="C26" s="51">
        <v>0</v>
      </c>
      <c r="D26" s="51">
        <v>48785</v>
      </c>
      <c r="E26" s="51">
        <v>3997</v>
      </c>
      <c r="F26" s="52">
        <v>-91.81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120756</v>
      </c>
      <c r="C28" s="51">
        <v>114872</v>
      </c>
      <c r="D28" s="51">
        <v>1235297</v>
      </c>
      <c r="E28" s="51">
        <v>918374</v>
      </c>
      <c r="F28" s="52">
        <v>-25.66</v>
      </c>
      <c r="G28" s="13"/>
      <c r="H28" s="13"/>
      <c r="I28" s="13"/>
    </row>
    <row r="29" spans="1:9" x14ac:dyDescent="0.25">
      <c r="A29" s="47" t="s">
        <v>116</v>
      </c>
      <c r="B29" s="48">
        <v>10585</v>
      </c>
      <c r="C29" s="48">
        <v>3644</v>
      </c>
      <c r="D29" s="48">
        <v>78167</v>
      </c>
      <c r="E29" s="48">
        <v>27175</v>
      </c>
      <c r="F29" s="49">
        <v>-65.23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9"/>
      <c r="G30" s="13"/>
      <c r="H30" s="13"/>
      <c r="I30" s="13"/>
    </row>
    <row r="31" spans="1:9" x14ac:dyDescent="0.25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8"/>
      <c r="G31" s="13"/>
      <c r="H31" s="13"/>
      <c r="I31" s="13"/>
    </row>
    <row r="32" spans="1:9" x14ac:dyDescent="0.25">
      <c r="A32" s="50" t="s">
        <v>119</v>
      </c>
      <c r="B32" s="51">
        <v>12878</v>
      </c>
      <c r="C32" s="51">
        <v>6427</v>
      </c>
      <c r="D32" s="51">
        <v>145763</v>
      </c>
      <c r="E32" s="51">
        <v>86295</v>
      </c>
      <c r="F32" s="52">
        <v>-40.799999999999997</v>
      </c>
      <c r="G32" s="13"/>
      <c r="H32" s="13"/>
      <c r="I32" s="13"/>
    </row>
    <row r="33" spans="1:9" x14ac:dyDescent="0.25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8"/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9"/>
      <c r="G34" s="13"/>
      <c r="H34" s="13"/>
      <c r="I34" s="13"/>
    </row>
    <row r="35" spans="1:9" x14ac:dyDescent="0.25">
      <c r="A35" s="53" t="s">
        <v>122</v>
      </c>
      <c r="B35" s="54">
        <v>428519</v>
      </c>
      <c r="C35" s="54">
        <v>276111</v>
      </c>
      <c r="D35" s="54">
        <v>5141704</v>
      </c>
      <c r="E35" s="54">
        <v>2737649</v>
      </c>
      <c r="F35" s="55">
        <v>-46.76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149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0163E-6F77-4BC3-B876-89F75ED207C9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153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8"/>
      <c r="G7" s="13"/>
      <c r="H7" s="13"/>
      <c r="I7" s="13"/>
    </row>
    <row r="8" spans="1:12" x14ac:dyDescent="0.25">
      <c r="A8" s="50" t="s">
        <v>95</v>
      </c>
      <c r="B8" s="51">
        <v>0</v>
      </c>
      <c r="C8" s="51">
        <v>149</v>
      </c>
      <c r="D8" s="51">
        <v>0</v>
      </c>
      <c r="E8" s="51">
        <v>1407</v>
      </c>
      <c r="F8" s="59"/>
      <c r="G8" s="13"/>
      <c r="H8" s="13"/>
      <c r="I8" s="13"/>
    </row>
    <row r="9" spans="1:12" x14ac:dyDescent="0.25">
      <c r="A9" s="47" t="s">
        <v>96</v>
      </c>
      <c r="B9" s="48">
        <v>136</v>
      </c>
      <c r="C9" s="48">
        <v>9</v>
      </c>
      <c r="D9" s="48">
        <v>972</v>
      </c>
      <c r="E9" s="48">
        <v>360</v>
      </c>
      <c r="F9" s="49">
        <v>-62.96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9"/>
      <c r="G10" s="13"/>
      <c r="H10" s="13"/>
      <c r="I10" s="13"/>
    </row>
    <row r="11" spans="1:12" x14ac:dyDescent="0.25">
      <c r="A11" s="47" t="s">
        <v>98</v>
      </c>
      <c r="B11" s="48">
        <v>480</v>
      </c>
      <c r="C11" s="48">
        <v>247</v>
      </c>
      <c r="D11" s="48">
        <v>4738</v>
      </c>
      <c r="E11" s="48">
        <v>2232</v>
      </c>
      <c r="F11" s="49">
        <v>-52.89</v>
      </c>
      <c r="G11" s="13"/>
      <c r="H11" s="13"/>
      <c r="I11" s="13"/>
    </row>
    <row r="12" spans="1:12" x14ac:dyDescent="0.25">
      <c r="A12" s="50" t="s">
        <v>99</v>
      </c>
      <c r="B12" s="51">
        <v>1879</v>
      </c>
      <c r="C12" s="51">
        <v>647</v>
      </c>
      <c r="D12" s="51">
        <v>13197</v>
      </c>
      <c r="E12" s="51">
        <v>10751</v>
      </c>
      <c r="F12" s="52">
        <v>-18.53</v>
      </c>
      <c r="G12" s="13"/>
      <c r="H12" s="13"/>
      <c r="I12" s="13"/>
    </row>
    <row r="13" spans="1:12" x14ac:dyDescent="0.25">
      <c r="A13" s="47" t="s">
        <v>100</v>
      </c>
      <c r="B13" s="48">
        <v>18597</v>
      </c>
      <c r="C13" s="48">
        <v>9730</v>
      </c>
      <c r="D13" s="48">
        <v>122730</v>
      </c>
      <c r="E13" s="48">
        <v>76636</v>
      </c>
      <c r="F13" s="49">
        <v>-37.56</v>
      </c>
      <c r="G13" s="13"/>
      <c r="H13" s="13"/>
      <c r="I13" s="13"/>
    </row>
    <row r="14" spans="1:12" x14ac:dyDescent="0.25">
      <c r="A14" s="50" t="s">
        <v>101</v>
      </c>
      <c r="B14" s="51">
        <v>75564</v>
      </c>
      <c r="C14" s="51">
        <v>48883</v>
      </c>
      <c r="D14" s="51">
        <v>654708</v>
      </c>
      <c r="E14" s="51">
        <v>368026</v>
      </c>
      <c r="F14" s="52">
        <v>-43.79</v>
      </c>
      <c r="G14" s="13"/>
      <c r="H14" s="13"/>
      <c r="I14" s="13"/>
    </row>
    <row r="15" spans="1:12" x14ac:dyDescent="0.25">
      <c r="A15" s="47" t="s">
        <v>102</v>
      </c>
      <c r="B15" s="48">
        <v>711</v>
      </c>
      <c r="C15" s="48">
        <v>545</v>
      </c>
      <c r="D15" s="48">
        <v>10008</v>
      </c>
      <c r="E15" s="48">
        <v>4688</v>
      </c>
      <c r="F15" s="49">
        <v>-53.16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2</v>
      </c>
      <c r="E16" s="51">
        <v>1</v>
      </c>
      <c r="F16" s="52">
        <v>-50</v>
      </c>
      <c r="G16" s="13"/>
      <c r="H16" s="13"/>
      <c r="I16" s="13"/>
    </row>
    <row r="17" spans="1:9" x14ac:dyDescent="0.25">
      <c r="A17" s="47" t="s">
        <v>104</v>
      </c>
      <c r="B17" s="48">
        <v>17</v>
      </c>
      <c r="C17" s="48">
        <v>4</v>
      </c>
      <c r="D17" s="48">
        <v>881</v>
      </c>
      <c r="E17" s="48">
        <v>108</v>
      </c>
      <c r="F17" s="49">
        <v>-87.74</v>
      </c>
      <c r="G17" s="13"/>
      <c r="H17" s="13"/>
      <c r="I17" s="13"/>
    </row>
    <row r="18" spans="1:9" x14ac:dyDescent="0.25">
      <c r="A18" s="50" t="s">
        <v>105</v>
      </c>
      <c r="B18" s="51">
        <v>122</v>
      </c>
      <c r="C18" s="51">
        <v>92</v>
      </c>
      <c r="D18" s="51">
        <v>1185</v>
      </c>
      <c r="E18" s="51">
        <v>759</v>
      </c>
      <c r="F18" s="52">
        <v>-35.950000000000003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1</v>
      </c>
      <c r="D19" s="48">
        <v>7</v>
      </c>
      <c r="E19" s="48">
        <v>10</v>
      </c>
      <c r="F19" s="49">
        <v>42.86</v>
      </c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9"/>
      <c r="G20" s="13"/>
      <c r="H20" s="13"/>
      <c r="I20" s="13"/>
    </row>
    <row r="21" spans="1:9" x14ac:dyDescent="0.25">
      <c r="A21" s="47" t="s">
        <v>108</v>
      </c>
      <c r="B21" s="48">
        <v>283</v>
      </c>
      <c r="C21" s="48">
        <v>252</v>
      </c>
      <c r="D21" s="48">
        <v>2224</v>
      </c>
      <c r="E21" s="48">
        <v>2174</v>
      </c>
      <c r="F21" s="49">
        <v>-2.25</v>
      </c>
      <c r="G21" s="13"/>
      <c r="H21" s="13"/>
      <c r="I21" s="13"/>
    </row>
    <row r="22" spans="1:9" x14ac:dyDescent="0.25">
      <c r="A22" s="50" t="s">
        <v>109</v>
      </c>
      <c r="B22" s="51">
        <v>8725</v>
      </c>
      <c r="C22" s="51">
        <v>5822</v>
      </c>
      <c r="D22" s="51">
        <v>77643</v>
      </c>
      <c r="E22" s="51">
        <v>47259</v>
      </c>
      <c r="F22" s="52">
        <v>-39.130000000000003</v>
      </c>
      <c r="G22" s="13"/>
      <c r="H22" s="13"/>
      <c r="I22" s="13"/>
    </row>
    <row r="23" spans="1:9" x14ac:dyDescent="0.25">
      <c r="A23" s="47" t="s">
        <v>110</v>
      </c>
      <c r="B23" s="48">
        <v>7328</v>
      </c>
      <c r="C23" s="48">
        <v>4121</v>
      </c>
      <c r="D23" s="48">
        <v>62370</v>
      </c>
      <c r="E23" s="48">
        <v>25351</v>
      </c>
      <c r="F23" s="49">
        <v>-59.35</v>
      </c>
      <c r="G23" s="13"/>
      <c r="H23" s="13"/>
      <c r="I23" s="13"/>
    </row>
    <row r="24" spans="1:9" x14ac:dyDescent="0.25">
      <c r="A24" s="50" t="s">
        <v>111</v>
      </c>
      <c r="B24" s="51">
        <v>5</v>
      </c>
      <c r="C24" s="51">
        <v>1</v>
      </c>
      <c r="D24" s="51">
        <v>157</v>
      </c>
      <c r="E24" s="51">
        <v>13</v>
      </c>
      <c r="F24" s="52">
        <v>-91.72</v>
      </c>
      <c r="G24" s="13"/>
      <c r="H24" s="13"/>
      <c r="I24" s="13"/>
    </row>
    <row r="25" spans="1:9" x14ac:dyDescent="0.25">
      <c r="A25" s="47" t="s">
        <v>112</v>
      </c>
      <c r="B25" s="48">
        <v>122</v>
      </c>
      <c r="C25" s="48">
        <v>110</v>
      </c>
      <c r="D25" s="48">
        <v>1216</v>
      </c>
      <c r="E25" s="48">
        <v>812</v>
      </c>
      <c r="F25" s="49">
        <v>-33.22</v>
      </c>
      <c r="G25" s="13"/>
      <c r="H25" s="13"/>
      <c r="I25" s="13"/>
    </row>
    <row r="26" spans="1:9" x14ac:dyDescent="0.25">
      <c r="A26" s="50" t="s">
        <v>113</v>
      </c>
      <c r="B26" s="51">
        <v>24</v>
      </c>
      <c r="C26" s="51">
        <v>0</v>
      </c>
      <c r="D26" s="51">
        <v>216</v>
      </c>
      <c r="E26" s="51">
        <v>63</v>
      </c>
      <c r="F26" s="52">
        <v>-70.83</v>
      </c>
      <c r="G26" s="13"/>
      <c r="H26" s="13"/>
      <c r="I26" s="13"/>
    </row>
    <row r="27" spans="1:9" x14ac:dyDescent="0.25">
      <c r="A27" s="47" t="s">
        <v>114</v>
      </c>
      <c r="B27" s="48">
        <v>19194</v>
      </c>
      <c r="C27" s="48">
        <v>27552</v>
      </c>
      <c r="D27" s="48">
        <v>227689</v>
      </c>
      <c r="E27" s="48">
        <v>192922</v>
      </c>
      <c r="F27" s="49">
        <v>-15.27</v>
      </c>
      <c r="G27" s="13"/>
      <c r="H27" s="13"/>
      <c r="I27" s="13"/>
    </row>
    <row r="28" spans="1:9" x14ac:dyDescent="0.25">
      <c r="A28" s="50" t="s">
        <v>115</v>
      </c>
      <c r="B28" s="51">
        <v>6836</v>
      </c>
      <c r="C28" s="51">
        <v>5114</v>
      </c>
      <c r="D28" s="51">
        <v>62244</v>
      </c>
      <c r="E28" s="51">
        <v>41764</v>
      </c>
      <c r="F28" s="52">
        <v>-32.9</v>
      </c>
      <c r="G28" s="13"/>
      <c r="H28" s="13"/>
      <c r="I28" s="13"/>
    </row>
    <row r="29" spans="1:9" x14ac:dyDescent="0.25">
      <c r="A29" s="47" t="s">
        <v>116</v>
      </c>
      <c r="B29" s="48">
        <v>45698</v>
      </c>
      <c r="C29" s="48">
        <v>38188</v>
      </c>
      <c r="D29" s="48">
        <v>386437</v>
      </c>
      <c r="E29" s="48">
        <v>249954</v>
      </c>
      <c r="F29" s="49">
        <v>-35.32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1</v>
      </c>
      <c r="D30" s="51">
        <v>1</v>
      </c>
      <c r="E30" s="51">
        <v>1</v>
      </c>
      <c r="F30" s="52">
        <v>0</v>
      </c>
      <c r="G30" s="13"/>
      <c r="H30" s="13"/>
      <c r="I30" s="13"/>
    </row>
    <row r="31" spans="1:9" x14ac:dyDescent="0.25">
      <c r="A31" s="47" t="s">
        <v>118</v>
      </c>
      <c r="B31" s="48">
        <v>15079</v>
      </c>
      <c r="C31" s="48">
        <v>14163</v>
      </c>
      <c r="D31" s="48">
        <v>174013</v>
      </c>
      <c r="E31" s="48">
        <v>100465</v>
      </c>
      <c r="F31" s="49">
        <v>-42.27</v>
      </c>
      <c r="G31" s="13"/>
      <c r="H31" s="13"/>
      <c r="I31" s="13"/>
    </row>
    <row r="32" spans="1:9" x14ac:dyDescent="0.25">
      <c r="A32" s="50" t="s">
        <v>119</v>
      </c>
      <c r="B32" s="51">
        <v>67918</v>
      </c>
      <c r="C32" s="51">
        <v>53497</v>
      </c>
      <c r="D32" s="51">
        <v>608284</v>
      </c>
      <c r="E32" s="51">
        <v>415589</v>
      </c>
      <c r="F32" s="52">
        <v>-31.68</v>
      </c>
      <c r="G32" s="13"/>
      <c r="H32" s="13"/>
      <c r="I32" s="13"/>
    </row>
    <row r="33" spans="1:9" x14ac:dyDescent="0.25">
      <c r="A33" s="47" t="s">
        <v>120</v>
      </c>
      <c r="B33" s="48">
        <v>46440</v>
      </c>
      <c r="C33" s="48">
        <v>61468</v>
      </c>
      <c r="D33" s="48">
        <v>390564</v>
      </c>
      <c r="E33" s="48">
        <v>392124</v>
      </c>
      <c r="F33" s="49">
        <v>0.4</v>
      </c>
      <c r="G33" s="13"/>
      <c r="H33" s="13"/>
      <c r="I33" s="13"/>
    </row>
    <row r="34" spans="1:9" x14ac:dyDescent="0.25">
      <c r="A34" s="50" t="s">
        <v>121</v>
      </c>
      <c r="B34" s="51">
        <v>7</v>
      </c>
      <c r="C34" s="51">
        <v>9</v>
      </c>
      <c r="D34" s="51">
        <v>79</v>
      </c>
      <c r="E34" s="51">
        <v>213</v>
      </c>
      <c r="F34" s="52">
        <v>169.62</v>
      </c>
      <c r="G34" s="13"/>
      <c r="H34" s="13"/>
      <c r="I34" s="13"/>
    </row>
    <row r="35" spans="1:9" x14ac:dyDescent="0.25">
      <c r="A35" s="53" t="s">
        <v>122</v>
      </c>
      <c r="B35" s="54">
        <v>315165</v>
      </c>
      <c r="C35" s="54">
        <v>270605</v>
      </c>
      <c r="D35" s="54">
        <v>2801565</v>
      </c>
      <c r="E35" s="54">
        <v>1933682</v>
      </c>
      <c r="F35" s="55">
        <v>-30.98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154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3D9B0-4692-4F0E-B588-1BFCAA3D3DF2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155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130</v>
      </c>
      <c r="C7" s="48">
        <v>66</v>
      </c>
      <c r="D7" s="48">
        <v>1014</v>
      </c>
      <c r="E7" s="48">
        <v>705</v>
      </c>
      <c r="F7" s="49">
        <v>-30.47</v>
      </c>
      <c r="G7" s="13"/>
      <c r="H7" s="13"/>
      <c r="I7" s="13"/>
    </row>
    <row r="8" spans="1:12" x14ac:dyDescent="0.25">
      <c r="A8" s="50" t="s">
        <v>95</v>
      </c>
      <c r="B8" s="51">
        <v>63</v>
      </c>
      <c r="C8" s="51">
        <v>46</v>
      </c>
      <c r="D8" s="51">
        <v>597</v>
      </c>
      <c r="E8" s="51">
        <v>454</v>
      </c>
      <c r="F8" s="52">
        <v>-23.95</v>
      </c>
      <c r="G8" s="13"/>
      <c r="H8" s="13"/>
      <c r="I8" s="13"/>
    </row>
    <row r="9" spans="1:12" x14ac:dyDescent="0.25">
      <c r="A9" s="47" t="s">
        <v>96</v>
      </c>
      <c r="B9" s="48">
        <v>168</v>
      </c>
      <c r="C9" s="48">
        <v>104</v>
      </c>
      <c r="D9" s="48">
        <v>1826</v>
      </c>
      <c r="E9" s="48">
        <v>1031</v>
      </c>
      <c r="F9" s="49">
        <v>-43.54</v>
      </c>
      <c r="G9" s="13"/>
      <c r="H9" s="13"/>
      <c r="I9" s="13"/>
    </row>
    <row r="10" spans="1:12" x14ac:dyDescent="0.25">
      <c r="A10" s="50" t="s">
        <v>97</v>
      </c>
      <c r="B10" s="51">
        <v>67</v>
      </c>
      <c r="C10" s="51">
        <v>51</v>
      </c>
      <c r="D10" s="51">
        <v>682</v>
      </c>
      <c r="E10" s="51">
        <v>570</v>
      </c>
      <c r="F10" s="52">
        <v>-16.420000000000002</v>
      </c>
      <c r="G10" s="13"/>
      <c r="H10" s="13"/>
      <c r="I10" s="13"/>
    </row>
    <row r="11" spans="1:12" x14ac:dyDescent="0.25">
      <c r="A11" s="47" t="s">
        <v>98</v>
      </c>
      <c r="B11" s="48">
        <v>2458</v>
      </c>
      <c r="C11" s="48">
        <v>1514</v>
      </c>
      <c r="D11" s="48">
        <v>24610</v>
      </c>
      <c r="E11" s="48">
        <v>15567</v>
      </c>
      <c r="F11" s="49">
        <v>-36.75</v>
      </c>
      <c r="G11" s="13"/>
      <c r="H11" s="13"/>
      <c r="I11" s="13"/>
    </row>
    <row r="12" spans="1:12" x14ac:dyDescent="0.25">
      <c r="A12" s="50" t="s">
        <v>99</v>
      </c>
      <c r="B12" s="51">
        <v>120</v>
      </c>
      <c r="C12" s="51">
        <v>95</v>
      </c>
      <c r="D12" s="51">
        <v>976</v>
      </c>
      <c r="E12" s="51">
        <v>880</v>
      </c>
      <c r="F12" s="52">
        <v>-9.84</v>
      </c>
      <c r="G12" s="13"/>
      <c r="H12" s="13"/>
      <c r="I12" s="13"/>
    </row>
    <row r="13" spans="1:12" x14ac:dyDescent="0.25">
      <c r="A13" s="47" t="s">
        <v>100</v>
      </c>
      <c r="B13" s="48">
        <v>4389</v>
      </c>
      <c r="C13" s="48">
        <v>2876</v>
      </c>
      <c r="D13" s="48">
        <v>47702</v>
      </c>
      <c r="E13" s="48">
        <v>25706</v>
      </c>
      <c r="F13" s="49">
        <v>-46.11</v>
      </c>
      <c r="G13" s="13"/>
      <c r="H13" s="13"/>
      <c r="I13" s="13"/>
    </row>
    <row r="14" spans="1:12" x14ac:dyDescent="0.25">
      <c r="A14" s="50" t="s">
        <v>101</v>
      </c>
      <c r="B14" s="51">
        <v>810</v>
      </c>
      <c r="C14" s="51">
        <v>564</v>
      </c>
      <c r="D14" s="51">
        <v>7562</v>
      </c>
      <c r="E14" s="51">
        <v>5611</v>
      </c>
      <c r="F14" s="52">
        <v>-25.8</v>
      </c>
      <c r="G14" s="13"/>
      <c r="H14" s="13"/>
      <c r="I14" s="13"/>
    </row>
    <row r="15" spans="1:12" x14ac:dyDescent="0.25">
      <c r="A15" s="47" t="s">
        <v>102</v>
      </c>
      <c r="B15" s="48">
        <v>248</v>
      </c>
      <c r="C15" s="48">
        <v>164</v>
      </c>
      <c r="D15" s="48">
        <v>2388</v>
      </c>
      <c r="E15" s="48">
        <v>2052</v>
      </c>
      <c r="F15" s="49">
        <v>-14.07</v>
      </c>
      <c r="G15" s="13"/>
      <c r="H15" s="13"/>
      <c r="I15" s="13"/>
    </row>
    <row r="16" spans="1:12" x14ac:dyDescent="0.25">
      <c r="A16" s="50" t="s">
        <v>103</v>
      </c>
      <c r="B16" s="51">
        <v>193</v>
      </c>
      <c r="C16" s="51">
        <v>173</v>
      </c>
      <c r="D16" s="51">
        <v>1840</v>
      </c>
      <c r="E16" s="51">
        <v>1659</v>
      </c>
      <c r="F16" s="52">
        <v>-9.84</v>
      </c>
      <c r="G16" s="13"/>
      <c r="H16" s="13"/>
      <c r="I16" s="13"/>
    </row>
    <row r="17" spans="1:9" x14ac:dyDescent="0.25">
      <c r="A17" s="47" t="s">
        <v>104</v>
      </c>
      <c r="B17" s="48">
        <v>168</v>
      </c>
      <c r="C17" s="48">
        <v>139</v>
      </c>
      <c r="D17" s="48">
        <v>1466</v>
      </c>
      <c r="E17" s="48">
        <v>1366</v>
      </c>
      <c r="F17" s="49">
        <v>-6.82</v>
      </c>
      <c r="G17" s="13"/>
      <c r="H17" s="13"/>
      <c r="I17" s="13"/>
    </row>
    <row r="18" spans="1:9" x14ac:dyDescent="0.25">
      <c r="A18" s="50" t="s">
        <v>105</v>
      </c>
      <c r="B18" s="51">
        <v>949</v>
      </c>
      <c r="C18" s="51">
        <v>675</v>
      </c>
      <c r="D18" s="51">
        <v>9293</v>
      </c>
      <c r="E18" s="51">
        <v>6040</v>
      </c>
      <c r="F18" s="52">
        <v>-35</v>
      </c>
      <c r="G18" s="13"/>
      <c r="H18" s="13"/>
      <c r="I18" s="13"/>
    </row>
    <row r="19" spans="1:9" x14ac:dyDescent="0.25">
      <c r="A19" s="47" t="s">
        <v>106</v>
      </c>
      <c r="B19" s="48">
        <v>99</v>
      </c>
      <c r="C19" s="48">
        <v>79</v>
      </c>
      <c r="D19" s="48">
        <v>924</v>
      </c>
      <c r="E19" s="48">
        <v>849</v>
      </c>
      <c r="F19" s="49">
        <v>-8.1199999999999992</v>
      </c>
      <c r="G19" s="13"/>
      <c r="H19" s="13"/>
      <c r="I19" s="13"/>
    </row>
    <row r="20" spans="1:9" x14ac:dyDescent="0.25">
      <c r="A20" s="50" t="s">
        <v>107</v>
      </c>
      <c r="B20" s="51">
        <v>100</v>
      </c>
      <c r="C20" s="51">
        <v>103</v>
      </c>
      <c r="D20" s="51">
        <v>1009</v>
      </c>
      <c r="E20" s="51">
        <v>950</v>
      </c>
      <c r="F20" s="52">
        <v>-5.85</v>
      </c>
      <c r="G20" s="13"/>
      <c r="H20" s="13"/>
      <c r="I20" s="13"/>
    </row>
    <row r="21" spans="1:9" x14ac:dyDescent="0.25">
      <c r="A21" s="47" t="s">
        <v>108</v>
      </c>
      <c r="B21" s="48">
        <v>207</v>
      </c>
      <c r="C21" s="48">
        <v>176</v>
      </c>
      <c r="D21" s="48">
        <v>2090</v>
      </c>
      <c r="E21" s="48">
        <v>1876</v>
      </c>
      <c r="F21" s="49">
        <v>-10.24</v>
      </c>
      <c r="G21" s="13"/>
      <c r="H21" s="13"/>
      <c r="I21" s="13"/>
    </row>
    <row r="22" spans="1:9" x14ac:dyDescent="0.25">
      <c r="A22" s="50" t="s">
        <v>109</v>
      </c>
      <c r="B22" s="51">
        <v>1230</v>
      </c>
      <c r="C22" s="51">
        <v>865</v>
      </c>
      <c r="D22" s="51">
        <v>11414</v>
      </c>
      <c r="E22" s="51">
        <v>9408</v>
      </c>
      <c r="F22" s="52">
        <v>-17.57</v>
      </c>
      <c r="G22" s="13"/>
      <c r="H22" s="13"/>
      <c r="I22" s="13"/>
    </row>
    <row r="23" spans="1:9" x14ac:dyDescent="0.25">
      <c r="A23" s="47" t="s">
        <v>110</v>
      </c>
      <c r="B23" s="48">
        <v>186</v>
      </c>
      <c r="C23" s="48">
        <v>100</v>
      </c>
      <c r="D23" s="48">
        <v>1569</v>
      </c>
      <c r="E23" s="48">
        <v>938</v>
      </c>
      <c r="F23" s="49">
        <v>-40.22</v>
      </c>
      <c r="G23" s="13"/>
      <c r="H23" s="13"/>
      <c r="I23" s="13"/>
    </row>
    <row r="24" spans="1:9" x14ac:dyDescent="0.25">
      <c r="A24" s="50" t="s">
        <v>111</v>
      </c>
      <c r="B24" s="51">
        <v>51</v>
      </c>
      <c r="C24" s="51">
        <v>35</v>
      </c>
      <c r="D24" s="51">
        <v>438</v>
      </c>
      <c r="E24" s="51">
        <v>363</v>
      </c>
      <c r="F24" s="52">
        <v>-17.12</v>
      </c>
      <c r="G24" s="13"/>
      <c r="H24" s="13"/>
      <c r="I24" s="13"/>
    </row>
    <row r="25" spans="1:9" x14ac:dyDescent="0.25">
      <c r="A25" s="47" t="s">
        <v>112</v>
      </c>
      <c r="B25" s="48">
        <v>130</v>
      </c>
      <c r="C25" s="48">
        <v>75</v>
      </c>
      <c r="D25" s="48">
        <v>1354</v>
      </c>
      <c r="E25" s="48">
        <v>796</v>
      </c>
      <c r="F25" s="49">
        <v>-41.21</v>
      </c>
      <c r="G25" s="13"/>
      <c r="H25" s="13"/>
      <c r="I25" s="13"/>
    </row>
    <row r="26" spans="1:9" x14ac:dyDescent="0.25">
      <c r="A26" s="50" t="s">
        <v>113</v>
      </c>
      <c r="B26" s="51">
        <v>109</v>
      </c>
      <c r="C26" s="51">
        <v>27</v>
      </c>
      <c r="D26" s="51">
        <v>1115</v>
      </c>
      <c r="E26" s="51">
        <v>467</v>
      </c>
      <c r="F26" s="52">
        <v>-58.12</v>
      </c>
      <c r="G26" s="13"/>
      <c r="H26" s="13"/>
      <c r="I26" s="13"/>
    </row>
    <row r="27" spans="1:9" x14ac:dyDescent="0.25">
      <c r="A27" s="47" t="s">
        <v>114</v>
      </c>
      <c r="B27" s="48">
        <v>76</v>
      </c>
      <c r="C27" s="48">
        <v>83</v>
      </c>
      <c r="D27" s="48">
        <v>767</v>
      </c>
      <c r="E27" s="48">
        <v>662</v>
      </c>
      <c r="F27" s="49">
        <v>-13.69</v>
      </c>
      <c r="G27" s="13"/>
      <c r="H27" s="13"/>
      <c r="I27" s="13"/>
    </row>
    <row r="28" spans="1:9" x14ac:dyDescent="0.25">
      <c r="A28" s="50" t="s">
        <v>115</v>
      </c>
      <c r="B28" s="51">
        <v>1319</v>
      </c>
      <c r="C28" s="51">
        <v>1076</v>
      </c>
      <c r="D28" s="51">
        <v>13335</v>
      </c>
      <c r="E28" s="51">
        <v>9969</v>
      </c>
      <c r="F28" s="52">
        <v>-25.24</v>
      </c>
      <c r="G28" s="13"/>
      <c r="H28" s="13"/>
      <c r="I28" s="13"/>
    </row>
    <row r="29" spans="1:9" x14ac:dyDescent="0.25">
      <c r="A29" s="47" t="s">
        <v>116</v>
      </c>
      <c r="B29" s="48">
        <v>150</v>
      </c>
      <c r="C29" s="48">
        <v>123</v>
      </c>
      <c r="D29" s="48">
        <v>1374</v>
      </c>
      <c r="E29" s="48">
        <v>1070</v>
      </c>
      <c r="F29" s="49">
        <v>-22.13</v>
      </c>
      <c r="G29" s="13"/>
      <c r="H29" s="13"/>
      <c r="I29" s="13"/>
    </row>
    <row r="30" spans="1:9" x14ac:dyDescent="0.25">
      <c r="A30" s="50" t="s">
        <v>117</v>
      </c>
      <c r="B30" s="51">
        <v>115</v>
      </c>
      <c r="C30" s="51">
        <v>84</v>
      </c>
      <c r="D30" s="51">
        <v>858</v>
      </c>
      <c r="E30" s="51">
        <v>764</v>
      </c>
      <c r="F30" s="52">
        <v>-10.96</v>
      </c>
      <c r="G30" s="13"/>
      <c r="H30" s="13"/>
      <c r="I30" s="13"/>
    </row>
    <row r="31" spans="1:9" x14ac:dyDescent="0.25">
      <c r="A31" s="47" t="s">
        <v>118</v>
      </c>
      <c r="B31" s="48">
        <v>226</v>
      </c>
      <c r="C31" s="48">
        <v>199</v>
      </c>
      <c r="D31" s="48">
        <v>2129</v>
      </c>
      <c r="E31" s="48">
        <v>1789</v>
      </c>
      <c r="F31" s="49">
        <v>-15.97</v>
      </c>
      <c r="G31" s="13"/>
      <c r="H31" s="13"/>
      <c r="I31" s="13"/>
    </row>
    <row r="32" spans="1:9" x14ac:dyDescent="0.25">
      <c r="A32" s="50" t="s">
        <v>119</v>
      </c>
      <c r="B32" s="51">
        <v>719</v>
      </c>
      <c r="C32" s="51">
        <v>630</v>
      </c>
      <c r="D32" s="51">
        <v>6650</v>
      </c>
      <c r="E32" s="51">
        <v>5604</v>
      </c>
      <c r="F32" s="52">
        <v>-15.73</v>
      </c>
      <c r="G32" s="13"/>
      <c r="H32" s="13"/>
      <c r="I32" s="13"/>
    </row>
    <row r="33" spans="1:9" x14ac:dyDescent="0.25">
      <c r="A33" s="47" t="s">
        <v>120</v>
      </c>
      <c r="B33" s="48">
        <v>162</v>
      </c>
      <c r="C33" s="48">
        <v>153</v>
      </c>
      <c r="D33" s="48">
        <v>1407</v>
      </c>
      <c r="E33" s="48">
        <v>1259</v>
      </c>
      <c r="F33" s="49">
        <v>-10.52</v>
      </c>
      <c r="G33" s="13"/>
      <c r="H33" s="13"/>
      <c r="I33" s="13"/>
    </row>
    <row r="34" spans="1:9" x14ac:dyDescent="0.25">
      <c r="A34" s="50" t="s">
        <v>121</v>
      </c>
      <c r="B34" s="51">
        <v>33</v>
      </c>
      <c r="C34" s="51">
        <v>30</v>
      </c>
      <c r="D34" s="51">
        <v>303</v>
      </c>
      <c r="E34" s="51">
        <v>261</v>
      </c>
      <c r="F34" s="52">
        <v>-13.86</v>
      </c>
      <c r="G34" s="13"/>
      <c r="H34" s="13"/>
      <c r="I34" s="13"/>
    </row>
    <row r="35" spans="1:9" x14ac:dyDescent="0.25">
      <c r="A35" s="53" t="s">
        <v>122</v>
      </c>
      <c r="B35" s="54">
        <v>14675</v>
      </c>
      <c r="C35" s="54">
        <v>10305</v>
      </c>
      <c r="D35" s="54">
        <v>146692</v>
      </c>
      <c r="E35" s="54">
        <v>98666</v>
      </c>
      <c r="F35" s="55">
        <v>-32.74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156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651B6-E8F0-4B77-B758-8960704F58B0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157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2621317</v>
      </c>
      <c r="C7" s="48">
        <v>742925</v>
      </c>
      <c r="D7" s="48">
        <v>17663829</v>
      </c>
      <c r="E7" s="48">
        <v>8746937</v>
      </c>
      <c r="F7" s="49">
        <v>-50.48</v>
      </c>
      <c r="G7" s="13"/>
      <c r="H7" s="13"/>
      <c r="I7" s="13"/>
    </row>
    <row r="8" spans="1:12" x14ac:dyDescent="0.25">
      <c r="A8" s="50" t="s">
        <v>95</v>
      </c>
      <c r="B8" s="51">
        <v>1081395</v>
      </c>
      <c r="C8" s="51">
        <v>518695</v>
      </c>
      <c r="D8" s="51">
        <v>9069482</v>
      </c>
      <c r="E8" s="51">
        <v>4818135</v>
      </c>
      <c r="F8" s="52">
        <v>-46.88</v>
      </c>
      <c r="G8" s="13"/>
      <c r="H8" s="13"/>
      <c r="I8" s="13"/>
    </row>
    <row r="9" spans="1:12" x14ac:dyDescent="0.25">
      <c r="A9" s="47" t="s">
        <v>96</v>
      </c>
      <c r="B9" s="48">
        <v>2798693</v>
      </c>
      <c r="C9" s="48">
        <v>1518010</v>
      </c>
      <c r="D9" s="48">
        <v>32015622</v>
      </c>
      <c r="E9" s="48">
        <v>15341482</v>
      </c>
      <c r="F9" s="49">
        <v>-52.08</v>
      </c>
      <c r="G9" s="13"/>
      <c r="H9" s="13"/>
      <c r="I9" s="13"/>
    </row>
    <row r="10" spans="1:12" x14ac:dyDescent="0.25">
      <c r="A10" s="50" t="s">
        <v>97</v>
      </c>
      <c r="B10" s="51">
        <v>481141</v>
      </c>
      <c r="C10" s="51">
        <v>394886</v>
      </c>
      <c r="D10" s="51">
        <v>4701191</v>
      </c>
      <c r="E10" s="51">
        <v>4021105</v>
      </c>
      <c r="F10" s="52">
        <v>-14.47</v>
      </c>
      <c r="G10" s="13"/>
      <c r="H10" s="13"/>
      <c r="I10" s="13"/>
    </row>
    <row r="11" spans="1:12" x14ac:dyDescent="0.25">
      <c r="A11" s="47" t="s">
        <v>98</v>
      </c>
      <c r="B11" s="48">
        <v>35569779</v>
      </c>
      <c r="C11" s="48">
        <v>28347863</v>
      </c>
      <c r="D11" s="48">
        <v>349648128</v>
      </c>
      <c r="E11" s="48">
        <v>295573467</v>
      </c>
      <c r="F11" s="49">
        <v>-15.47</v>
      </c>
      <c r="G11" s="13"/>
      <c r="H11" s="13"/>
      <c r="I11" s="13"/>
    </row>
    <row r="12" spans="1:12" x14ac:dyDescent="0.25">
      <c r="A12" s="50" t="s">
        <v>99</v>
      </c>
      <c r="B12" s="51">
        <v>3576530</v>
      </c>
      <c r="C12" s="51">
        <v>1468174</v>
      </c>
      <c r="D12" s="51">
        <v>24068614</v>
      </c>
      <c r="E12" s="51">
        <v>12386556</v>
      </c>
      <c r="F12" s="52">
        <v>-48.54</v>
      </c>
      <c r="G12" s="13"/>
      <c r="H12" s="13"/>
      <c r="I12" s="13"/>
    </row>
    <row r="13" spans="1:12" x14ac:dyDescent="0.25">
      <c r="A13" s="47" t="s">
        <v>100</v>
      </c>
      <c r="B13" s="48">
        <v>24890455</v>
      </c>
      <c r="C13" s="48">
        <v>12525807</v>
      </c>
      <c r="D13" s="48">
        <v>232894083</v>
      </c>
      <c r="E13" s="48">
        <v>126493373</v>
      </c>
      <c r="F13" s="49">
        <v>-45.69</v>
      </c>
      <c r="G13" s="13"/>
      <c r="H13" s="13"/>
      <c r="I13" s="13"/>
    </row>
    <row r="14" spans="1:12" x14ac:dyDescent="0.25">
      <c r="A14" s="50" t="s">
        <v>101</v>
      </c>
      <c r="B14" s="51">
        <v>33332489</v>
      </c>
      <c r="C14" s="51">
        <v>18180876</v>
      </c>
      <c r="D14" s="51">
        <v>294189136</v>
      </c>
      <c r="E14" s="51">
        <v>183747369</v>
      </c>
      <c r="F14" s="52">
        <v>-37.54</v>
      </c>
      <c r="G14" s="13"/>
      <c r="H14" s="13"/>
      <c r="I14" s="13"/>
    </row>
    <row r="15" spans="1:12" x14ac:dyDescent="0.25">
      <c r="A15" s="47" t="s">
        <v>102</v>
      </c>
      <c r="B15" s="48">
        <v>4332551</v>
      </c>
      <c r="C15" s="48">
        <v>2902379</v>
      </c>
      <c r="D15" s="48">
        <v>41045098</v>
      </c>
      <c r="E15" s="48">
        <v>35420780</v>
      </c>
      <c r="F15" s="49">
        <v>-13.7</v>
      </c>
      <c r="G15" s="13"/>
      <c r="H15" s="13"/>
      <c r="I15" s="13"/>
    </row>
    <row r="16" spans="1:12" x14ac:dyDescent="0.25">
      <c r="A16" s="50" t="s">
        <v>103</v>
      </c>
      <c r="B16" s="51">
        <v>4227843</v>
      </c>
      <c r="C16" s="51">
        <v>2940160</v>
      </c>
      <c r="D16" s="51">
        <v>37653639</v>
      </c>
      <c r="E16" s="51">
        <v>30074092</v>
      </c>
      <c r="F16" s="52">
        <v>-20.13</v>
      </c>
      <c r="G16" s="13"/>
      <c r="H16" s="13"/>
      <c r="I16" s="13"/>
    </row>
    <row r="17" spans="1:9" x14ac:dyDescent="0.25">
      <c r="A17" s="47" t="s">
        <v>104</v>
      </c>
      <c r="B17" s="48">
        <v>2773687</v>
      </c>
      <c r="C17" s="48">
        <v>1884198</v>
      </c>
      <c r="D17" s="48">
        <v>24515410</v>
      </c>
      <c r="E17" s="48">
        <v>18551711</v>
      </c>
      <c r="F17" s="49">
        <v>-24.33</v>
      </c>
      <c r="G17" s="13"/>
      <c r="H17" s="13"/>
      <c r="I17" s="13"/>
    </row>
    <row r="18" spans="1:9" x14ac:dyDescent="0.25">
      <c r="A18" s="50" t="s">
        <v>105</v>
      </c>
      <c r="B18" s="51">
        <v>6155921</v>
      </c>
      <c r="C18" s="51">
        <v>4822885</v>
      </c>
      <c r="D18" s="51">
        <v>64815216</v>
      </c>
      <c r="E18" s="51">
        <v>43792868</v>
      </c>
      <c r="F18" s="52">
        <v>-32.43</v>
      </c>
      <c r="G18" s="13"/>
      <c r="H18" s="13"/>
      <c r="I18" s="13"/>
    </row>
    <row r="19" spans="1:9" x14ac:dyDescent="0.25">
      <c r="A19" s="47" t="s">
        <v>106</v>
      </c>
      <c r="B19" s="48">
        <v>1262191</v>
      </c>
      <c r="C19" s="48">
        <v>1156869</v>
      </c>
      <c r="D19" s="48">
        <v>12561892</v>
      </c>
      <c r="E19" s="48">
        <v>11956413</v>
      </c>
      <c r="F19" s="49">
        <v>-4.82</v>
      </c>
      <c r="G19" s="13"/>
      <c r="H19" s="13"/>
      <c r="I19" s="13"/>
    </row>
    <row r="20" spans="1:9" x14ac:dyDescent="0.25">
      <c r="A20" s="50" t="s">
        <v>107</v>
      </c>
      <c r="B20" s="51">
        <v>1571081</v>
      </c>
      <c r="C20" s="51">
        <v>1687078</v>
      </c>
      <c r="D20" s="51">
        <v>15476313</v>
      </c>
      <c r="E20" s="51">
        <v>14041528</v>
      </c>
      <c r="F20" s="52">
        <v>-9.27</v>
      </c>
      <c r="G20" s="13"/>
      <c r="H20" s="13"/>
      <c r="I20" s="13"/>
    </row>
    <row r="21" spans="1:9" x14ac:dyDescent="0.25">
      <c r="A21" s="47" t="s">
        <v>108</v>
      </c>
      <c r="B21" s="48">
        <v>4039911</v>
      </c>
      <c r="C21" s="48">
        <v>3379360</v>
      </c>
      <c r="D21" s="48">
        <v>34537406</v>
      </c>
      <c r="E21" s="48">
        <v>32216709</v>
      </c>
      <c r="F21" s="49">
        <v>-6.72</v>
      </c>
      <c r="G21" s="13"/>
      <c r="H21" s="13"/>
      <c r="I21" s="13"/>
    </row>
    <row r="22" spans="1:9" x14ac:dyDescent="0.25">
      <c r="A22" s="50" t="s">
        <v>109</v>
      </c>
      <c r="B22" s="51">
        <v>23132860</v>
      </c>
      <c r="C22" s="51">
        <v>16194980</v>
      </c>
      <c r="D22" s="51">
        <v>220094089</v>
      </c>
      <c r="E22" s="51">
        <v>189742703</v>
      </c>
      <c r="F22" s="52">
        <v>-13.79</v>
      </c>
      <c r="G22" s="13"/>
      <c r="H22" s="13"/>
      <c r="I22" s="13"/>
    </row>
    <row r="23" spans="1:9" x14ac:dyDescent="0.25">
      <c r="A23" s="47" t="s">
        <v>110</v>
      </c>
      <c r="B23" s="48">
        <v>6422538</v>
      </c>
      <c r="C23" s="48">
        <v>2481700</v>
      </c>
      <c r="D23" s="48">
        <v>44476868</v>
      </c>
      <c r="E23" s="48">
        <v>21198601</v>
      </c>
      <c r="F23" s="49">
        <v>-52.34</v>
      </c>
      <c r="G23" s="13"/>
      <c r="H23" s="13"/>
      <c r="I23" s="13"/>
    </row>
    <row r="24" spans="1:9" x14ac:dyDescent="0.25">
      <c r="A24" s="50" t="s">
        <v>111</v>
      </c>
      <c r="B24" s="51">
        <v>373483</v>
      </c>
      <c r="C24" s="51">
        <v>256964</v>
      </c>
      <c r="D24" s="51">
        <v>3513921</v>
      </c>
      <c r="E24" s="51">
        <v>2126428</v>
      </c>
      <c r="F24" s="52">
        <v>-39.49</v>
      </c>
      <c r="G24" s="13"/>
      <c r="H24" s="13"/>
      <c r="I24" s="13"/>
    </row>
    <row r="25" spans="1:9" x14ac:dyDescent="0.25">
      <c r="A25" s="47" t="s">
        <v>112</v>
      </c>
      <c r="B25" s="48">
        <v>3281049</v>
      </c>
      <c r="C25" s="48">
        <v>1707146</v>
      </c>
      <c r="D25" s="48">
        <v>29326885</v>
      </c>
      <c r="E25" s="48">
        <v>17369997</v>
      </c>
      <c r="F25" s="49">
        <v>-40.770000000000003</v>
      </c>
      <c r="G25" s="13"/>
      <c r="H25" s="13"/>
      <c r="I25" s="13"/>
    </row>
    <row r="26" spans="1:9" x14ac:dyDescent="0.25">
      <c r="A26" s="50" t="s">
        <v>113</v>
      </c>
      <c r="B26" s="51">
        <v>1631869</v>
      </c>
      <c r="C26" s="51">
        <v>280006</v>
      </c>
      <c r="D26" s="51">
        <v>14543579</v>
      </c>
      <c r="E26" s="51">
        <v>5231148</v>
      </c>
      <c r="F26" s="52">
        <v>-64.03</v>
      </c>
      <c r="G26" s="13"/>
      <c r="H26" s="13"/>
      <c r="I26" s="13"/>
    </row>
    <row r="27" spans="1:9" x14ac:dyDescent="0.25">
      <c r="A27" s="47" t="s">
        <v>114</v>
      </c>
      <c r="B27" s="48">
        <v>553508</v>
      </c>
      <c r="C27" s="48">
        <v>708135</v>
      </c>
      <c r="D27" s="48">
        <v>5813632</v>
      </c>
      <c r="E27" s="48">
        <v>5347390</v>
      </c>
      <c r="F27" s="49">
        <v>-8.02</v>
      </c>
      <c r="G27" s="13"/>
      <c r="H27" s="13"/>
      <c r="I27" s="13"/>
    </row>
    <row r="28" spans="1:9" x14ac:dyDescent="0.25">
      <c r="A28" s="50" t="s">
        <v>115</v>
      </c>
      <c r="B28" s="51">
        <v>16124642</v>
      </c>
      <c r="C28" s="51">
        <v>12528265</v>
      </c>
      <c r="D28" s="51">
        <v>156272683</v>
      </c>
      <c r="E28" s="51">
        <v>129304383</v>
      </c>
      <c r="F28" s="52">
        <v>-17.260000000000002</v>
      </c>
      <c r="G28" s="13"/>
      <c r="H28" s="13"/>
      <c r="I28" s="13"/>
    </row>
    <row r="29" spans="1:9" x14ac:dyDescent="0.25">
      <c r="A29" s="47" t="s">
        <v>116</v>
      </c>
      <c r="B29" s="48">
        <v>2739799</v>
      </c>
      <c r="C29" s="48">
        <v>2420987</v>
      </c>
      <c r="D29" s="48">
        <v>26401722</v>
      </c>
      <c r="E29" s="48">
        <v>19591192</v>
      </c>
      <c r="F29" s="49">
        <v>-25.8</v>
      </c>
      <c r="G29" s="13"/>
      <c r="H29" s="13"/>
      <c r="I29" s="13"/>
    </row>
    <row r="30" spans="1:9" x14ac:dyDescent="0.25">
      <c r="A30" s="50" t="s">
        <v>117</v>
      </c>
      <c r="B30" s="51">
        <v>530350</v>
      </c>
      <c r="C30" s="51">
        <v>443727</v>
      </c>
      <c r="D30" s="51">
        <v>4422870</v>
      </c>
      <c r="E30" s="51">
        <v>4036180</v>
      </c>
      <c r="F30" s="52">
        <v>-8.74</v>
      </c>
      <c r="G30" s="13"/>
      <c r="H30" s="13"/>
      <c r="I30" s="13"/>
    </row>
    <row r="31" spans="1:9" x14ac:dyDescent="0.25">
      <c r="A31" s="47" t="s">
        <v>118</v>
      </c>
      <c r="B31" s="48">
        <v>4015052</v>
      </c>
      <c r="C31" s="48">
        <v>3656483</v>
      </c>
      <c r="D31" s="48">
        <v>41360548</v>
      </c>
      <c r="E31" s="48">
        <v>30849869</v>
      </c>
      <c r="F31" s="49">
        <v>-25.41</v>
      </c>
      <c r="G31" s="13"/>
      <c r="H31" s="13"/>
      <c r="I31" s="13"/>
    </row>
    <row r="32" spans="1:9" x14ac:dyDescent="0.25">
      <c r="A32" s="50" t="s">
        <v>119</v>
      </c>
      <c r="B32" s="51">
        <v>24965337</v>
      </c>
      <c r="C32" s="51">
        <v>21328231</v>
      </c>
      <c r="D32" s="51">
        <v>230480734</v>
      </c>
      <c r="E32" s="51">
        <v>200458503</v>
      </c>
      <c r="F32" s="52">
        <v>-13.03</v>
      </c>
      <c r="G32" s="13"/>
      <c r="H32" s="13"/>
      <c r="I32" s="13"/>
    </row>
    <row r="33" spans="1:9" x14ac:dyDescent="0.25">
      <c r="A33" s="47" t="s">
        <v>120</v>
      </c>
      <c r="B33" s="48">
        <v>3808636</v>
      </c>
      <c r="C33" s="48">
        <v>3024828</v>
      </c>
      <c r="D33" s="48">
        <v>30102020</v>
      </c>
      <c r="E33" s="48">
        <v>23513585</v>
      </c>
      <c r="F33" s="49">
        <v>-21.89</v>
      </c>
      <c r="G33" s="13"/>
      <c r="H33" s="13"/>
      <c r="I33" s="13"/>
    </row>
    <row r="34" spans="1:9" x14ac:dyDescent="0.25">
      <c r="A34" s="50" t="s">
        <v>121</v>
      </c>
      <c r="B34" s="51">
        <v>246440</v>
      </c>
      <c r="C34" s="51">
        <v>170189</v>
      </c>
      <c r="D34" s="51">
        <v>2152700</v>
      </c>
      <c r="E34" s="51">
        <v>1946817</v>
      </c>
      <c r="F34" s="52">
        <v>-9.56</v>
      </c>
      <c r="G34" s="13"/>
      <c r="H34" s="13"/>
      <c r="I34" s="13"/>
    </row>
    <row r="35" spans="1:9" x14ac:dyDescent="0.25">
      <c r="A35" s="53" t="s">
        <v>122</v>
      </c>
      <c r="B35" s="54">
        <v>216540547</v>
      </c>
      <c r="C35" s="54">
        <v>147671806</v>
      </c>
      <c r="D35" s="54">
        <v>2003817310</v>
      </c>
      <c r="E35" s="54">
        <v>1487899321</v>
      </c>
      <c r="F35" s="55">
        <v>-25.75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158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0A9A0-A676-490E-8D62-0389754CFEB7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159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19</v>
      </c>
      <c r="C7" s="48">
        <v>0</v>
      </c>
      <c r="D7" s="48">
        <v>103</v>
      </c>
      <c r="E7" s="48">
        <v>5</v>
      </c>
      <c r="F7" s="49">
        <v>-95.15</v>
      </c>
      <c r="G7" s="13"/>
      <c r="H7" s="13"/>
      <c r="I7" s="13"/>
    </row>
    <row r="8" spans="1:12" x14ac:dyDescent="0.25">
      <c r="A8" s="50" t="s">
        <v>95</v>
      </c>
      <c r="B8" s="51">
        <v>9</v>
      </c>
      <c r="C8" s="51">
        <v>0</v>
      </c>
      <c r="D8" s="51">
        <v>43</v>
      </c>
      <c r="E8" s="51">
        <v>1</v>
      </c>
      <c r="F8" s="52">
        <v>-97.67</v>
      </c>
      <c r="G8" s="13"/>
      <c r="H8" s="13"/>
      <c r="I8" s="13"/>
    </row>
    <row r="9" spans="1:12" x14ac:dyDescent="0.25">
      <c r="A9" s="47" t="s">
        <v>96</v>
      </c>
      <c r="B9" s="48">
        <v>3</v>
      </c>
      <c r="C9" s="48">
        <v>0</v>
      </c>
      <c r="D9" s="48">
        <v>24</v>
      </c>
      <c r="E9" s="48">
        <v>2</v>
      </c>
      <c r="F9" s="49">
        <v>-91.67</v>
      </c>
      <c r="G9" s="13"/>
      <c r="H9" s="13"/>
      <c r="I9" s="13"/>
    </row>
    <row r="10" spans="1:12" x14ac:dyDescent="0.25">
      <c r="A10" s="50" t="s">
        <v>97</v>
      </c>
      <c r="B10" s="51">
        <v>1</v>
      </c>
      <c r="C10" s="51">
        <v>0</v>
      </c>
      <c r="D10" s="51">
        <v>6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0</v>
      </c>
      <c r="C11" s="48">
        <v>0</v>
      </c>
      <c r="D11" s="48">
        <v>0</v>
      </c>
      <c r="E11" s="48">
        <v>2</v>
      </c>
      <c r="F11" s="58"/>
      <c r="G11" s="13"/>
      <c r="H11" s="13"/>
      <c r="I11" s="13"/>
    </row>
    <row r="12" spans="1:12" x14ac:dyDescent="0.25">
      <c r="A12" s="50" t="s">
        <v>99</v>
      </c>
      <c r="B12" s="51">
        <v>46</v>
      </c>
      <c r="C12" s="51">
        <v>2</v>
      </c>
      <c r="D12" s="51">
        <v>281</v>
      </c>
      <c r="E12" s="51">
        <v>31</v>
      </c>
      <c r="F12" s="52">
        <v>-88.97</v>
      </c>
      <c r="G12" s="13"/>
      <c r="H12" s="13"/>
      <c r="I12" s="13"/>
    </row>
    <row r="13" spans="1:12" x14ac:dyDescent="0.25">
      <c r="A13" s="47" t="s">
        <v>100</v>
      </c>
      <c r="B13" s="48">
        <v>116</v>
      </c>
      <c r="C13" s="48">
        <v>0</v>
      </c>
      <c r="D13" s="48">
        <v>763</v>
      </c>
      <c r="E13" s="48">
        <v>39</v>
      </c>
      <c r="F13" s="49">
        <v>-94.89</v>
      </c>
      <c r="G13" s="13"/>
      <c r="H13" s="13"/>
      <c r="I13" s="13"/>
    </row>
    <row r="14" spans="1:12" x14ac:dyDescent="0.25">
      <c r="A14" s="50" t="s">
        <v>101</v>
      </c>
      <c r="B14" s="51">
        <v>110</v>
      </c>
      <c r="C14" s="51">
        <v>3</v>
      </c>
      <c r="D14" s="51">
        <v>703</v>
      </c>
      <c r="E14" s="51">
        <v>68</v>
      </c>
      <c r="F14" s="52">
        <v>-90.33</v>
      </c>
      <c r="G14" s="13"/>
      <c r="H14" s="13"/>
      <c r="I14" s="13"/>
    </row>
    <row r="15" spans="1:12" x14ac:dyDescent="0.25">
      <c r="A15" s="47" t="s">
        <v>102</v>
      </c>
      <c r="B15" s="48">
        <v>5</v>
      </c>
      <c r="C15" s="48">
        <v>0</v>
      </c>
      <c r="D15" s="48">
        <v>49</v>
      </c>
      <c r="E15" s="48">
        <v>0</v>
      </c>
      <c r="F15" s="49">
        <v>-100</v>
      </c>
      <c r="G15" s="13"/>
      <c r="H15" s="13"/>
      <c r="I15" s="13"/>
    </row>
    <row r="16" spans="1:12" x14ac:dyDescent="0.25">
      <c r="A16" s="50" t="s">
        <v>103</v>
      </c>
      <c r="B16" s="51">
        <v>30</v>
      </c>
      <c r="C16" s="51">
        <v>0</v>
      </c>
      <c r="D16" s="51">
        <v>147</v>
      </c>
      <c r="E16" s="51">
        <v>10</v>
      </c>
      <c r="F16" s="52">
        <v>-93.2</v>
      </c>
      <c r="G16" s="13"/>
      <c r="H16" s="13"/>
      <c r="I16" s="13"/>
    </row>
    <row r="17" spans="1:9" x14ac:dyDescent="0.25">
      <c r="A17" s="47" t="s">
        <v>104</v>
      </c>
      <c r="B17" s="48">
        <v>1</v>
      </c>
      <c r="C17" s="48">
        <v>0</v>
      </c>
      <c r="D17" s="48">
        <v>5</v>
      </c>
      <c r="E17" s="48">
        <v>0</v>
      </c>
      <c r="F17" s="49">
        <v>-100</v>
      </c>
      <c r="G17" s="13"/>
      <c r="H17" s="13"/>
      <c r="I17" s="13"/>
    </row>
    <row r="18" spans="1:9" x14ac:dyDescent="0.25">
      <c r="A18" s="50" t="s">
        <v>105</v>
      </c>
      <c r="B18" s="51">
        <v>1</v>
      </c>
      <c r="C18" s="51">
        <v>0</v>
      </c>
      <c r="D18" s="51">
        <v>7</v>
      </c>
      <c r="E18" s="51">
        <v>0</v>
      </c>
      <c r="F18" s="52">
        <v>-100</v>
      </c>
      <c r="G18" s="13"/>
      <c r="H18" s="13"/>
      <c r="I18" s="13"/>
    </row>
    <row r="19" spans="1:9" x14ac:dyDescent="0.25">
      <c r="A19" s="47" t="s">
        <v>106</v>
      </c>
      <c r="B19" s="48">
        <v>3</v>
      </c>
      <c r="C19" s="48">
        <v>0</v>
      </c>
      <c r="D19" s="48">
        <v>12</v>
      </c>
      <c r="E19" s="48">
        <v>2</v>
      </c>
      <c r="F19" s="49">
        <v>-83.33</v>
      </c>
      <c r="G19" s="13"/>
      <c r="H19" s="13"/>
      <c r="I19" s="13"/>
    </row>
    <row r="20" spans="1:9" x14ac:dyDescent="0.25">
      <c r="A20" s="50" t="s">
        <v>107</v>
      </c>
      <c r="B20" s="51">
        <v>4</v>
      </c>
      <c r="C20" s="51">
        <v>0</v>
      </c>
      <c r="D20" s="51">
        <v>18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2</v>
      </c>
      <c r="C21" s="48">
        <v>0</v>
      </c>
      <c r="D21" s="48">
        <v>7</v>
      </c>
      <c r="E21" s="48">
        <v>2</v>
      </c>
      <c r="F21" s="49">
        <v>-71.430000000000007</v>
      </c>
      <c r="G21" s="13"/>
      <c r="H21" s="13"/>
      <c r="I21" s="13"/>
    </row>
    <row r="22" spans="1:9" x14ac:dyDescent="0.25">
      <c r="A22" s="50" t="s">
        <v>109</v>
      </c>
      <c r="B22" s="51">
        <v>37</v>
      </c>
      <c r="C22" s="51">
        <v>1</v>
      </c>
      <c r="D22" s="51">
        <v>344</v>
      </c>
      <c r="E22" s="51">
        <v>181</v>
      </c>
      <c r="F22" s="52">
        <v>-47.38</v>
      </c>
      <c r="G22" s="13"/>
      <c r="H22" s="13"/>
      <c r="I22" s="13"/>
    </row>
    <row r="23" spans="1:9" x14ac:dyDescent="0.25">
      <c r="A23" s="47" t="s">
        <v>110</v>
      </c>
      <c r="B23" s="48">
        <v>50</v>
      </c>
      <c r="C23" s="48">
        <v>0</v>
      </c>
      <c r="D23" s="48">
        <v>235</v>
      </c>
      <c r="E23" s="48">
        <v>40</v>
      </c>
      <c r="F23" s="49">
        <v>-82.98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9"/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1</v>
      </c>
      <c r="E25" s="48">
        <v>0</v>
      </c>
      <c r="F25" s="49">
        <v>-100</v>
      </c>
      <c r="G25" s="13"/>
      <c r="H25" s="13"/>
      <c r="I25" s="13"/>
    </row>
    <row r="26" spans="1:9" x14ac:dyDescent="0.25">
      <c r="A26" s="50" t="s">
        <v>113</v>
      </c>
      <c r="B26" s="51">
        <v>7</v>
      </c>
      <c r="C26" s="51">
        <v>0</v>
      </c>
      <c r="D26" s="51">
        <v>29</v>
      </c>
      <c r="E26" s="51">
        <v>0</v>
      </c>
      <c r="F26" s="52">
        <v>-100</v>
      </c>
      <c r="G26" s="13"/>
      <c r="H26" s="13"/>
      <c r="I26" s="13"/>
    </row>
    <row r="27" spans="1:9" x14ac:dyDescent="0.25">
      <c r="A27" s="47" t="s">
        <v>114</v>
      </c>
      <c r="B27" s="48">
        <v>1</v>
      </c>
      <c r="C27" s="48">
        <v>0</v>
      </c>
      <c r="D27" s="48">
        <v>3</v>
      </c>
      <c r="E27" s="48">
        <v>0</v>
      </c>
      <c r="F27" s="49">
        <v>-100</v>
      </c>
      <c r="G27" s="13"/>
      <c r="H27" s="13"/>
      <c r="I27" s="13"/>
    </row>
    <row r="28" spans="1:9" x14ac:dyDescent="0.25">
      <c r="A28" s="50" t="s">
        <v>115</v>
      </c>
      <c r="B28" s="51">
        <v>36</v>
      </c>
      <c r="C28" s="51">
        <v>5</v>
      </c>
      <c r="D28" s="51">
        <v>304</v>
      </c>
      <c r="E28" s="51">
        <v>223</v>
      </c>
      <c r="F28" s="52">
        <v>-26.64</v>
      </c>
      <c r="G28" s="13"/>
      <c r="H28" s="13"/>
      <c r="I28" s="13"/>
    </row>
    <row r="29" spans="1:9" x14ac:dyDescent="0.25">
      <c r="A29" s="47" t="s">
        <v>116</v>
      </c>
      <c r="B29" s="48">
        <v>1</v>
      </c>
      <c r="C29" s="48">
        <v>0</v>
      </c>
      <c r="D29" s="48">
        <v>19</v>
      </c>
      <c r="E29" s="48">
        <v>0</v>
      </c>
      <c r="F29" s="49">
        <v>-100</v>
      </c>
      <c r="G29" s="13"/>
      <c r="H29" s="13"/>
      <c r="I29" s="13"/>
    </row>
    <row r="30" spans="1:9" x14ac:dyDescent="0.25">
      <c r="A30" s="50" t="s">
        <v>117</v>
      </c>
      <c r="B30" s="51">
        <v>13</v>
      </c>
      <c r="C30" s="51">
        <v>0</v>
      </c>
      <c r="D30" s="51">
        <v>88</v>
      </c>
      <c r="E30" s="51">
        <v>5</v>
      </c>
      <c r="F30" s="52">
        <v>-94.32</v>
      </c>
      <c r="G30" s="13"/>
      <c r="H30" s="13"/>
      <c r="I30" s="13"/>
    </row>
    <row r="31" spans="1:9" x14ac:dyDescent="0.25">
      <c r="A31" s="47" t="s">
        <v>118</v>
      </c>
      <c r="B31" s="48">
        <v>9</v>
      </c>
      <c r="C31" s="48">
        <v>0</v>
      </c>
      <c r="D31" s="48">
        <v>60</v>
      </c>
      <c r="E31" s="48">
        <v>1</v>
      </c>
      <c r="F31" s="49">
        <v>-98.33</v>
      </c>
      <c r="G31" s="13"/>
      <c r="H31" s="13"/>
      <c r="I31" s="13"/>
    </row>
    <row r="32" spans="1:9" x14ac:dyDescent="0.25">
      <c r="A32" s="50" t="s">
        <v>119</v>
      </c>
      <c r="B32" s="51">
        <v>39</v>
      </c>
      <c r="C32" s="51">
        <v>0</v>
      </c>
      <c r="D32" s="51">
        <v>179</v>
      </c>
      <c r="E32" s="51">
        <v>12</v>
      </c>
      <c r="F32" s="52">
        <v>-93.3</v>
      </c>
      <c r="G32" s="13"/>
      <c r="H32" s="13"/>
      <c r="I32" s="13"/>
    </row>
    <row r="33" spans="1:9" x14ac:dyDescent="0.25">
      <c r="A33" s="47" t="s">
        <v>120</v>
      </c>
      <c r="B33" s="48">
        <v>10</v>
      </c>
      <c r="C33" s="48">
        <v>0</v>
      </c>
      <c r="D33" s="48">
        <v>63</v>
      </c>
      <c r="E33" s="48">
        <v>7</v>
      </c>
      <c r="F33" s="49">
        <v>-88.89</v>
      </c>
      <c r="G33" s="13"/>
      <c r="H33" s="13"/>
      <c r="I33" s="13"/>
    </row>
    <row r="34" spans="1:9" x14ac:dyDescent="0.25">
      <c r="A34" s="50" t="s">
        <v>121</v>
      </c>
      <c r="B34" s="51">
        <v>1</v>
      </c>
      <c r="C34" s="51">
        <v>0</v>
      </c>
      <c r="D34" s="51">
        <v>3</v>
      </c>
      <c r="E34" s="51">
        <v>0</v>
      </c>
      <c r="F34" s="52">
        <v>-100</v>
      </c>
      <c r="G34" s="13"/>
      <c r="H34" s="13"/>
      <c r="I34" s="13"/>
    </row>
    <row r="35" spans="1:9" x14ac:dyDescent="0.25">
      <c r="A35" s="53" t="s">
        <v>122</v>
      </c>
      <c r="B35" s="54">
        <v>554</v>
      </c>
      <c r="C35" s="54">
        <v>11</v>
      </c>
      <c r="D35" s="54">
        <v>3496</v>
      </c>
      <c r="E35" s="54">
        <v>631</v>
      </c>
      <c r="F35" s="55">
        <v>-81.95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6"/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15</A_x00f1_o>
  </documentManagement>
</p:properties>
</file>

<file path=customXml/itemProps1.xml><?xml version="1.0" encoding="utf-8"?>
<ds:datastoreItem xmlns:ds="http://schemas.openxmlformats.org/officeDocument/2006/customXml" ds:itemID="{C4E0C2CD-9843-46BD-91F0-D05F6AE915FA}"/>
</file>

<file path=customXml/itemProps2.xml><?xml version="1.0" encoding="utf-8"?>
<ds:datastoreItem xmlns:ds="http://schemas.openxmlformats.org/officeDocument/2006/customXml" ds:itemID="{DB21FE5F-47BA-47E9-90E0-E742F09D6258}"/>
</file>

<file path=customXml/itemProps3.xml><?xml version="1.0" encoding="utf-8"?>
<ds:datastoreItem xmlns:ds="http://schemas.openxmlformats.org/officeDocument/2006/customXml" ds:itemID="{16DD898D-EBA1-430F-9CEF-8620B97A03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Isabel Hortal Muñoz</dc:creator>
  <cp:lastModifiedBy>Isabel Hortal Muñoz</cp:lastModifiedBy>
  <dcterms:created xsi:type="dcterms:W3CDTF">2021-01-26T13:05:01Z</dcterms:created>
  <dcterms:modified xsi:type="dcterms:W3CDTF">2021-01-26T13:08:48Z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