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71CDBA3F-26C2-4E8F-8DAE-56F63A945B4F}" xr6:coauthVersionLast="45" xr6:coauthVersionMax="45" xr10:uidLastSave="{00000000-0000-0000-0000-000000000000}"/>
  <bookViews>
    <workbookView xWindow="-120" yWindow="-120" windowWidth="20730" windowHeight="11175" xr2:uid="{2E25956A-27F5-4E33-962C-AFADEFCB7EB4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<sst xmlns="http://schemas.openxmlformats.org/spreadsheetml/2006/main" count="1032" uniqueCount="160">
  <si>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</si>
  <si>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</si>
  <si>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</si>
  <si>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Febrero 2019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</si>
  <si>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</si>
  <si>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</si>
  <si>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</si>
  <si>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</si>
  <si>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</si>
  <si>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</si>
  <si>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</si>
  <si>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</si>
  <si>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</si>
  <si>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</si>
  <si>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</si>
  <si>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</si>
  <si>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</si>
  <si>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</si>
  <si>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</si>
  <si>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</si>
  <si>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</si>
  <si>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</si>
  <si>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</si>
  <si>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</si>
  <si>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</si>
  <si>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</si>
  <si>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</si>
  <si>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</si>
  <si>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</si>
  <si>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</si>
  <si>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</si>
  <si>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</si>
  <si>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</si>
  <si>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</si>
  <si>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</si>
  <si>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</si>
  <si>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</si>
  <si>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</si>
  <si>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</si>
  <si>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</si>
  <si>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</si>
  <si>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</si>
  <si>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</si>
  <si>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</si>
  <si>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</si>
  <si>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</si>
  <si>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</si>
  <si>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</si>
  <si>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</si>
  <si>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</si>
  <si>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</si>
  <si>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</si>
  <si>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</si>
  <si>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</si>
  <si>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</si>
  <si>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</si>
  <si>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</si>
  <si>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</si>
  <si>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</si>
  <si>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</si>
  <si>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</si>
  <si>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</si>
  <si>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</si>
  <si>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</si>
  <si>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</si>
  <si>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</si>
  <si>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</si>
  <si>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</si>
  <si>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</si>
  <si>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</si>
  <si>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</si>
  <si>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</si>
  <si>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</si>
  <si>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</si>
  <si>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</si>
  <si>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</si>
  <si>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</si>
  <si>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</si>
  <si>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</si>
  <si>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</si>
  <si>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</si>
  <si>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</si>
  <si>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</si>
  <si>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</si>
  <si>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</si>
  <si>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</si>
  <si>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Febrero</t>
  </si>
  <si>
    <t>Acumulado desde Enero</t>
  </si>
  <si>
    <t>Variación</t>
  </si>
  <si>
    <t>CONCEPTO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</si>
  <si>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</si>
  <si>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</si>
  <si>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</si>
  <si>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</si>
  <si>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</si>
  <si>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</si>
  <si>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</si>
  <si>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</si>
  <si>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</si>
  <si>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</si>
  <si>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</si>
  <si>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</si>
  <si>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</si>
  <si>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</si>
  <si>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</si>
  <si>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</si>
  <si>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</si>
  <si>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</si>
  <si>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</si>
  <si>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</si>
  <si>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</si>
  <si>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</si>
  <si>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</si>
  <si>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</si>
  <si>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</si>
  <si>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</si>
  <si>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</si>
  <si>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</si>
  <si>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</si>
  <si>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</si>
  <si>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</si>
  <si>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</si>
  <si>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</si>
  <si>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</si>
  <si>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</si>
  <si>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</si>
  <si>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</si>
  <si>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</si>
  <si>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</si>
  <si>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</si>
  <si>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</si>
  <si>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</si>
  <si>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</si>
  <si>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</si>
  <si>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</si>
  <si>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</si>
  <si>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</si>
  <si>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</si>
  <si>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</si>
  <si>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</si>
  <si>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</si>
  <si>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</si>
  <si>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</si>
  <si>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</si>
  <si>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</si>
  <si>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</si>
  <si>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</si>
  <si>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</si>
  <si>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</si>
  <si>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</si>
  <si>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</si>
  <si>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</si>
  <si>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</si>
  <si>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</si>
  <si>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</si>
  <si>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</si>
  <si>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</si>
  <si>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</si>
  <si>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</si>
  <si>
    <t>Fecha: 5/10/2020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</si>
</sst>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5" borderId="9" xfId="0" applyNumberFormat="1" applyFont="1" applyFill="1" applyBorder="1" applyAlignment="1">
      <alignment horizontal="right" vertical="center"/>
    </xf>
    <xf numFmtId="4" fontId="5" fillId="2" borderId="9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2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0" fillId="0" borderId="5" xfId="0" applyBorder="1" applyAlignment="1"/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15" fillId="6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emf"/><Relationship Id="rId1" Type="http://schemas.openxmlformats.org/officeDocument/2006/relationships/image" Target="../media/image4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emf"/><Relationship Id="rId1" Type="http://schemas.openxmlformats.org/officeDocument/2006/relationships/image" Target="../media/image48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emf"/><Relationship Id="rId1" Type="http://schemas.openxmlformats.org/officeDocument/2006/relationships/image" Target="../media/image50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emf"/><Relationship Id="rId1" Type="http://schemas.openxmlformats.org/officeDocument/2006/relationships/image" Target="../media/image52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5.emf"/><Relationship Id="rId1" Type="http://schemas.openxmlformats.org/officeDocument/2006/relationships/image" Target="../media/image5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1</xdr:row>
      <xdr:rowOff>216540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53BDF51-25AF-4E59-8C95-BC12E58A2D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2</xdr:row>
      <xdr:rowOff>102240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D0842E5A-491C-4071-856A-69A94BAFB4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167820</xdr:colOff>
      <xdr:row>2</xdr:row>
      <xdr:rowOff>3180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A565188B-7B5D-4AF6-B90C-88E55CAA30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973CA9CE-557D-42D1-9A0B-0899761AE0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B444BCC5-C1FF-45BA-8883-20283832F9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F6D4004A-2EC1-4E33-A95A-44AD1438A0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71312830-89D4-4740-B66E-D52C4E58EF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04C064EE-55F8-4779-9A2D-D3A4518C6B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99F0F03A-7F97-429F-96DB-10E33B9D7C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A8CFC6E5-F38E-475C-B5DC-24191F36C6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A558D8A1-49B2-47A2-BC26-76C54EE5AE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2DC6291B-6425-48EB-B480-FE081C044C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F8725F31-ED53-472C-B080-55A7C202BE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68E673B3-C9B9-4DB1-A384-28A85F3A5D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805305AC-40A9-4D75-AD3D-47AA97A706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A8216AA5-9D09-44E0-AD20-2A1F2E4B38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8CEA9E9B-42D1-4253-A4BD-3EAE2302CE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708953D1-5086-42D7-B82E-45D3AA4772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763A0BD6-2C80-48DC-B5B7-2B91DA6532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84955FBC-BC55-4D2C-84AA-7A58AA8D8D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2014E933-B3D7-4D3D-8967-D930220A30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533F3DE1-D91F-4E49-8E94-40B9F8AC48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CC88F75B-1198-401F-951D-5FF5EC5515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4FE09C15-E06D-4434-B64C-DDB9CB6B0C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354330</xdr:colOff>
      <xdr:row>5</xdr:row>
      <xdr:rowOff>140970</xdr:rowOff>
    </xdr:from>
    <xdr:to>
      <xdr:col>11</xdr:col>
      <xdr:colOff>549930</xdr:colOff>
      <xdr:row>29</xdr:row>
      <xdr:rowOff>125850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80642FD7-DA55-43A2-91EE-EAAB36D798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9B575F3E-F8A8-4030-8428-CCE8D51CAD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354330</xdr:colOff>
      <xdr:row>5</xdr:row>
      <xdr:rowOff>140970</xdr:rowOff>
    </xdr:from>
    <xdr:to>
      <xdr:col>11</xdr:col>
      <xdr:colOff>549930</xdr:colOff>
      <xdr:row>29</xdr:row>
      <xdr:rowOff>125850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E981D547-5221-4EB8-B7D8-A3DF9D55F6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D9E9D5C6-872B-4D96-A9D4-1A22CD96F2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FBD4321D-A43D-498A-8CDA-2AC0855F00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680C9A06-8CF6-4FCE-901E-1159493BB6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9CC88087-2DAA-415F-8113-4AAF4F50A2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7C500325-65E4-4A73-BAAE-59988ED21F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47D4695E-82D5-4BE2-A8BB-4BA50F2816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C22805DF-51A6-4382-BDC4-F0ECFADAD1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C44EAC0A-6765-4389-9D80-8ADA32A957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3B7A8165-D803-4A93-ABBC-A52A1B146B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71E411E5-D82F-406D-ABFA-818E9F0A81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AD9DDBD9-9CC7-473E-8E84-1CC0D14B83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3FA45926-92A2-4849-85A4-DA02D57B3A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86F4C7F6-FCA6-4849-A9B0-F3EE2C29A2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2A2D1FB9-8AC9-4E3E-82FC-71272F5F33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1EB03FFA-EDF8-4322-A44D-3411A8B1E5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2A5B5347-1D34-4FAA-A103-551642513F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8FAC9618-FF65-4991-A157-D6C74CA484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05D423E9-A116-4A16-9D9A-2F7F03B706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2CCB4B0B-CFFB-450B-994F-7862A59B5D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8F24762A-4ABD-42E6-BB4C-4E92C9427B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167539E6-0626-4FC4-99A2-038CDA08B7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5D202269-1329-4A64-83E7-0C97E5AE7D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221DCF8B-EDDC-402A-99EE-D75DCE7B97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DE97FE74-5467-495F-BE77-5CC481A84A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C7D972F4-DC5C-4003-8615-7221FC62E2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BED3E736-A7D7-48F6-8557-3D0B95B3CF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DD6B4D19-50EC-4057-877D-A36DC05565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D991FB1A-3249-4976-A5FB-42073B38C0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8ADB2-878F-4256-A33D-9D3FC6FD530F}">
  <sheetPr>
    <pageSetUpPr fitToPage="1"/>
  </sheetPr>
  <dimension ref="G1:M28"/>
  <sheetViews>
    <sheetView tabSelected="1" workbookViewId="0"/>
  </sheetViews>
  <sheetFormatPr baseColWidth="10" defaultRowHeight="15" x14ac:dyDescent="0.25"/>
  <cols>
    <col min="12" max="12" width="1.7109375" customWidth="1"/>
  </cols>
  <sheetData>
    <row r="1" spans="7:13" ht="19.5" x14ac:dyDescent="0.3">
      <c r="H1" s="45" t="s">
        <v>0</v>
      </c>
      <c r="I1" s="45"/>
      <c r="J1" s="45"/>
      <c r="K1" s="45"/>
      <c r="L1" s="45"/>
      <c r="M1" s="45"/>
    </row>
    <row r="2" spans="7:13" ht="18.75" x14ac:dyDescent="0.3">
      <c r="H2" s="46" t="s">
        <v>1</v>
      </c>
      <c r="I2" s="46"/>
      <c r="J2" s="46"/>
      <c r="K2" s="46"/>
      <c r="L2" s="46"/>
      <c r="M2" s="46"/>
    </row>
    <row r="15" spans="7:13" ht="31.5" x14ac:dyDescent="0.5">
      <c r="G15" s="1" t="s">
        <v>2</v>
      </c>
    </row>
    <row r="16" spans="7:13" ht="23.25" x14ac:dyDescent="0.35">
      <c r="G16" s="2" t="s">
        <v>3</v>
      </c>
    </row>
    <row r="28" spans="13:13" x14ac:dyDescent="0.25">
      <c r="M28" s="4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5FB8B-C878-4031-AC0D-20366997B7C1}">
  <sheetPr>
    <pageSetUpPr fitToPage="1"/>
  </sheetPr>
  <dimension ref="B5:F33"/>
  <sheetViews>
    <sheetView workbookViewId="0"/>
  </sheetViews>
  <sheetFormatPr baseColWidth="10" defaultRowHeight="15" x14ac:dyDescent="0.25"/>
  <cols>
    <col min="12" max="12" width="1.7109375" customWidth="1"/>
  </cols>
  <sheetData>
    <row r="5" spans="2:6" ht="15.75" x14ac:dyDescent="0.25">
      <c r="F5" s="5" t="s">
        <v>5</v>
      </c>
    </row>
    <row r="7" spans="2:6" ht="15.75" x14ac:dyDescent="0.25">
      <c r="B7" s="6" t="str">
        <f>"0."</f>
        <v>0.</v>
      </c>
      <c r="C7" s="6" t="s">
        <v>20</v>
      </c>
    </row>
    <row r="8" spans="2:6" ht="15.75" x14ac:dyDescent="0.25">
      <c r="B8" s="6" t="str">
        <f>"1."</f>
        <v>1.</v>
      </c>
      <c r="C8" s="6" t="s">
        <v>21</v>
      </c>
    </row>
    <row r="9" spans="2:6" ht="15.75" x14ac:dyDescent="0.25">
      <c r="B9" s="7" t="s">
        <v>6</v>
      </c>
      <c r="C9" s="7" t="s">
        <v>22</v>
      </c>
    </row>
    <row r="10" spans="2:6" ht="15.75" x14ac:dyDescent="0.25">
      <c r="B10" s="6" t="str">
        <f>"2."</f>
        <v>2.</v>
      </c>
      <c r="C10" s="6" t="s">
        <v>23</v>
      </c>
    </row>
    <row r="11" spans="2:6" ht="15.75" x14ac:dyDescent="0.25">
      <c r="B11" s="6" t="str">
        <f>"3."</f>
        <v>3.</v>
      </c>
      <c r="C11" s="6" t="s">
        <v>24</v>
      </c>
    </row>
    <row r="12" spans="2:6" ht="15.75" x14ac:dyDescent="0.25">
      <c r="B12" s="6" t="str">
        <f>"4."</f>
        <v>4.</v>
      </c>
      <c r="C12" s="6" t="s">
        <v>25</v>
      </c>
    </row>
    <row r="13" spans="2:6" ht="15.75" x14ac:dyDescent="0.25">
      <c r="B13" s="7" t="s">
        <v>7</v>
      </c>
      <c r="C13" s="7" t="s">
        <v>26</v>
      </c>
    </row>
    <row r="14" spans="2:6" ht="15.75" x14ac:dyDescent="0.25">
      <c r="B14" s="6" t="str">
        <f>"5."</f>
        <v>5.</v>
      </c>
      <c r="C14" s="6" t="s">
        <v>27</v>
      </c>
    </row>
    <row r="15" spans="2:6" ht="15.75" x14ac:dyDescent="0.25">
      <c r="B15" s="6" t="str">
        <f>"6."</f>
        <v>6.</v>
      </c>
      <c r="C15" s="6" t="s">
        <v>28</v>
      </c>
    </row>
    <row r="16" spans="2:6" ht="15.75" x14ac:dyDescent="0.25">
      <c r="B16" s="7" t="s">
        <v>8</v>
      </c>
      <c r="C16" s="7" t="s">
        <v>29</v>
      </c>
    </row>
    <row r="17" spans="2:3" ht="15.75" x14ac:dyDescent="0.25">
      <c r="B17" s="6" t="str">
        <f>"7."</f>
        <v>7.</v>
      </c>
      <c r="C17" s="6" t="s">
        <v>30</v>
      </c>
    </row>
    <row r="18" spans="2:3" ht="15.75" x14ac:dyDescent="0.25">
      <c r="B18" s="6" t="str">
        <f>"8."</f>
        <v>8.</v>
      </c>
      <c r="C18" s="6" t="s">
        <v>31</v>
      </c>
    </row>
    <row r="19" spans="2:3" ht="15.75" x14ac:dyDescent="0.25">
      <c r="B19" s="7" t="s">
        <v>9</v>
      </c>
      <c r="C19" s="7" t="s">
        <v>32</v>
      </c>
    </row>
    <row r="20" spans="2:3" ht="15.75" x14ac:dyDescent="0.25">
      <c r="B20" s="6" t="str">
        <f>"9."</f>
        <v>9.</v>
      </c>
      <c r="C20" s="6" t="s">
        <v>33</v>
      </c>
    </row>
    <row r="21" spans="2:3" ht="15.75" x14ac:dyDescent="0.25">
      <c r="B21" s="7" t="s">
        <v>10</v>
      </c>
      <c r="C21" s="7" t="s">
        <v>34</v>
      </c>
    </row>
    <row r="22" spans="2:3" ht="15.75" x14ac:dyDescent="0.25">
      <c r="B22" s="6" t="str">
        <f>"10."</f>
        <v>10.</v>
      </c>
      <c r="C22" s="6" t="s">
        <v>35</v>
      </c>
    </row>
    <row r="23" spans="2:3" ht="15.75" x14ac:dyDescent="0.25">
      <c r="B23" s="7" t="s">
        <v>11</v>
      </c>
      <c r="C23" s="7" t="s">
        <v>36</v>
      </c>
    </row>
    <row r="24" spans="2:3" ht="15.75" x14ac:dyDescent="0.25">
      <c r="B24" s="7" t="s">
        <v>12</v>
      </c>
      <c r="C24" s="7" t="s">
        <v>37</v>
      </c>
    </row>
    <row r="25" spans="2:3" ht="15.75" x14ac:dyDescent="0.25">
      <c r="B25" s="7" t="s">
        <v>13</v>
      </c>
      <c r="C25" s="7" t="s">
        <v>38</v>
      </c>
    </row>
    <row r="26" spans="2:3" ht="15.75" x14ac:dyDescent="0.25">
      <c r="B26" s="7" t="s">
        <v>14</v>
      </c>
      <c r="C26" s="7" t="s">
        <v>39</v>
      </c>
    </row>
    <row r="27" spans="2:3" ht="15.75" x14ac:dyDescent="0.25">
      <c r="B27" s="6" t="str">
        <f>"11."</f>
        <v>11.</v>
      </c>
      <c r="C27" s="6" t="s">
        <v>40</v>
      </c>
    </row>
    <row r="28" spans="2:3" ht="15.75" x14ac:dyDescent="0.25">
      <c r="B28" s="7" t="s">
        <v>15</v>
      </c>
      <c r="C28" s="7" t="s">
        <v>41</v>
      </c>
    </row>
    <row r="29" spans="2:3" ht="15.75" x14ac:dyDescent="0.25">
      <c r="B29" s="6" t="s">
        <v>16</v>
      </c>
      <c r="C29" s="6" t="s">
        <v>42</v>
      </c>
    </row>
    <row r="30" spans="2:3" ht="15.75" x14ac:dyDescent="0.25">
      <c r="B30" s="6" t="s">
        <v>17</v>
      </c>
      <c r="C30" s="6" t="s">
        <v>43</v>
      </c>
    </row>
    <row r="31" spans="2:3" ht="15.75" x14ac:dyDescent="0.25">
      <c r="B31" s="6" t="str">
        <f>"13."</f>
        <v>13.</v>
      </c>
      <c r="C31" s="6" t="s">
        <v>44</v>
      </c>
    </row>
    <row r="32" spans="2:3" ht="15.75" x14ac:dyDescent="0.25">
      <c r="B32" s="7" t="s">
        <v>18</v>
      </c>
      <c r="C32" s="7" t="s">
        <v>45</v>
      </c>
    </row>
    <row r="33" spans="2:3" ht="15.75" x14ac:dyDescent="0.25">
      <c r="B33" s="7" t="s">
        <v>19</v>
      </c>
      <c r="C33" s="7" t="s">
        <v>46</v>
      </c>
    </row>
  </sheetData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6BC2B-2F30-43E9-BB6B-48375331CCC1}">
  <sheetPr>
    <pageSetUpPr fitToPage="1"/>
  </sheetPr>
  <dimension ref="A1:I39"/>
  <sheetViews>
    <sheetView workbookViewId="0"/>
  </sheetViews>
  <sheetFormatPr baseColWidth="10" defaultRowHeight="15" x14ac:dyDescent="0.25"/>
  <cols>
    <col min="1" max="1" width="28.28515625" bestFit="1" customWidth="1"/>
    <col min="2" max="2" width="15" bestFit="1" customWidth="1"/>
    <col min="3" max="3" width="27.140625" bestFit="1" customWidth="1"/>
  </cols>
  <sheetData>
    <row r="1" spans="1:9" ht="22.5" customHeight="1" x14ac:dyDescent="0.35">
      <c r="D1" s="25" t="s">
        <v>85</v>
      </c>
    </row>
    <row r="4" spans="1:9" x14ac:dyDescent="0.25">
      <c r="F4" s="3"/>
      <c r="G4" s="3"/>
      <c r="I4" s="26" t="s">
        <v>159</v>
      </c>
    </row>
    <row r="6" spans="1:9" x14ac:dyDescent="0.25">
      <c r="A6" s="53" t="s">
        <v>89</v>
      </c>
      <c r="B6" s="54"/>
      <c r="C6" s="54"/>
      <c r="D6" s="51" t="s">
        <v>86</v>
      </c>
      <c r="E6" s="52"/>
      <c r="F6" s="51" t="s">
        <v>87</v>
      </c>
      <c r="G6" s="52"/>
      <c r="H6" s="51" t="s">
        <v>88</v>
      </c>
      <c r="I6" s="52"/>
    </row>
    <row r="7" spans="1:9" x14ac:dyDescent="0.25">
      <c r="A7" s="55"/>
      <c r="B7" s="55"/>
      <c r="C7" s="55"/>
      <c r="D7" s="24">
        <v>2018</v>
      </c>
      <c r="E7" s="24">
        <v>2019</v>
      </c>
      <c r="F7" s="24">
        <v>2018</v>
      </c>
      <c r="G7" s="24">
        <v>2019</v>
      </c>
      <c r="H7" s="24" t="s">
        <v>47</v>
      </c>
      <c r="I7" s="24" t="s">
        <v>50</v>
      </c>
    </row>
    <row r="8" spans="1:9" x14ac:dyDescent="0.25">
      <c r="A8" s="47" t="s">
        <v>56</v>
      </c>
      <c r="B8" s="47" t="s">
        <v>57</v>
      </c>
      <c r="C8" s="8" t="s">
        <v>58</v>
      </c>
      <c r="D8" s="22">
        <v>13265278</v>
      </c>
      <c r="E8" s="22">
        <v>14348550</v>
      </c>
      <c r="F8" s="22">
        <v>29313423</v>
      </c>
      <c r="G8" s="22">
        <v>29355054</v>
      </c>
      <c r="H8" s="22">
        <v>41631</v>
      </c>
      <c r="I8" s="23">
        <v>0.14000000000000001</v>
      </c>
    </row>
    <row r="9" spans="1:9" x14ac:dyDescent="0.25">
      <c r="A9" s="49"/>
      <c r="B9" s="48"/>
      <c r="C9" s="8" t="s">
        <v>59</v>
      </c>
      <c r="D9" s="22">
        <v>7180014</v>
      </c>
      <c r="E9" s="22">
        <v>7843248</v>
      </c>
      <c r="F9" s="22">
        <v>16233325</v>
      </c>
      <c r="G9" s="22">
        <v>16958875</v>
      </c>
      <c r="H9" s="22">
        <v>725550</v>
      </c>
      <c r="I9" s="23">
        <v>4.47</v>
      </c>
    </row>
    <row r="10" spans="1:9" x14ac:dyDescent="0.25">
      <c r="A10" s="49"/>
      <c r="B10" s="47" t="s">
        <v>60</v>
      </c>
      <c r="C10" s="8" t="s">
        <v>61</v>
      </c>
      <c r="D10" s="22">
        <v>5776165</v>
      </c>
      <c r="E10" s="22">
        <v>6114234</v>
      </c>
      <c r="F10" s="22">
        <v>11580173</v>
      </c>
      <c r="G10" s="22">
        <v>12041976</v>
      </c>
      <c r="H10" s="22">
        <v>461803</v>
      </c>
      <c r="I10" s="23">
        <v>3.99</v>
      </c>
    </row>
    <row r="11" spans="1:9" x14ac:dyDescent="0.25">
      <c r="A11" s="49"/>
      <c r="B11" s="49"/>
      <c r="C11" s="8" t="s">
        <v>62</v>
      </c>
      <c r="D11" s="22">
        <v>14705758</v>
      </c>
      <c r="E11" s="22">
        <v>15273497</v>
      </c>
      <c r="F11" s="22">
        <v>29278299</v>
      </c>
      <c r="G11" s="22">
        <v>30962705</v>
      </c>
      <c r="H11" s="22">
        <v>1684406</v>
      </c>
      <c r="I11" s="23">
        <v>5.75</v>
      </c>
    </row>
    <row r="12" spans="1:9" x14ac:dyDescent="0.25">
      <c r="A12" s="48"/>
      <c r="B12" s="48"/>
      <c r="C12" s="8" t="s">
        <v>49</v>
      </c>
      <c r="D12" s="22">
        <v>20481923</v>
      </c>
      <c r="E12" s="22">
        <v>21387731</v>
      </c>
      <c r="F12" s="22">
        <v>40858472</v>
      </c>
      <c r="G12" s="22">
        <v>43004681</v>
      </c>
      <c r="H12" s="22">
        <v>2146209</v>
      </c>
      <c r="I12" s="23">
        <v>5.25</v>
      </c>
    </row>
    <row r="13" spans="1:9" x14ac:dyDescent="0.25">
      <c r="A13" s="17"/>
      <c r="B13" s="17"/>
      <c r="C13" s="19" t="s">
        <v>49</v>
      </c>
      <c r="D13" s="20">
        <v>40927215</v>
      </c>
      <c r="E13" s="20">
        <v>43579529</v>
      </c>
      <c r="F13" s="20">
        <v>86405220</v>
      </c>
      <c r="G13" s="20">
        <v>89318610</v>
      </c>
      <c r="H13" s="20">
        <v>2913390</v>
      </c>
      <c r="I13" s="21">
        <v>3.37</v>
      </c>
    </row>
    <row r="14" spans="1:9" x14ac:dyDescent="0.25">
      <c r="A14" s="47" t="s">
        <v>51</v>
      </c>
      <c r="B14" s="18" t="s">
        <v>27</v>
      </c>
      <c r="C14" s="8" t="s">
        <v>52</v>
      </c>
      <c r="D14" s="22">
        <v>13153</v>
      </c>
      <c r="E14" s="22">
        <v>13927</v>
      </c>
      <c r="F14" s="22">
        <v>26076</v>
      </c>
      <c r="G14" s="22">
        <v>26837</v>
      </c>
      <c r="H14" s="22">
        <v>761</v>
      </c>
      <c r="I14" s="23">
        <v>2.92</v>
      </c>
    </row>
    <row r="15" spans="1:9" x14ac:dyDescent="0.25">
      <c r="A15" s="49"/>
      <c r="B15" s="47" t="s">
        <v>28</v>
      </c>
      <c r="C15" s="8" t="s">
        <v>53</v>
      </c>
      <c r="D15" s="22">
        <v>597203</v>
      </c>
      <c r="E15" s="22">
        <v>596646</v>
      </c>
      <c r="F15" s="22">
        <v>1249888</v>
      </c>
      <c r="G15" s="22">
        <v>1292022</v>
      </c>
      <c r="H15" s="22">
        <v>42134</v>
      </c>
      <c r="I15" s="23">
        <v>3.37</v>
      </c>
    </row>
    <row r="16" spans="1:9" x14ac:dyDescent="0.25">
      <c r="A16" s="49"/>
      <c r="B16" s="48"/>
      <c r="C16" s="8" t="s">
        <v>54</v>
      </c>
      <c r="D16" s="22">
        <v>129555</v>
      </c>
      <c r="E16" s="22">
        <v>135532</v>
      </c>
      <c r="F16" s="22">
        <v>289673</v>
      </c>
      <c r="G16" s="22">
        <v>271062</v>
      </c>
      <c r="H16" s="22">
        <v>-18611</v>
      </c>
      <c r="I16" s="23">
        <v>-6.42</v>
      </c>
    </row>
    <row r="17" spans="1:9" x14ac:dyDescent="0.25">
      <c r="A17" s="48"/>
      <c r="B17" s="18" t="s">
        <v>30</v>
      </c>
      <c r="C17" s="8" t="s">
        <v>55</v>
      </c>
      <c r="D17" s="22">
        <v>197627</v>
      </c>
      <c r="E17" s="22">
        <v>257922</v>
      </c>
      <c r="F17" s="22">
        <v>390212</v>
      </c>
      <c r="G17" s="22">
        <v>495689</v>
      </c>
      <c r="H17" s="22">
        <v>105477</v>
      </c>
      <c r="I17" s="23">
        <v>27.03</v>
      </c>
    </row>
    <row r="18" spans="1:9" x14ac:dyDescent="0.25">
      <c r="A18" s="14"/>
      <c r="B18" s="14"/>
      <c r="C18" s="19" t="s">
        <v>49</v>
      </c>
      <c r="D18" s="20">
        <v>937538</v>
      </c>
      <c r="E18" s="20">
        <v>1004027</v>
      </c>
      <c r="F18" s="20">
        <v>1955849</v>
      </c>
      <c r="G18" s="20">
        <v>2085610</v>
      </c>
      <c r="H18" s="20">
        <v>129761</v>
      </c>
      <c r="I18" s="21">
        <v>6.63</v>
      </c>
    </row>
    <row r="19" spans="1:9" x14ac:dyDescent="0.25">
      <c r="A19" s="15"/>
      <c r="B19" s="15"/>
      <c r="C19" s="11" t="s">
        <v>48</v>
      </c>
      <c r="D19" s="12">
        <v>41864753</v>
      </c>
      <c r="E19" s="12">
        <v>44583556</v>
      </c>
      <c r="F19" s="12">
        <v>88361069</v>
      </c>
      <c r="G19" s="12">
        <v>91404220</v>
      </c>
      <c r="H19" s="12">
        <v>3043151</v>
      </c>
      <c r="I19" s="13">
        <v>3.44</v>
      </c>
    </row>
    <row r="20" spans="1:9" x14ac:dyDescent="0.25">
      <c r="A20" s="14"/>
      <c r="B20" s="14"/>
      <c r="I20" s="10"/>
    </row>
    <row r="21" spans="1:9" x14ac:dyDescent="0.25">
      <c r="A21" s="47" t="s">
        <v>63</v>
      </c>
      <c r="B21" s="47" t="s">
        <v>64</v>
      </c>
      <c r="C21" s="8" t="s">
        <v>65</v>
      </c>
      <c r="D21" s="22">
        <v>11182006</v>
      </c>
      <c r="E21" s="22">
        <v>11972921</v>
      </c>
      <c r="F21" s="22">
        <v>22368782</v>
      </c>
      <c r="G21" s="22">
        <v>24082938</v>
      </c>
      <c r="H21" s="22">
        <v>1714156</v>
      </c>
      <c r="I21" s="23">
        <v>7.66</v>
      </c>
    </row>
    <row r="22" spans="1:9" x14ac:dyDescent="0.25">
      <c r="A22" s="49"/>
      <c r="B22" s="48"/>
      <c r="C22" s="8" t="s">
        <v>66</v>
      </c>
      <c r="D22" s="22">
        <v>8777924</v>
      </c>
      <c r="E22" s="22">
        <v>9111998</v>
      </c>
      <c r="F22" s="22">
        <v>17499815</v>
      </c>
      <c r="G22" s="22">
        <v>18882098</v>
      </c>
      <c r="H22" s="22">
        <v>1382283</v>
      </c>
      <c r="I22" s="23">
        <v>7.9</v>
      </c>
    </row>
    <row r="23" spans="1:9" x14ac:dyDescent="0.25">
      <c r="A23" s="49"/>
      <c r="B23" s="47" t="s">
        <v>33</v>
      </c>
      <c r="C23" s="8" t="s">
        <v>67</v>
      </c>
      <c r="D23" s="22">
        <v>4719198</v>
      </c>
      <c r="E23" s="22">
        <v>5125263</v>
      </c>
      <c r="F23" s="22">
        <v>9412491</v>
      </c>
      <c r="G23" s="22">
        <v>10023529</v>
      </c>
      <c r="H23" s="22">
        <v>611038</v>
      </c>
      <c r="I23" s="23">
        <v>6.49</v>
      </c>
    </row>
    <row r="24" spans="1:9" x14ac:dyDescent="0.25">
      <c r="A24" s="49"/>
      <c r="B24" s="48"/>
      <c r="C24" s="8" t="s">
        <v>68</v>
      </c>
      <c r="D24" s="22">
        <v>112562</v>
      </c>
      <c r="E24" s="22">
        <v>126338</v>
      </c>
      <c r="F24" s="22">
        <v>222993</v>
      </c>
      <c r="G24" s="22">
        <v>250170</v>
      </c>
      <c r="H24" s="22">
        <v>27177</v>
      </c>
      <c r="I24" s="23">
        <v>12.19</v>
      </c>
    </row>
    <row r="25" spans="1:9" x14ac:dyDescent="0.25">
      <c r="A25" s="49"/>
      <c r="B25" s="47" t="s">
        <v>69</v>
      </c>
      <c r="C25" s="8" t="s">
        <v>70</v>
      </c>
      <c r="D25" s="22">
        <v>1323170</v>
      </c>
      <c r="E25" s="22">
        <v>1390109</v>
      </c>
      <c r="F25" s="22">
        <v>2646347</v>
      </c>
      <c r="G25" s="22">
        <v>2816627</v>
      </c>
      <c r="H25" s="22">
        <v>170281</v>
      </c>
      <c r="I25" s="23">
        <v>6.43</v>
      </c>
    </row>
    <row r="26" spans="1:9" x14ac:dyDescent="0.25">
      <c r="A26" s="49"/>
      <c r="B26" s="49"/>
      <c r="C26" s="8" t="s">
        <v>71</v>
      </c>
      <c r="D26" s="22">
        <v>714094</v>
      </c>
      <c r="E26" s="22">
        <v>738695</v>
      </c>
      <c r="F26" s="22">
        <v>1432714</v>
      </c>
      <c r="G26" s="22">
        <v>1526854</v>
      </c>
      <c r="H26" s="22">
        <v>94140</v>
      </c>
      <c r="I26" s="23">
        <v>6.57</v>
      </c>
    </row>
    <row r="27" spans="1:9" x14ac:dyDescent="0.25">
      <c r="A27" s="49"/>
      <c r="B27" s="49"/>
      <c r="C27" s="8" t="s">
        <v>72</v>
      </c>
      <c r="D27" s="22">
        <v>152647</v>
      </c>
      <c r="E27" s="22">
        <v>156319</v>
      </c>
      <c r="F27" s="22">
        <v>308319</v>
      </c>
      <c r="G27" s="22">
        <v>313235</v>
      </c>
      <c r="H27" s="22">
        <v>4916</v>
      </c>
      <c r="I27" s="23">
        <v>1.59</v>
      </c>
    </row>
    <row r="28" spans="1:9" x14ac:dyDescent="0.25">
      <c r="A28" s="49"/>
      <c r="B28" s="49"/>
      <c r="C28" s="8" t="s">
        <v>73</v>
      </c>
      <c r="D28" s="22">
        <v>456429</v>
      </c>
      <c r="E28" s="22">
        <v>495096</v>
      </c>
      <c r="F28" s="22">
        <v>905314</v>
      </c>
      <c r="G28" s="22">
        <v>976539</v>
      </c>
      <c r="H28" s="22">
        <v>71225</v>
      </c>
      <c r="I28" s="23">
        <v>7.87</v>
      </c>
    </row>
    <row r="29" spans="1:9" x14ac:dyDescent="0.25">
      <c r="A29" s="49"/>
      <c r="B29" s="48"/>
      <c r="C29" s="8" t="s">
        <v>74</v>
      </c>
      <c r="D29" s="22">
        <v>609076</v>
      </c>
      <c r="E29" s="22">
        <v>651414</v>
      </c>
      <c r="F29" s="22">
        <v>1213633</v>
      </c>
      <c r="G29" s="22">
        <v>1289774</v>
      </c>
      <c r="H29" s="22">
        <v>76141</v>
      </c>
      <c r="I29" s="23">
        <v>6.27</v>
      </c>
    </row>
    <row r="30" spans="1:9" x14ac:dyDescent="0.25">
      <c r="A30" s="49"/>
      <c r="B30" s="47" t="s">
        <v>75</v>
      </c>
      <c r="C30" s="8" t="s">
        <v>76</v>
      </c>
      <c r="D30" s="22">
        <v>1694972</v>
      </c>
      <c r="E30" s="22">
        <v>1743440</v>
      </c>
      <c r="F30" s="22">
        <v>3575156</v>
      </c>
      <c r="G30" s="22">
        <v>3754422</v>
      </c>
      <c r="H30" s="22">
        <v>179266</v>
      </c>
      <c r="I30" s="23">
        <v>5.01</v>
      </c>
    </row>
    <row r="31" spans="1:9" x14ac:dyDescent="0.25">
      <c r="A31" s="49"/>
      <c r="B31" s="48"/>
      <c r="C31" s="8" t="s">
        <v>77</v>
      </c>
      <c r="D31" s="22">
        <v>497798</v>
      </c>
      <c r="E31" s="22">
        <v>508061</v>
      </c>
      <c r="F31" s="22">
        <v>1030849</v>
      </c>
      <c r="G31" s="22">
        <v>1094045</v>
      </c>
      <c r="H31" s="22">
        <v>63196</v>
      </c>
      <c r="I31" s="23">
        <v>6.13</v>
      </c>
    </row>
    <row r="32" spans="1:9" x14ac:dyDescent="0.25">
      <c r="A32" s="49"/>
      <c r="B32" s="47" t="s">
        <v>78</v>
      </c>
      <c r="C32" s="8" t="s">
        <v>79</v>
      </c>
      <c r="D32" s="22">
        <v>260275</v>
      </c>
      <c r="E32" s="22">
        <v>283274</v>
      </c>
      <c r="F32" s="22">
        <v>573671</v>
      </c>
      <c r="G32" s="22">
        <v>630842</v>
      </c>
      <c r="H32" s="22">
        <v>57171</v>
      </c>
      <c r="I32" s="23">
        <v>9.9700000000000006</v>
      </c>
    </row>
    <row r="33" spans="1:9" x14ac:dyDescent="0.25">
      <c r="A33" s="49"/>
      <c r="B33" s="48"/>
      <c r="C33" s="8" t="s">
        <v>80</v>
      </c>
      <c r="D33" s="22">
        <v>285932</v>
      </c>
      <c r="E33" s="22">
        <v>278444</v>
      </c>
      <c r="F33" s="22">
        <v>535094</v>
      </c>
      <c r="G33" s="22">
        <v>502684</v>
      </c>
      <c r="H33" s="22">
        <v>-32410</v>
      </c>
      <c r="I33" s="23">
        <v>-6.06</v>
      </c>
    </row>
    <row r="34" spans="1:9" x14ac:dyDescent="0.25">
      <c r="A34" s="49"/>
      <c r="B34" s="47" t="s">
        <v>81</v>
      </c>
      <c r="C34" s="8" t="s">
        <v>82</v>
      </c>
      <c r="D34" s="22">
        <v>10516</v>
      </c>
      <c r="E34" s="22">
        <v>11000</v>
      </c>
      <c r="F34" s="22">
        <v>21809</v>
      </c>
      <c r="G34" s="22">
        <v>23453</v>
      </c>
      <c r="H34" s="22">
        <v>1644</v>
      </c>
      <c r="I34" s="23">
        <v>7.54</v>
      </c>
    </row>
    <row r="35" spans="1:9" x14ac:dyDescent="0.25">
      <c r="A35" s="49"/>
      <c r="B35" s="49"/>
      <c r="C35" s="8" t="s">
        <v>83</v>
      </c>
      <c r="D35" s="22">
        <v>162218603</v>
      </c>
      <c r="E35" s="22">
        <v>166377628</v>
      </c>
      <c r="F35" s="22">
        <v>336469188</v>
      </c>
      <c r="G35" s="22">
        <v>352151620</v>
      </c>
      <c r="H35" s="22">
        <v>15682432</v>
      </c>
      <c r="I35" s="23">
        <v>4.66</v>
      </c>
    </row>
    <row r="36" spans="1:9" x14ac:dyDescent="0.25">
      <c r="A36" s="48"/>
      <c r="B36" s="50"/>
      <c r="C36" s="8" t="s">
        <v>84</v>
      </c>
      <c r="D36" s="9">
        <v>208</v>
      </c>
      <c r="E36" s="9">
        <v>184</v>
      </c>
      <c r="F36" s="9">
        <v>429</v>
      </c>
      <c r="G36" s="9">
        <v>402</v>
      </c>
      <c r="H36" s="9">
        <v>-27</v>
      </c>
      <c r="I36" s="9">
        <v>-6.29</v>
      </c>
    </row>
    <row r="38" spans="1:9" x14ac:dyDescent="0.25">
      <c r="A38" s="27" t="s">
        <v>90</v>
      </c>
    </row>
    <row r="39" spans="1:9" x14ac:dyDescent="0.25">
      <c r="A39" s="27" t="s">
        <v>91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4E6A0-F7E7-4C6A-8B9F-9AD6ED44A5B2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123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1132411</v>
      </c>
      <c r="C7" s="33">
        <v>1228688</v>
      </c>
      <c r="D7" s="33">
        <v>2718763</v>
      </c>
      <c r="E7" s="33">
        <v>2535211</v>
      </c>
      <c r="F7" s="34">
        <v>-6.75</v>
      </c>
      <c r="G7" s="10"/>
      <c r="H7" s="10"/>
      <c r="I7" s="10"/>
    </row>
    <row r="8" spans="1:12" x14ac:dyDescent="0.25">
      <c r="A8" s="35" t="s">
        <v>94</v>
      </c>
      <c r="B8" s="36">
        <v>299319</v>
      </c>
      <c r="C8" s="36">
        <v>288312</v>
      </c>
      <c r="D8" s="36">
        <v>520572</v>
      </c>
      <c r="E8" s="36">
        <v>575438</v>
      </c>
      <c r="F8" s="37">
        <v>10.54</v>
      </c>
      <c r="G8" s="10"/>
      <c r="H8" s="10"/>
      <c r="I8" s="10"/>
    </row>
    <row r="9" spans="1:12" x14ac:dyDescent="0.25">
      <c r="A9" s="32" t="s">
        <v>95</v>
      </c>
      <c r="B9" s="33">
        <v>344910</v>
      </c>
      <c r="C9" s="33">
        <v>515000</v>
      </c>
      <c r="D9" s="33">
        <v>942900</v>
      </c>
      <c r="E9" s="33">
        <v>1213565</v>
      </c>
      <c r="F9" s="34">
        <v>28.71</v>
      </c>
      <c r="G9" s="10"/>
      <c r="H9" s="10"/>
      <c r="I9" s="10"/>
    </row>
    <row r="10" spans="1:12" x14ac:dyDescent="0.25">
      <c r="A10" s="35" t="s">
        <v>96</v>
      </c>
      <c r="B10" s="36">
        <v>364517</v>
      </c>
      <c r="C10" s="36">
        <v>413043</v>
      </c>
      <c r="D10" s="36">
        <v>889998</v>
      </c>
      <c r="E10" s="36">
        <v>827872</v>
      </c>
      <c r="F10" s="37">
        <v>-6.98</v>
      </c>
      <c r="G10" s="10"/>
      <c r="H10" s="10"/>
      <c r="I10" s="10"/>
    </row>
    <row r="11" spans="1:12" x14ac:dyDescent="0.25">
      <c r="A11" s="32" t="s">
        <v>97</v>
      </c>
      <c r="B11" s="33">
        <v>8871574</v>
      </c>
      <c r="C11" s="33">
        <v>8647139</v>
      </c>
      <c r="D11" s="33">
        <v>17263963</v>
      </c>
      <c r="E11" s="33">
        <v>17460644</v>
      </c>
      <c r="F11" s="34">
        <v>1.1399999999999999</v>
      </c>
      <c r="G11" s="10"/>
      <c r="H11" s="10"/>
      <c r="I11" s="10"/>
    </row>
    <row r="12" spans="1:12" x14ac:dyDescent="0.25">
      <c r="A12" s="35" t="s">
        <v>98</v>
      </c>
      <c r="B12" s="36">
        <v>385760</v>
      </c>
      <c r="C12" s="36">
        <v>266652</v>
      </c>
      <c r="D12" s="36">
        <v>682498</v>
      </c>
      <c r="E12" s="36">
        <v>625601</v>
      </c>
      <c r="F12" s="37">
        <v>-8.34</v>
      </c>
      <c r="G12" s="10"/>
      <c r="H12" s="10"/>
      <c r="I12" s="10"/>
    </row>
    <row r="13" spans="1:12" x14ac:dyDescent="0.25">
      <c r="A13" s="32" t="s">
        <v>99</v>
      </c>
      <c r="B13" s="33">
        <v>1131662</v>
      </c>
      <c r="C13" s="33">
        <v>1288861</v>
      </c>
      <c r="D13" s="33">
        <v>2215692</v>
      </c>
      <c r="E13" s="33">
        <v>2501093</v>
      </c>
      <c r="F13" s="34">
        <v>12.88</v>
      </c>
      <c r="G13" s="10"/>
      <c r="H13" s="10"/>
      <c r="I13" s="10"/>
    </row>
    <row r="14" spans="1:12" x14ac:dyDescent="0.25">
      <c r="A14" s="35" t="s">
        <v>100</v>
      </c>
      <c r="B14" s="36">
        <v>5121735</v>
      </c>
      <c r="C14" s="36">
        <v>5524539</v>
      </c>
      <c r="D14" s="36">
        <v>10755924</v>
      </c>
      <c r="E14" s="36">
        <v>10763975</v>
      </c>
      <c r="F14" s="37">
        <v>7.0000000000000007E-2</v>
      </c>
      <c r="G14" s="10"/>
      <c r="H14" s="10"/>
      <c r="I14" s="10"/>
    </row>
    <row r="15" spans="1:12" x14ac:dyDescent="0.25">
      <c r="A15" s="32" t="s">
        <v>101</v>
      </c>
      <c r="B15" s="33">
        <v>2812018</v>
      </c>
      <c r="C15" s="33">
        <v>3031683</v>
      </c>
      <c r="D15" s="33">
        <v>5705281</v>
      </c>
      <c r="E15" s="33">
        <v>5944707</v>
      </c>
      <c r="F15" s="34">
        <v>4.2</v>
      </c>
      <c r="G15" s="10"/>
      <c r="H15" s="10"/>
      <c r="I15" s="10"/>
    </row>
    <row r="16" spans="1:12" x14ac:dyDescent="0.25">
      <c r="A16" s="35" t="s">
        <v>102</v>
      </c>
      <c r="B16" s="36">
        <v>2182890</v>
      </c>
      <c r="C16" s="36">
        <v>2537858</v>
      </c>
      <c r="D16" s="36">
        <v>5658366</v>
      </c>
      <c r="E16" s="36">
        <v>5405514</v>
      </c>
      <c r="F16" s="37">
        <v>-4.47</v>
      </c>
      <c r="G16" s="10"/>
      <c r="H16" s="10"/>
      <c r="I16" s="10"/>
    </row>
    <row r="17" spans="1:9" x14ac:dyDescent="0.25">
      <c r="A17" s="32" t="s">
        <v>103</v>
      </c>
      <c r="B17" s="33">
        <v>1424657</v>
      </c>
      <c r="C17" s="33">
        <v>1561971</v>
      </c>
      <c r="D17" s="33">
        <v>3249774</v>
      </c>
      <c r="E17" s="33">
        <v>3283825</v>
      </c>
      <c r="F17" s="34">
        <v>1.05</v>
      </c>
      <c r="G17" s="10"/>
      <c r="H17" s="10"/>
      <c r="I17" s="10"/>
    </row>
    <row r="18" spans="1:9" x14ac:dyDescent="0.25">
      <c r="A18" s="35" t="s">
        <v>104</v>
      </c>
      <c r="B18" s="36">
        <v>178036</v>
      </c>
      <c r="C18" s="36">
        <v>198954</v>
      </c>
      <c r="D18" s="36">
        <v>387216</v>
      </c>
      <c r="E18" s="36">
        <v>428518</v>
      </c>
      <c r="F18" s="37">
        <v>10.67</v>
      </c>
      <c r="G18" s="10"/>
      <c r="H18" s="10"/>
      <c r="I18" s="10"/>
    </row>
    <row r="19" spans="1:9" x14ac:dyDescent="0.25">
      <c r="A19" s="32" t="s">
        <v>105</v>
      </c>
      <c r="B19" s="33">
        <v>873335</v>
      </c>
      <c r="C19" s="33">
        <v>1019114</v>
      </c>
      <c r="D19" s="33">
        <v>1728971</v>
      </c>
      <c r="E19" s="33">
        <v>2280196</v>
      </c>
      <c r="F19" s="34">
        <v>31.88</v>
      </c>
      <c r="G19" s="10"/>
      <c r="H19" s="10"/>
      <c r="I19" s="10"/>
    </row>
    <row r="20" spans="1:9" x14ac:dyDescent="0.25">
      <c r="A20" s="35" t="s">
        <v>106</v>
      </c>
      <c r="B20" s="36">
        <v>1020459</v>
      </c>
      <c r="C20" s="36">
        <v>1681992</v>
      </c>
      <c r="D20" s="36">
        <v>2756213</v>
      </c>
      <c r="E20" s="36">
        <v>3090390</v>
      </c>
      <c r="F20" s="37">
        <v>12.12</v>
      </c>
      <c r="G20" s="10"/>
      <c r="H20" s="10"/>
      <c r="I20" s="10"/>
    </row>
    <row r="21" spans="1:9" x14ac:dyDescent="0.25">
      <c r="A21" s="32" t="s">
        <v>107</v>
      </c>
      <c r="B21" s="33">
        <v>2353385</v>
      </c>
      <c r="C21" s="33">
        <v>2481032</v>
      </c>
      <c r="D21" s="33">
        <v>5194850</v>
      </c>
      <c r="E21" s="33">
        <v>5550324</v>
      </c>
      <c r="F21" s="34">
        <v>6.84</v>
      </c>
      <c r="G21" s="10"/>
      <c r="H21" s="10"/>
      <c r="I21" s="10"/>
    </row>
    <row r="22" spans="1:9" x14ac:dyDescent="0.25">
      <c r="A22" s="35" t="s">
        <v>108</v>
      </c>
      <c r="B22" s="36">
        <v>1894743</v>
      </c>
      <c r="C22" s="36">
        <v>1950625</v>
      </c>
      <c r="D22" s="36">
        <v>3945979</v>
      </c>
      <c r="E22" s="36">
        <v>4071047</v>
      </c>
      <c r="F22" s="37">
        <v>3.17</v>
      </c>
      <c r="G22" s="10"/>
      <c r="H22" s="10"/>
      <c r="I22" s="10"/>
    </row>
    <row r="23" spans="1:9" x14ac:dyDescent="0.25">
      <c r="A23" s="32" t="s">
        <v>109</v>
      </c>
      <c r="B23" s="33">
        <v>181256</v>
      </c>
      <c r="C23" s="33">
        <v>296231</v>
      </c>
      <c r="D23" s="33">
        <v>379661</v>
      </c>
      <c r="E23" s="33">
        <v>523503</v>
      </c>
      <c r="F23" s="34">
        <v>37.89</v>
      </c>
      <c r="G23" s="10"/>
      <c r="H23" s="10"/>
      <c r="I23" s="10"/>
    </row>
    <row r="24" spans="1:9" x14ac:dyDescent="0.25">
      <c r="A24" s="35" t="s">
        <v>110</v>
      </c>
      <c r="B24" s="36">
        <v>145741</v>
      </c>
      <c r="C24" s="36">
        <v>212193</v>
      </c>
      <c r="D24" s="36">
        <v>420967</v>
      </c>
      <c r="E24" s="36">
        <v>425537</v>
      </c>
      <c r="F24" s="37">
        <v>1.0900000000000001</v>
      </c>
      <c r="G24" s="10"/>
      <c r="H24" s="10"/>
      <c r="I24" s="10"/>
    </row>
    <row r="25" spans="1:9" x14ac:dyDescent="0.25">
      <c r="A25" s="32" t="s">
        <v>111</v>
      </c>
      <c r="B25" s="33">
        <v>71325</v>
      </c>
      <c r="C25" s="33">
        <v>65748</v>
      </c>
      <c r="D25" s="33">
        <v>139078</v>
      </c>
      <c r="E25" s="33">
        <v>131639</v>
      </c>
      <c r="F25" s="34">
        <v>-5.35</v>
      </c>
      <c r="G25" s="10"/>
      <c r="H25" s="10"/>
      <c r="I25" s="10"/>
    </row>
    <row r="26" spans="1:9" x14ac:dyDescent="0.25">
      <c r="A26" s="35" t="s">
        <v>112</v>
      </c>
      <c r="B26" s="36">
        <v>208384</v>
      </c>
      <c r="C26" s="36">
        <v>254436</v>
      </c>
      <c r="D26" s="36">
        <v>498735</v>
      </c>
      <c r="E26" s="36">
        <v>502493</v>
      </c>
      <c r="F26" s="37">
        <v>0.75</v>
      </c>
      <c r="G26" s="10"/>
      <c r="H26" s="10"/>
      <c r="I26" s="10"/>
    </row>
    <row r="27" spans="1:9" x14ac:dyDescent="0.25">
      <c r="A27" s="32" t="s">
        <v>113</v>
      </c>
      <c r="B27" s="33">
        <v>234291</v>
      </c>
      <c r="C27" s="33">
        <v>285794</v>
      </c>
      <c r="D27" s="33">
        <v>501236</v>
      </c>
      <c r="E27" s="33">
        <v>519426</v>
      </c>
      <c r="F27" s="34">
        <v>3.63</v>
      </c>
      <c r="G27" s="10"/>
      <c r="H27" s="10"/>
      <c r="I27" s="10"/>
    </row>
    <row r="28" spans="1:9" x14ac:dyDescent="0.25">
      <c r="A28" s="35" t="s">
        <v>114</v>
      </c>
      <c r="B28" s="36">
        <v>1061325</v>
      </c>
      <c r="C28" s="36">
        <v>971276</v>
      </c>
      <c r="D28" s="36">
        <v>2188207</v>
      </c>
      <c r="E28" s="36">
        <v>2092381</v>
      </c>
      <c r="F28" s="37">
        <v>-4.38</v>
      </c>
      <c r="G28" s="10"/>
      <c r="H28" s="10"/>
      <c r="I28" s="10"/>
    </row>
    <row r="29" spans="1:9" x14ac:dyDescent="0.25">
      <c r="A29" s="32" t="s">
        <v>115</v>
      </c>
      <c r="B29" s="33">
        <v>520772</v>
      </c>
      <c r="C29" s="33">
        <v>443343</v>
      </c>
      <c r="D29" s="33">
        <v>965700</v>
      </c>
      <c r="E29" s="33">
        <v>992026</v>
      </c>
      <c r="F29" s="34">
        <v>2.73</v>
      </c>
      <c r="G29" s="10"/>
      <c r="H29" s="10"/>
      <c r="I29" s="10"/>
    </row>
    <row r="30" spans="1:9" x14ac:dyDescent="0.25">
      <c r="A30" s="35" t="s">
        <v>116</v>
      </c>
      <c r="B30" s="36">
        <v>364364</v>
      </c>
      <c r="C30" s="36">
        <v>322825</v>
      </c>
      <c r="D30" s="36">
        <v>748761</v>
      </c>
      <c r="E30" s="36">
        <v>648050</v>
      </c>
      <c r="F30" s="37">
        <v>-13.45</v>
      </c>
      <c r="G30" s="10"/>
      <c r="H30" s="10"/>
      <c r="I30" s="10"/>
    </row>
    <row r="31" spans="1:9" x14ac:dyDescent="0.25">
      <c r="A31" s="32" t="s">
        <v>117</v>
      </c>
      <c r="B31" s="33">
        <v>2527666</v>
      </c>
      <c r="C31" s="33">
        <v>2596921</v>
      </c>
      <c r="D31" s="33">
        <v>5581283</v>
      </c>
      <c r="E31" s="33">
        <v>5814161</v>
      </c>
      <c r="F31" s="34">
        <v>4.17</v>
      </c>
      <c r="G31" s="10"/>
      <c r="H31" s="10"/>
      <c r="I31" s="10"/>
    </row>
    <row r="32" spans="1:9" x14ac:dyDescent="0.25">
      <c r="A32" s="35" t="s">
        <v>118</v>
      </c>
      <c r="B32" s="36">
        <v>5727193</v>
      </c>
      <c r="C32" s="36">
        <v>6053714</v>
      </c>
      <c r="D32" s="36">
        <v>11465820</v>
      </c>
      <c r="E32" s="36">
        <v>12347790</v>
      </c>
      <c r="F32" s="37">
        <v>7.69</v>
      </c>
      <c r="G32" s="10"/>
      <c r="H32" s="10"/>
      <c r="I32" s="10"/>
    </row>
    <row r="33" spans="1:9" x14ac:dyDescent="0.25">
      <c r="A33" s="32" t="s">
        <v>119</v>
      </c>
      <c r="B33" s="33">
        <v>323744</v>
      </c>
      <c r="C33" s="33">
        <v>341233</v>
      </c>
      <c r="D33" s="33">
        <v>656629</v>
      </c>
      <c r="E33" s="33">
        <v>641770</v>
      </c>
      <c r="F33" s="34">
        <v>-2.2599999999999998</v>
      </c>
      <c r="G33" s="10"/>
      <c r="H33" s="10"/>
      <c r="I33" s="10"/>
    </row>
    <row r="34" spans="1:9" x14ac:dyDescent="0.25">
      <c r="A34" s="35" t="s">
        <v>120</v>
      </c>
      <c r="B34" s="36">
        <v>107280</v>
      </c>
      <c r="C34" s="36">
        <v>104379</v>
      </c>
      <c r="D34" s="36">
        <v>198033</v>
      </c>
      <c r="E34" s="36">
        <v>207525</v>
      </c>
      <c r="F34" s="37">
        <v>4.79</v>
      </c>
      <c r="G34" s="10"/>
      <c r="H34" s="10"/>
      <c r="I34" s="10"/>
    </row>
    <row r="35" spans="1:9" x14ac:dyDescent="0.25">
      <c r="A35" s="38" t="s">
        <v>121</v>
      </c>
      <c r="B35" s="39">
        <v>41864753</v>
      </c>
      <c r="C35" s="39">
        <v>44583556</v>
      </c>
      <c r="D35" s="39">
        <v>88361069</v>
      </c>
      <c r="E35" s="39">
        <v>91404220</v>
      </c>
      <c r="F35" s="40">
        <v>3.44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E5B23-86A8-4DD5-824A-320F1392367D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124</v>
      </c>
      <c r="G1" s="25"/>
      <c r="H1" s="25"/>
      <c r="I1" s="25"/>
      <c r="J1" s="25"/>
    </row>
    <row r="2" spans="1:12" s="16" customFormat="1" ht="21" x14ac:dyDescent="0.35">
      <c r="F2" s="25"/>
      <c r="G2" s="25"/>
      <c r="H2" s="25"/>
      <c r="I2" s="25"/>
      <c r="J2" s="25" t="s">
        <v>125</v>
      </c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1101469</v>
      </c>
      <c r="C7" s="33">
        <v>1199798</v>
      </c>
      <c r="D7" s="33">
        <v>2652074</v>
      </c>
      <c r="E7" s="33">
        <v>2474831</v>
      </c>
      <c r="F7" s="34">
        <v>-6.68</v>
      </c>
      <c r="G7" s="10"/>
      <c r="H7" s="10"/>
      <c r="I7" s="10"/>
    </row>
    <row r="8" spans="1:12" x14ac:dyDescent="0.25">
      <c r="A8" s="35" t="s">
        <v>94</v>
      </c>
      <c r="B8" s="36">
        <v>296851</v>
      </c>
      <c r="C8" s="36">
        <v>286868</v>
      </c>
      <c r="D8" s="36">
        <v>515046</v>
      </c>
      <c r="E8" s="36">
        <v>572666</v>
      </c>
      <c r="F8" s="37">
        <v>11.19</v>
      </c>
      <c r="G8" s="10"/>
      <c r="H8" s="10"/>
      <c r="I8" s="10"/>
    </row>
    <row r="9" spans="1:12" x14ac:dyDescent="0.25">
      <c r="A9" s="32" t="s">
        <v>95</v>
      </c>
      <c r="B9" s="33">
        <v>339726</v>
      </c>
      <c r="C9" s="33">
        <v>509834</v>
      </c>
      <c r="D9" s="33">
        <v>931301</v>
      </c>
      <c r="E9" s="33">
        <v>1203040</v>
      </c>
      <c r="F9" s="34">
        <v>29.18</v>
      </c>
      <c r="G9" s="10"/>
      <c r="H9" s="10"/>
      <c r="I9" s="10"/>
    </row>
    <row r="10" spans="1:12" x14ac:dyDescent="0.25">
      <c r="A10" s="35" t="s">
        <v>96</v>
      </c>
      <c r="B10" s="36">
        <v>360102</v>
      </c>
      <c r="C10" s="36">
        <v>408806</v>
      </c>
      <c r="D10" s="36">
        <v>880042</v>
      </c>
      <c r="E10" s="36">
        <v>819534</v>
      </c>
      <c r="F10" s="37">
        <v>-6.88</v>
      </c>
      <c r="G10" s="10"/>
      <c r="H10" s="10"/>
      <c r="I10" s="10"/>
    </row>
    <row r="11" spans="1:12" x14ac:dyDescent="0.25">
      <c r="A11" s="32" t="s">
        <v>97</v>
      </c>
      <c r="B11" s="33">
        <v>8497005</v>
      </c>
      <c r="C11" s="33">
        <v>8219729</v>
      </c>
      <c r="D11" s="33">
        <v>16550441</v>
      </c>
      <c r="E11" s="33">
        <v>16588969</v>
      </c>
      <c r="F11" s="34">
        <v>0.23</v>
      </c>
      <c r="G11" s="10"/>
      <c r="H11" s="10"/>
      <c r="I11" s="10"/>
    </row>
    <row r="12" spans="1:12" x14ac:dyDescent="0.25">
      <c r="A12" s="35" t="s">
        <v>98</v>
      </c>
      <c r="B12" s="36">
        <v>380415</v>
      </c>
      <c r="C12" s="36">
        <v>262629</v>
      </c>
      <c r="D12" s="36">
        <v>668274</v>
      </c>
      <c r="E12" s="36">
        <v>613701</v>
      </c>
      <c r="F12" s="37">
        <v>-8.17</v>
      </c>
      <c r="G12" s="10"/>
      <c r="H12" s="10"/>
      <c r="I12" s="10"/>
    </row>
    <row r="13" spans="1:12" x14ac:dyDescent="0.25">
      <c r="A13" s="32" t="s">
        <v>99</v>
      </c>
      <c r="B13" s="33">
        <v>1125635</v>
      </c>
      <c r="C13" s="33">
        <v>1275775</v>
      </c>
      <c r="D13" s="33">
        <v>2199730</v>
      </c>
      <c r="E13" s="33">
        <v>2475599</v>
      </c>
      <c r="F13" s="34">
        <v>12.54</v>
      </c>
      <c r="G13" s="10"/>
      <c r="H13" s="10"/>
      <c r="I13" s="10"/>
    </row>
    <row r="14" spans="1:12" x14ac:dyDescent="0.25">
      <c r="A14" s="35" t="s">
        <v>100</v>
      </c>
      <c r="B14" s="36">
        <v>5019699</v>
      </c>
      <c r="C14" s="36">
        <v>5427174</v>
      </c>
      <c r="D14" s="36">
        <v>10530612</v>
      </c>
      <c r="E14" s="36">
        <v>10548244</v>
      </c>
      <c r="F14" s="37">
        <v>0.17</v>
      </c>
      <c r="G14" s="10"/>
      <c r="H14" s="10"/>
      <c r="I14" s="10"/>
    </row>
    <row r="15" spans="1:12" x14ac:dyDescent="0.25">
      <c r="A15" s="32" t="s">
        <v>101</v>
      </c>
      <c r="B15" s="33">
        <v>2803406</v>
      </c>
      <c r="C15" s="33">
        <v>3022688</v>
      </c>
      <c r="D15" s="33">
        <v>5688249</v>
      </c>
      <c r="E15" s="33">
        <v>5926869</v>
      </c>
      <c r="F15" s="34">
        <v>4.1900000000000004</v>
      </c>
      <c r="G15" s="10"/>
      <c r="H15" s="10"/>
      <c r="I15" s="10"/>
    </row>
    <row r="16" spans="1:12" x14ac:dyDescent="0.25">
      <c r="A16" s="35" t="s">
        <v>102</v>
      </c>
      <c r="B16" s="36">
        <v>2170181</v>
      </c>
      <c r="C16" s="36">
        <v>2521118</v>
      </c>
      <c r="D16" s="36">
        <v>5628558</v>
      </c>
      <c r="E16" s="36">
        <v>5376602</v>
      </c>
      <c r="F16" s="37">
        <v>-4.4800000000000004</v>
      </c>
      <c r="G16" s="10"/>
      <c r="H16" s="10"/>
      <c r="I16" s="10"/>
    </row>
    <row r="17" spans="1:9" x14ac:dyDescent="0.25">
      <c r="A17" s="32" t="s">
        <v>103</v>
      </c>
      <c r="B17" s="33">
        <v>1422927</v>
      </c>
      <c r="C17" s="33">
        <v>1559929</v>
      </c>
      <c r="D17" s="33">
        <v>3246693</v>
      </c>
      <c r="E17" s="33">
        <v>3280387</v>
      </c>
      <c r="F17" s="34">
        <v>1.04</v>
      </c>
      <c r="G17" s="10"/>
      <c r="H17" s="10"/>
      <c r="I17" s="10"/>
    </row>
    <row r="18" spans="1:9" x14ac:dyDescent="0.25">
      <c r="A18" s="35" t="s">
        <v>104</v>
      </c>
      <c r="B18" s="36">
        <v>128356</v>
      </c>
      <c r="C18" s="36">
        <v>143545</v>
      </c>
      <c r="D18" s="36">
        <v>267035</v>
      </c>
      <c r="E18" s="36">
        <v>311960</v>
      </c>
      <c r="F18" s="37">
        <v>16.82</v>
      </c>
      <c r="G18" s="10"/>
      <c r="H18" s="10"/>
      <c r="I18" s="10"/>
    </row>
    <row r="19" spans="1:9" x14ac:dyDescent="0.25">
      <c r="A19" s="32" t="s">
        <v>105</v>
      </c>
      <c r="B19" s="33">
        <v>871351</v>
      </c>
      <c r="C19" s="33">
        <v>1018106</v>
      </c>
      <c r="D19" s="33">
        <v>1723437</v>
      </c>
      <c r="E19" s="33">
        <v>2278646</v>
      </c>
      <c r="F19" s="34">
        <v>32.22</v>
      </c>
      <c r="G19" s="10"/>
      <c r="H19" s="10"/>
      <c r="I19" s="10"/>
    </row>
    <row r="20" spans="1:9" x14ac:dyDescent="0.25">
      <c r="A20" s="35" t="s">
        <v>106</v>
      </c>
      <c r="B20" s="36">
        <v>1018681</v>
      </c>
      <c r="C20" s="36">
        <v>1680050</v>
      </c>
      <c r="D20" s="36">
        <v>2750349</v>
      </c>
      <c r="E20" s="36">
        <v>3086733</v>
      </c>
      <c r="F20" s="37">
        <v>12.23</v>
      </c>
      <c r="G20" s="10"/>
      <c r="H20" s="10"/>
      <c r="I20" s="10"/>
    </row>
    <row r="21" spans="1:9" x14ac:dyDescent="0.25">
      <c r="A21" s="32" t="s">
        <v>107</v>
      </c>
      <c r="B21" s="33">
        <v>2336401</v>
      </c>
      <c r="C21" s="33">
        <v>2451888</v>
      </c>
      <c r="D21" s="33">
        <v>5163094</v>
      </c>
      <c r="E21" s="33">
        <v>5500127</v>
      </c>
      <c r="F21" s="34">
        <v>6.53</v>
      </c>
      <c r="G21" s="10"/>
      <c r="H21" s="10"/>
      <c r="I21" s="10"/>
    </row>
    <row r="22" spans="1:9" x14ac:dyDescent="0.25">
      <c r="A22" s="35" t="s">
        <v>108</v>
      </c>
      <c r="B22" s="36">
        <v>1694055</v>
      </c>
      <c r="C22" s="36">
        <v>1763743</v>
      </c>
      <c r="D22" s="36">
        <v>3503852</v>
      </c>
      <c r="E22" s="36">
        <v>3663133</v>
      </c>
      <c r="F22" s="37">
        <v>4.55</v>
      </c>
      <c r="G22" s="10"/>
      <c r="H22" s="10"/>
      <c r="I22" s="10"/>
    </row>
    <row r="23" spans="1:9" x14ac:dyDescent="0.25">
      <c r="A23" s="32" t="s">
        <v>109</v>
      </c>
      <c r="B23" s="33">
        <v>176343</v>
      </c>
      <c r="C23" s="33">
        <v>288508</v>
      </c>
      <c r="D23" s="33">
        <v>370636</v>
      </c>
      <c r="E23" s="33">
        <v>509495</v>
      </c>
      <c r="F23" s="34">
        <v>37.47</v>
      </c>
      <c r="G23" s="10"/>
      <c r="H23" s="10"/>
      <c r="I23" s="10"/>
    </row>
    <row r="24" spans="1:9" x14ac:dyDescent="0.25">
      <c r="A24" s="35" t="s">
        <v>110</v>
      </c>
      <c r="B24" s="36">
        <v>143736</v>
      </c>
      <c r="C24" s="36">
        <v>209743</v>
      </c>
      <c r="D24" s="36">
        <v>416897</v>
      </c>
      <c r="E24" s="36">
        <v>419463</v>
      </c>
      <c r="F24" s="37">
        <v>0.62</v>
      </c>
      <c r="G24" s="10"/>
      <c r="H24" s="10"/>
      <c r="I24" s="10"/>
    </row>
    <row r="25" spans="1:9" x14ac:dyDescent="0.25">
      <c r="A25" s="32" t="s">
        <v>111</v>
      </c>
      <c r="B25" s="33">
        <v>71297</v>
      </c>
      <c r="C25" s="33">
        <v>64366</v>
      </c>
      <c r="D25" s="33">
        <v>138903</v>
      </c>
      <c r="E25" s="33">
        <v>130257</v>
      </c>
      <c r="F25" s="34">
        <v>-6.22</v>
      </c>
      <c r="G25" s="10"/>
      <c r="H25" s="10"/>
      <c r="I25" s="10"/>
    </row>
    <row r="26" spans="1:9" x14ac:dyDescent="0.25">
      <c r="A26" s="35" t="s">
        <v>112</v>
      </c>
      <c r="B26" s="36">
        <v>206121</v>
      </c>
      <c r="C26" s="36">
        <v>250830</v>
      </c>
      <c r="D26" s="36">
        <v>490739</v>
      </c>
      <c r="E26" s="36">
        <v>495477</v>
      </c>
      <c r="F26" s="37">
        <v>0.97</v>
      </c>
      <c r="G26" s="10"/>
      <c r="H26" s="10"/>
      <c r="I26" s="10"/>
    </row>
    <row r="27" spans="1:9" x14ac:dyDescent="0.25">
      <c r="A27" s="32" t="s">
        <v>113</v>
      </c>
      <c r="B27" s="33">
        <v>230383</v>
      </c>
      <c r="C27" s="33">
        <v>281577</v>
      </c>
      <c r="D27" s="33">
        <v>493777</v>
      </c>
      <c r="E27" s="33">
        <v>511635</v>
      </c>
      <c r="F27" s="34">
        <v>3.62</v>
      </c>
      <c r="G27" s="10"/>
      <c r="H27" s="10"/>
      <c r="I27" s="10"/>
    </row>
    <row r="28" spans="1:9" x14ac:dyDescent="0.25">
      <c r="A28" s="35" t="s">
        <v>114</v>
      </c>
      <c r="B28" s="36">
        <v>1005636</v>
      </c>
      <c r="C28" s="36">
        <v>917277</v>
      </c>
      <c r="D28" s="36">
        <v>2075980</v>
      </c>
      <c r="E28" s="36">
        <v>1982996</v>
      </c>
      <c r="F28" s="37">
        <v>-4.4800000000000004</v>
      </c>
      <c r="G28" s="10"/>
      <c r="H28" s="10"/>
      <c r="I28" s="10"/>
    </row>
    <row r="29" spans="1:9" x14ac:dyDescent="0.25">
      <c r="A29" s="32" t="s">
        <v>115</v>
      </c>
      <c r="B29" s="33">
        <v>519309</v>
      </c>
      <c r="C29" s="33">
        <v>441768</v>
      </c>
      <c r="D29" s="33">
        <v>961775</v>
      </c>
      <c r="E29" s="33">
        <v>988453</v>
      </c>
      <c r="F29" s="34">
        <v>2.77</v>
      </c>
      <c r="G29" s="10"/>
      <c r="H29" s="10"/>
      <c r="I29" s="10"/>
    </row>
    <row r="30" spans="1:9" x14ac:dyDescent="0.25">
      <c r="A30" s="35" t="s">
        <v>116</v>
      </c>
      <c r="B30" s="36">
        <v>363448</v>
      </c>
      <c r="C30" s="36">
        <v>321192</v>
      </c>
      <c r="D30" s="36">
        <v>747702</v>
      </c>
      <c r="E30" s="36">
        <v>643828</v>
      </c>
      <c r="F30" s="37">
        <v>-13.89</v>
      </c>
      <c r="G30" s="10"/>
      <c r="H30" s="10"/>
      <c r="I30" s="10"/>
    </row>
    <row r="31" spans="1:9" x14ac:dyDescent="0.25">
      <c r="A31" s="32" t="s">
        <v>117</v>
      </c>
      <c r="B31" s="33">
        <v>2520152</v>
      </c>
      <c r="C31" s="33">
        <v>2592537</v>
      </c>
      <c r="D31" s="33">
        <v>5565853</v>
      </c>
      <c r="E31" s="33">
        <v>5804525</v>
      </c>
      <c r="F31" s="34">
        <v>4.29</v>
      </c>
      <c r="G31" s="10"/>
      <c r="H31" s="10"/>
      <c r="I31" s="10"/>
    </row>
    <row r="32" spans="1:9" x14ac:dyDescent="0.25">
      <c r="A32" s="35" t="s">
        <v>118</v>
      </c>
      <c r="B32" s="36">
        <v>5706835</v>
      </c>
      <c r="C32" s="36">
        <v>6028854</v>
      </c>
      <c r="D32" s="36">
        <v>11424027</v>
      </c>
      <c r="E32" s="36">
        <v>12294834</v>
      </c>
      <c r="F32" s="37">
        <v>7.62</v>
      </c>
      <c r="G32" s="10"/>
      <c r="H32" s="10"/>
      <c r="I32" s="10"/>
    </row>
    <row r="33" spans="1:9" x14ac:dyDescent="0.25">
      <c r="A33" s="32" t="s">
        <v>119</v>
      </c>
      <c r="B33" s="33">
        <v>310934</v>
      </c>
      <c r="C33" s="33">
        <v>326961</v>
      </c>
      <c r="D33" s="33">
        <v>623151</v>
      </c>
      <c r="E33" s="33">
        <v>610187</v>
      </c>
      <c r="F33" s="34">
        <v>-2.08</v>
      </c>
      <c r="G33" s="10"/>
      <c r="H33" s="10"/>
      <c r="I33" s="10"/>
    </row>
    <row r="34" spans="1:9" x14ac:dyDescent="0.25">
      <c r="A34" s="35" t="s">
        <v>120</v>
      </c>
      <c r="B34" s="36">
        <v>106761</v>
      </c>
      <c r="C34" s="36">
        <v>104236</v>
      </c>
      <c r="D34" s="36">
        <v>196993</v>
      </c>
      <c r="E34" s="36">
        <v>206419</v>
      </c>
      <c r="F34" s="37">
        <v>4.78</v>
      </c>
      <c r="G34" s="10"/>
      <c r="H34" s="10"/>
      <c r="I34" s="10"/>
    </row>
    <row r="35" spans="1:9" x14ac:dyDescent="0.25">
      <c r="A35" s="38" t="s">
        <v>121</v>
      </c>
      <c r="B35" s="39">
        <v>40927215</v>
      </c>
      <c r="C35" s="39">
        <v>43579529</v>
      </c>
      <c r="D35" s="39">
        <v>86405220</v>
      </c>
      <c r="E35" s="39">
        <v>89318610</v>
      </c>
      <c r="F35" s="40">
        <v>3.37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5C660-05A6-4258-AB20-7112EA079C82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126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634351</v>
      </c>
      <c r="C7" s="33">
        <v>851451</v>
      </c>
      <c r="D7" s="33">
        <v>1592917</v>
      </c>
      <c r="E7" s="33">
        <v>1601285</v>
      </c>
      <c r="F7" s="34">
        <v>0.53</v>
      </c>
      <c r="G7" s="10"/>
      <c r="H7" s="10"/>
      <c r="I7" s="10"/>
    </row>
    <row r="8" spans="1:12" x14ac:dyDescent="0.25">
      <c r="A8" s="35" t="s">
        <v>94</v>
      </c>
      <c r="B8" s="36">
        <v>0</v>
      </c>
      <c r="C8" s="36">
        <v>0</v>
      </c>
      <c r="D8" s="36">
        <v>5580</v>
      </c>
      <c r="E8" s="36">
        <v>0</v>
      </c>
      <c r="F8" s="37">
        <v>-100</v>
      </c>
      <c r="G8" s="10"/>
      <c r="H8" s="10"/>
      <c r="I8" s="10"/>
    </row>
    <row r="9" spans="1:12" x14ac:dyDescent="0.25">
      <c r="A9" s="32" t="s">
        <v>95</v>
      </c>
      <c r="B9" s="33">
        <v>8510</v>
      </c>
      <c r="C9" s="33">
        <v>3003</v>
      </c>
      <c r="D9" s="33">
        <v>8511</v>
      </c>
      <c r="E9" s="33">
        <v>5712</v>
      </c>
      <c r="F9" s="34">
        <v>-32.89</v>
      </c>
      <c r="G9" s="10"/>
      <c r="H9" s="10"/>
      <c r="I9" s="10"/>
    </row>
    <row r="10" spans="1:12" x14ac:dyDescent="0.25">
      <c r="A10" s="35" t="s">
        <v>96</v>
      </c>
      <c r="B10" s="36">
        <v>41029</v>
      </c>
      <c r="C10" s="36">
        <v>64619</v>
      </c>
      <c r="D10" s="36">
        <v>97819</v>
      </c>
      <c r="E10" s="36">
        <v>128374</v>
      </c>
      <c r="F10" s="37">
        <v>31.24</v>
      </c>
      <c r="G10" s="10"/>
      <c r="H10" s="10"/>
      <c r="I10" s="10"/>
    </row>
    <row r="11" spans="1:12" x14ac:dyDescent="0.25">
      <c r="A11" s="32" t="s">
        <v>97</v>
      </c>
      <c r="B11" s="33">
        <v>2673835</v>
      </c>
      <c r="C11" s="33">
        <v>2171638</v>
      </c>
      <c r="D11" s="33">
        <v>5245477</v>
      </c>
      <c r="E11" s="33">
        <v>4435655</v>
      </c>
      <c r="F11" s="34">
        <v>-15.44</v>
      </c>
      <c r="G11" s="10"/>
      <c r="H11" s="10"/>
      <c r="I11" s="10"/>
    </row>
    <row r="12" spans="1:12" x14ac:dyDescent="0.25">
      <c r="A12" s="35" t="s">
        <v>98</v>
      </c>
      <c r="B12" s="36">
        <v>38874</v>
      </c>
      <c r="C12" s="36">
        <v>36595</v>
      </c>
      <c r="D12" s="36">
        <v>43115</v>
      </c>
      <c r="E12" s="36">
        <v>117987</v>
      </c>
      <c r="F12" s="37">
        <v>173.66</v>
      </c>
      <c r="G12" s="10"/>
      <c r="H12" s="10"/>
      <c r="I12" s="10"/>
    </row>
    <row r="13" spans="1:12" x14ac:dyDescent="0.25">
      <c r="A13" s="32" t="s">
        <v>99</v>
      </c>
      <c r="B13" s="33">
        <v>105314</v>
      </c>
      <c r="C13" s="33">
        <v>87341</v>
      </c>
      <c r="D13" s="33">
        <v>198376</v>
      </c>
      <c r="E13" s="33">
        <v>210585</v>
      </c>
      <c r="F13" s="34">
        <v>6.15</v>
      </c>
      <c r="G13" s="10"/>
      <c r="H13" s="10"/>
      <c r="I13" s="10"/>
    </row>
    <row r="14" spans="1:12" x14ac:dyDescent="0.25">
      <c r="A14" s="35" t="s">
        <v>100</v>
      </c>
      <c r="B14" s="36">
        <v>1221776</v>
      </c>
      <c r="C14" s="36">
        <v>1327834</v>
      </c>
      <c r="D14" s="36">
        <v>2614077</v>
      </c>
      <c r="E14" s="36">
        <v>2389745</v>
      </c>
      <c r="F14" s="37">
        <v>-8.58</v>
      </c>
      <c r="G14" s="10"/>
      <c r="H14" s="10"/>
      <c r="I14" s="10"/>
    </row>
    <row r="15" spans="1:12" x14ac:dyDescent="0.25">
      <c r="A15" s="32" t="s">
        <v>101</v>
      </c>
      <c r="B15" s="33">
        <v>1581176</v>
      </c>
      <c r="C15" s="33">
        <v>1801543</v>
      </c>
      <c r="D15" s="33">
        <v>3252019</v>
      </c>
      <c r="E15" s="33">
        <v>3387203</v>
      </c>
      <c r="F15" s="34">
        <v>4.16</v>
      </c>
      <c r="G15" s="10"/>
      <c r="H15" s="10"/>
      <c r="I15" s="10"/>
    </row>
    <row r="16" spans="1:12" x14ac:dyDescent="0.25">
      <c r="A16" s="35" t="s">
        <v>102</v>
      </c>
      <c r="B16" s="36">
        <v>1624899</v>
      </c>
      <c r="C16" s="36">
        <v>2087096</v>
      </c>
      <c r="D16" s="36">
        <v>4330400</v>
      </c>
      <c r="E16" s="36">
        <v>4192065</v>
      </c>
      <c r="F16" s="37">
        <v>-3.19</v>
      </c>
      <c r="G16" s="10"/>
      <c r="H16" s="10"/>
      <c r="I16" s="10"/>
    </row>
    <row r="17" spans="1:9" x14ac:dyDescent="0.25">
      <c r="A17" s="32" t="s">
        <v>103</v>
      </c>
      <c r="B17" s="33">
        <v>765399</v>
      </c>
      <c r="C17" s="33">
        <v>849515</v>
      </c>
      <c r="D17" s="33">
        <v>1768104</v>
      </c>
      <c r="E17" s="33">
        <v>1753566</v>
      </c>
      <c r="F17" s="34">
        <v>-0.82</v>
      </c>
      <c r="G17" s="10"/>
      <c r="H17" s="10"/>
      <c r="I17" s="10"/>
    </row>
    <row r="18" spans="1:9" x14ac:dyDescent="0.25">
      <c r="A18" s="35" t="s">
        <v>104</v>
      </c>
      <c r="B18" s="36">
        <v>63347</v>
      </c>
      <c r="C18" s="36">
        <v>71302</v>
      </c>
      <c r="D18" s="36">
        <v>140864</v>
      </c>
      <c r="E18" s="36">
        <v>164914</v>
      </c>
      <c r="F18" s="37">
        <v>17.07</v>
      </c>
      <c r="G18" s="10"/>
      <c r="H18" s="10"/>
      <c r="I18" s="10"/>
    </row>
    <row r="19" spans="1:9" x14ac:dyDescent="0.25">
      <c r="A19" s="32" t="s">
        <v>105</v>
      </c>
      <c r="B19" s="33">
        <v>96357</v>
      </c>
      <c r="C19" s="33">
        <v>115324</v>
      </c>
      <c r="D19" s="33">
        <v>319883</v>
      </c>
      <c r="E19" s="33">
        <v>179537</v>
      </c>
      <c r="F19" s="34">
        <v>-43.87</v>
      </c>
      <c r="G19" s="10"/>
      <c r="H19" s="10"/>
      <c r="I19" s="10"/>
    </row>
    <row r="20" spans="1:9" x14ac:dyDescent="0.25">
      <c r="A20" s="35" t="s">
        <v>106</v>
      </c>
      <c r="B20" s="36">
        <v>53847</v>
      </c>
      <c r="C20" s="36">
        <v>81391</v>
      </c>
      <c r="D20" s="36">
        <v>120738</v>
      </c>
      <c r="E20" s="36">
        <v>182486</v>
      </c>
      <c r="F20" s="37">
        <v>51.14</v>
      </c>
      <c r="G20" s="10"/>
      <c r="H20" s="10"/>
      <c r="I20" s="10"/>
    </row>
    <row r="21" spans="1:9" x14ac:dyDescent="0.25">
      <c r="A21" s="32" t="s">
        <v>107</v>
      </c>
      <c r="B21" s="33">
        <v>1867252</v>
      </c>
      <c r="C21" s="33">
        <v>2043659</v>
      </c>
      <c r="D21" s="33">
        <v>3857181</v>
      </c>
      <c r="E21" s="33">
        <v>4424089</v>
      </c>
      <c r="F21" s="34">
        <v>14.7</v>
      </c>
      <c r="G21" s="10"/>
      <c r="H21" s="10"/>
      <c r="I21" s="10"/>
    </row>
    <row r="22" spans="1:9" x14ac:dyDescent="0.25">
      <c r="A22" s="35" t="s">
        <v>108</v>
      </c>
      <c r="B22" s="36">
        <v>406864</v>
      </c>
      <c r="C22" s="36">
        <v>580908</v>
      </c>
      <c r="D22" s="36">
        <v>911347</v>
      </c>
      <c r="E22" s="36">
        <v>1257050</v>
      </c>
      <c r="F22" s="37">
        <v>37.93</v>
      </c>
      <c r="G22" s="10"/>
      <c r="H22" s="10"/>
      <c r="I22" s="10"/>
    </row>
    <row r="23" spans="1:9" x14ac:dyDescent="0.25">
      <c r="A23" s="32" t="s">
        <v>109</v>
      </c>
      <c r="B23" s="33">
        <v>4053</v>
      </c>
      <c r="C23" s="33">
        <v>3559</v>
      </c>
      <c r="D23" s="33">
        <v>5385</v>
      </c>
      <c r="E23" s="33">
        <v>7869</v>
      </c>
      <c r="F23" s="34">
        <v>46.13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7568</v>
      </c>
      <c r="C25" s="33">
        <v>4739</v>
      </c>
      <c r="D25" s="33">
        <v>12912</v>
      </c>
      <c r="E25" s="33">
        <v>10195</v>
      </c>
      <c r="F25" s="34">
        <v>-21.04</v>
      </c>
      <c r="G25" s="10"/>
      <c r="H25" s="10"/>
      <c r="I25" s="10"/>
    </row>
    <row r="26" spans="1:9" x14ac:dyDescent="0.25">
      <c r="A26" s="35" t="s">
        <v>112</v>
      </c>
      <c r="B26" s="36">
        <v>107464</v>
      </c>
      <c r="C26" s="36">
        <v>120397</v>
      </c>
      <c r="D26" s="36">
        <v>249102</v>
      </c>
      <c r="E26" s="36">
        <v>233155</v>
      </c>
      <c r="F26" s="37">
        <v>-6.4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381510</v>
      </c>
      <c r="C28" s="36">
        <v>329224</v>
      </c>
      <c r="D28" s="36">
        <v>797039</v>
      </c>
      <c r="E28" s="36">
        <v>774458</v>
      </c>
      <c r="F28" s="37">
        <v>-2.83</v>
      </c>
      <c r="G28" s="10"/>
      <c r="H28" s="10"/>
      <c r="I28" s="10"/>
    </row>
    <row r="29" spans="1:9" x14ac:dyDescent="0.25">
      <c r="A29" s="32" t="s">
        <v>115</v>
      </c>
      <c r="B29" s="33">
        <v>26512</v>
      </c>
      <c r="C29" s="33">
        <v>30983</v>
      </c>
      <c r="D29" s="33">
        <v>51954</v>
      </c>
      <c r="E29" s="33">
        <v>43104</v>
      </c>
      <c r="F29" s="34">
        <v>-17.03</v>
      </c>
      <c r="G29" s="10"/>
      <c r="H29" s="10"/>
      <c r="I29" s="10"/>
    </row>
    <row r="30" spans="1:9" x14ac:dyDescent="0.25">
      <c r="A30" s="35" t="s">
        <v>116</v>
      </c>
      <c r="B30" s="36">
        <v>27263</v>
      </c>
      <c r="C30" s="36">
        <v>25075</v>
      </c>
      <c r="D30" s="36">
        <v>46228</v>
      </c>
      <c r="E30" s="36">
        <v>53297</v>
      </c>
      <c r="F30" s="37">
        <v>15.29</v>
      </c>
      <c r="G30" s="10"/>
      <c r="H30" s="10"/>
      <c r="I30" s="10"/>
    </row>
    <row r="31" spans="1:9" x14ac:dyDescent="0.25">
      <c r="A31" s="32" t="s">
        <v>117</v>
      </c>
      <c r="B31" s="33">
        <v>1270322</v>
      </c>
      <c r="C31" s="33">
        <v>1566233</v>
      </c>
      <c r="D31" s="33">
        <v>3233300</v>
      </c>
      <c r="E31" s="33">
        <v>3520025</v>
      </c>
      <c r="F31" s="34">
        <v>8.8699999999999992</v>
      </c>
      <c r="G31" s="10"/>
      <c r="H31" s="10"/>
      <c r="I31" s="10"/>
    </row>
    <row r="32" spans="1:9" x14ac:dyDescent="0.25">
      <c r="A32" s="35" t="s">
        <v>118</v>
      </c>
      <c r="B32" s="36">
        <v>228622</v>
      </c>
      <c r="C32" s="36">
        <v>81489</v>
      </c>
      <c r="D32" s="36">
        <v>355551</v>
      </c>
      <c r="E32" s="36">
        <v>246971</v>
      </c>
      <c r="F32" s="37">
        <v>-30.54</v>
      </c>
      <c r="G32" s="10"/>
      <c r="H32" s="10"/>
      <c r="I32" s="10"/>
    </row>
    <row r="33" spans="1:9" x14ac:dyDescent="0.25">
      <c r="A33" s="32" t="s">
        <v>119</v>
      </c>
      <c r="B33" s="33">
        <v>10769</v>
      </c>
      <c r="C33" s="33">
        <v>0</v>
      </c>
      <c r="D33" s="33">
        <v>24958</v>
      </c>
      <c r="E33" s="33">
        <v>5880</v>
      </c>
      <c r="F33" s="34">
        <v>-76.44</v>
      </c>
      <c r="G33" s="10"/>
      <c r="H33" s="10"/>
      <c r="I33" s="10"/>
    </row>
    <row r="34" spans="1:9" x14ac:dyDescent="0.25">
      <c r="A34" s="35" t="s">
        <v>120</v>
      </c>
      <c r="B34" s="36">
        <v>18365</v>
      </c>
      <c r="C34" s="36">
        <v>13632</v>
      </c>
      <c r="D34" s="36">
        <v>30586</v>
      </c>
      <c r="E34" s="36">
        <v>29847</v>
      </c>
      <c r="F34" s="37">
        <v>-2.42</v>
      </c>
      <c r="G34" s="10"/>
      <c r="H34" s="10"/>
      <c r="I34" s="10"/>
    </row>
    <row r="35" spans="1:9" x14ac:dyDescent="0.25">
      <c r="A35" s="38" t="s">
        <v>121</v>
      </c>
      <c r="B35" s="39">
        <v>13265278</v>
      </c>
      <c r="C35" s="39">
        <v>14348550</v>
      </c>
      <c r="D35" s="39">
        <v>29313423</v>
      </c>
      <c r="E35" s="39">
        <v>29355054</v>
      </c>
      <c r="F35" s="40">
        <v>0.14000000000000001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4E5D6-B2EE-40FF-8480-C4A978293E4D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127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380104</v>
      </c>
      <c r="C7" s="33">
        <v>262919</v>
      </c>
      <c r="D7" s="33">
        <v>900177</v>
      </c>
      <c r="E7" s="33">
        <v>713213</v>
      </c>
      <c r="F7" s="34">
        <v>-20.77</v>
      </c>
      <c r="G7" s="10"/>
      <c r="H7" s="10"/>
      <c r="I7" s="10"/>
    </row>
    <row r="8" spans="1:12" x14ac:dyDescent="0.25">
      <c r="A8" s="35" t="s">
        <v>94</v>
      </c>
      <c r="B8" s="36">
        <v>182634</v>
      </c>
      <c r="C8" s="36">
        <v>181366</v>
      </c>
      <c r="D8" s="36">
        <v>281772</v>
      </c>
      <c r="E8" s="36">
        <v>356879</v>
      </c>
      <c r="F8" s="37">
        <v>26.66</v>
      </c>
      <c r="G8" s="10"/>
      <c r="H8" s="10"/>
      <c r="I8" s="10"/>
    </row>
    <row r="9" spans="1:12" x14ac:dyDescent="0.25">
      <c r="A9" s="32" t="s">
        <v>95</v>
      </c>
      <c r="B9" s="33">
        <v>299254</v>
      </c>
      <c r="C9" s="33">
        <v>426824</v>
      </c>
      <c r="D9" s="33">
        <v>854957</v>
      </c>
      <c r="E9" s="33">
        <v>1056200</v>
      </c>
      <c r="F9" s="34">
        <v>23.54</v>
      </c>
      <c r="G9" s="10"/>
      <c r="H9" s="10"/>
      <c r="I9" s="10"/>
    </row>
    <row r="10" spans="1:12" x14ac:dyDescent="0.25">
      <c r="A10" s="35" t="s">
        <v>96</v>
      </c>
      <c r="B10" s="36">
        <v>222539</v>
      </c>
      <c r="C10" s="36">
        <v>230114</v>
      </c>
      <c r="D10" s="36">
        <v>555259</v>
      </c>
      <c r="E10" s="36">
        <v>444616</v>
      </c>
      <c r="F10" s="37">
        <v>-19.93</v>
      </c>
      <c r="G10" s="10"/>
      <c r="H10" s="10"/>
      <c r="I10" s="10"/>
    </row>
    <row r="11" spans="1:12" x14ac:dyDescent="0.25">
      <c r="A11" s="32" t="s">
        <v>97</v>
      </c>
      <c r="B11" s="33">
        <v>55311</v>
      </c>
      <c r="C11" s="33">
        <v>223231</v>
      </c>
      <c r="D11" s="33">
        <v>254321</v>
      </c>
      <c r="E11" s="33">
        <v>437678</v>
      </c>
      <c r="F11" s="34">
        <v>72.099999999999994</v>
      </c>
      <c r="G11" s="10"/>
      <c r="H11" s="10"/>
      <c r="I11" s="10"/>
    </row>
    <row r="12" spans="1:12" x14ac:dyDescent="0.25">
      <c r="A12" s="35" t="s">
        <v>98</v>
      </c>
      <c r="B12" s="36">
        <v>206915</v>
      </c>
      <c r="C12" s="36">
        <v>121329</v>
      </c>
      <c r="D12" s="36">
        <v>364665</v>
      </c>
      <c r="E12" s="36">
        <v>294782</v>
      </c>
      <c r="F12" s="37">
        <v>-19.16</v>
      </c>
      <c r="G12" s="10"/>
      <c r="H12" s="10"/>
      <c r="I12" s="10"/>
    </row>
    <row r="13" spans="1:12" x14ac:dyDescent="0.25">
      <c r="A13" s="32" t="s">
        <v>99</v>
      </c>
      <c r="B13" s="33">
        <v>127865</v>
      </c>
      <c r="C13" s="33">
        <v>153929</v>
      </c>
      <c r="D13" s="33">
        <v>247745</v>
      </c>
      <c r="E13" s="33">
        <v>272263</v>
      </c>
      <c r="F13" s="34">
        <v>9.9</v>
      </c>
      <c r="G13" s="10"/>
      <c r="H13" s="10"/>
      <c r="I13" s="10"/>
    </row>
    <row r="14" spans="1:12" x14ac:dyDescent="0.25">
      <c r="A14" s="35" t="s">
        <v>100</v>
      </c>
      <c r="B14" s="36">
        <v>396814</v>
      </c>
      <c r="C14" s="36">
        <v>469350</v>
      </c>
      <c r="D14" s="36">
        <v>797404</v>
      </c>
      <c r="E14" s="36">
        <v>796287</v>
      </c>
      <c r="F14" s="37">
        <v>-0.14000000000000001</v>
      </c>
      <c r="G14" s="10"/>
      <c r="H14" s="10"/>
      <c r="I14" s="10"/>
    </row>
    <row r="15" spans="1:12" x14ac:dyDescent="0.25">
      <c r="A15" s="32" t="s">
        <v>101</v>
      </c>
      <c r="B15" s="33">
        <v>396712</v>
      </c>
      <c r="C15" s="33">
        <v>411408</v>
      </c>
      <c r="D15" s="33">
        <v>886966</v>
      </c>
      <c r="E15" s="33">
        <v>869725</v>
      </c>
      <c r="F15" s="34">
        <v>-1.94</v>
      </c>
      <c r="G15" s="10"/>
      <c r="H15" s="10"/>
      <c r="I15" s="10"/>
    </row>
    <row r="16" spans="1:12" x14ac:dyDescent="0.25">
      <c r="A16" s="35" t="s">
        <v>102</v>
      </c>
      <c r="B16" s="36">
        <v>424612</v>
      </c>
      <c r="C16" s="36">
        <v>330159</v>
      </c>
      <c r="D16" s="36">
        <v>1078351</v>
      </c>
      <c r="E16" s="36">
        <v>981021</v>
      </c>
      <c r="F16" s="37">
        <v>-9.0299999999999994</v>
      </c>
      <c r="G16" s="10"/>
      <c r="H16" s="10"/>
      <c r="I16" s="10"/>
    </row>
    <row r="17" spans="1:9" x14ac:dyDescent="0.25">
      <c r="A17" s="32" t="s">
        <v>103</v>
      </c>
      <c r="B17" s="33">
        <v>377190</v>
      </c>
      <c r="C17" s="33">
        <v>472467</v>
      </c>
      <c r="D17" s="33">
        <v>946511</v>
      </c>
      <c r="E17" s="33">
        <v>1075164</v>
      </c>
      <c r="F17" s="34">
        <v>13.59</v>
      </c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1500</v>
      </c>
      <c r="D18" s="36">
        <v>5754</v>
      </c>
      <c r="E18" s="36">
        <v>1500</v>
      </c>
      <c r="F18" s="37">
        <v>-73.930000000000007</v>
      </c>
      <c r="G18" s="10"/>
      <c r="H18" s="10"/>
      <c r="I18" s="10"/>
    </row>
    <row r="19" spans="1:9" x14ac:dyDescent="0.25">
      <c r="A19" s="32" t="s">
        <v>105</v>
      </c>
      <c r="B19" s="33">
        <v>733201</v>
      </c>
      <c r="C19" s="33">
        <v>839792</v>
      </c>
      <c r="D19" s="33">
        <v>1329859</v>
      </c>
      <c r="E19" s="33">
        <v>1993317</v>
      </c>
      <c r="F19" s="34">
        <v>49.89</v>
      </c>
      <c r="G19" s="10"/>
      <c r="H19" s="10"/>
      <c r="I19" s="10"/>
    </row>
    <row r="20" spans="1:9" x14ac:dyDescent="0.25">
      <c r="A20" s="35" t="s">
        <v>106</v>
      </c>
      <c r="B20" s="36">
        <v>848018</v>
      </c>
      <c r="C20" s="36">
        <v>1447904</v>
      </c>
      <c r="D20" s="36">
        <v>2384426</v>
      </c>
      <c r="E20" s="36">
        <v>2595176</v>
      </c>
      <c r="F20" s="37">
        <v>8.84</v>
      </c>
      <c r="G20" s="10"/>
      <c r="H20" s="10"/>
      <c r="I20" s="10"/>
    </row>
    <row r="21" spans="1:9" x14ac:dyDescent="0.25">
      <c r="A21" s="32" t="s">
        <v>107</v>
      </c>
      <c r="B21" s="33">
        <v>406033</v>
      </c>
      <c r="C21" s="33">
        <v>329698</v>
      </c>
      <c r="D21" s="33">
        <v>1163283</v>
      </c>
      <c r="E21" s="33">
        <v>889696</v>
      </c>
      <c r="F21" s="34">
        <v>-23.52</v>
      </c>
      <c r="G21" s="10"/>
      <c r="H21" s="10"/>
      <c r="I21" s="10"/>
    </row>
    <row r="22" spans="1:9" x14ac:dyDescent="0.25">
      <c r="A22" s="35" t="s">
        <v>108</v>
      </c>
      <c r="B22" s="36">
        <v>23795</v>
      </c>
      <c r="C22" s="36">
        <v>42509</v>
      </c>
      <c r="D22" s="36">
        <v>81418</v>
      </c>
      <c r="E22" s="36">
        <v>80649</v>
      </c>
      <c r="F22" s="37">
        <v>-0.94</v>
      </c>
      <c r="G22" s="10"/>
      <c r="H22" s="10"/>
      <c r="I22" s="10"/>
    </row>
    <row r="23" spans="1:9" x14ac:dyDescent="0.25">
      <c r="A23" s="32" t="s">
        <v>109</v>
      </c>
      <c r="B23" s="33">
        <v>118610</v>
      </c>
      <c r="C23" s="33">
        <v>135537</v>
      </c>
      <c r="D23" s="33">
        <v>243695</v>
      </c>
      <c r="E23" s="33">
        <v>157976</v>
      </c>
      <c r="F23" s="34">
        <v>-35.17</v>
      </c>
      <c r="G23" s="10"/>
      <c r="H23" s="10"/>
      <c r="I23" s="10"/>
    </row>
    <row r="24" spans="1:9" x14ac:dyDescent="0.25">
      <c r="A24" s="35" t="s">
        <v>110</v>
      </c>
      <c r="B24" s="36">
        <v>36332</v>
      </c>
      <c r="C24" s="36">
        <v>80717</v>
      </c>
      <c r="D24" s="36">
        <v>175415</v>
      </c>
      <c r="E24" s="36">
        <v>157535</v>
      </c>
      <c r="F24" s="37">
        <v>-10.19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19690</v>
      </c>
      <c r="C26" s="36">
        <v>60411</v>
      </c>
      <c r="D26" s="36">
        <v>70135</v>
      </c>
      <c r="E26" s="36">
        <v>109499</v>
      </c>
      <c r="F26" s="37">
        <v>56.13</v>
      </c>
      <c r="G26" s="10"/>
      <c r="H26" s="10"/>
      <c r="I26" s="10"/>
    </row>
    <row r="27" spans="1:9" x14ac:dyDescent="0.25">
      <c r="A27" s="32" t="s">
        <v>113</v>
      </c>
      <c r="B27" s="33">
        <v>37270</v>
      </c>
      <c r="C27" s="33">
        <v>97663</v>
      </c>
      <c r="D27" s="33">
        <v>147985</v>
      </c>
      <c r="E27" s="33">
        <v>174567</v>
      </c>
      <c r="F27" s="34">
        <v>17.96</v>
      </c>
      <c r="G27" s="10"/>
      <c r="H27" s="10"/>
      <c r="I27" s="10"/>
    </row>
    <row r="28" spans="1:9" x14ac:dyDescent="0.25">
      <c r="A28" s="35" t="s">
        <v>114</v>
      </c>
      <c r="B28" s="36">
        <v>40322</v>
      </c>
      <c r="C28" s="36">
        <v>37857</v>
      </c>
      <c r="D28" s="36">
        <v>59673</v>
      </c>
      <c r="E28" s="36">
        <v>78858</v>
      </c>
      <c r="F28" s="37">
        <v>32.15</v>
      </c>
      <c r="G28" s="10"/>
      <c r="H28" s="10"/>
      <c r="I28" s="10"/>
    </row>
    <row r="29" spans="1:9" x14ac:dyDescent="0.25">
      <c r="A29" s="32" t="s">
        <v>115</v>
      </c>
      <c r="B29" s="33">
        <v>330605</v>
      </c>
      <c r="C29" s="33">
        <v>201816</v>
      </c>
      <c r="D29" s="33">
        <v>577937</v>
      </c>
      <c r="E29" s="33">
        <v>575126</v>
      </c>
      <c r="F29" s="34">
        <v>-0.49</v>
      </c>
      <c r="G29" s="10"/>
      <c r="H29" s="10"/>
      <c r="I29" s="10"/>
    </row>
    <row r="30" spans="1:9" x14ac:dyDescent="0.25">
      <c r="A30" s="35" t="s">
        <v>116</v>
      </c>
      <c r="B30" s="36">
        <v>193039</v>
      </c>
      <c r="C30" s="36">
        <v>166531</v>
      </c>
      <c r="D30" s="36">
        <v>392316</v>
      </c>
      <c r="E30" s="36">
        <v>329632</v>
      </c>
      <c r="F30" s="37">
        <v>-15.98</v>
      </c>
      <c r="G30" s="10"/>
      <c r="H30" s="10"/>
      <c r="I30" s="10"/>
    </row>
    <row r="31" spans="1:9" x14ac:dyDescent="0.25">
      <c r="A31" s="32" t="s">
        <v>117</v>
      </c>
      <c r="B31" s="33">
        <v>1083658</v>
      </c>
      <c r="C31" s="33">
        <v>900932</v>
      </c>
      <c r="D31" s="33">
        <v>1975276</v>
      </c>
      <c r="E31" s="33">
        <v>2019572</v>
      </c>
      <c r="F31" s="34">
        <v>2.2400000000000002</v>
      </c>
      <c r="G31" s="10"/>
      <c r="H31" s="10"/>
      <c r="I31" s="10"/>
    </row>
    <row r="32" spans="1:9" x14ac:dyDescent="0.25">
      <c r="A32" s="35" t="s">
        <v>118</v>
      </c>
      <c r="B32" s="36">
        <v>172764</v>
      </c>
      <c r="C32" s="36">
        <v>156312</v>
      </c>
      <c r="D32" s="36">
        <v>343069</v>
      </c>
      <c r="E32" s="36">
        <v>376980</v>
      </c>
      <c r="F32" s="37">
        <v>9.8800000000000008</v>
      </c>
      <c r="G32" s="10"/>
      <c r="H32" s="10"/>
      <c r="I32" s="10"/>
    </row>
    <row r="33" spans="1:9" x14ac:dyDescent="0.25">
      <c r="A33" s="32" t="s">
        <v>119</v>
      </c>
      <c r="B33" s="33">
        <v>19964</v>
      </c>
      <c r="C33" s="33">
        <v>20007</v>
      </c>
      <c r="D33" s="33">
        <v>42401</v>
      </c>
      <c r="E33" s="33">
        <v>35891</v>
      </c>
      <c r="F33" s="34">
        <v>-15.35</v>
      </c>
      <c r="G33" s="10"/>
      <c r="H33" s="10"/>
      <c r="I33" s="10"/>
    </row>
    <row r="34" spans="1:9" x14ac:dyDescent="0.25">
      <c r="A34" s="35" t="s">
        <v>120</v>
      </c>
      <c r="B34" s="36">
        <v>46763</v>
      </c>
      <c r="C34" s="36">
        <v>40966</v>
      </c>
      <c r="D34" s="36">
        <v>72555</v>
      </c>
      <c r="E34" s="36">
        <v>85073</v>
      </c>
      <c r="F34" s="37">
        <v>17.25</v>
      </c>
      <c r="G34" s="10"/>
      <c r="H34" s="10"/>
      <c r="I34" s="10"/>
    </row>
    <row r="35" spans="1:9" x14ac:dyDescent="0.25">
      <c r="A35" s="38" t="s">
        <v>121</v>
      </c>
      <c r="B35" s="39">
        <v>7180014</v>
      </c>
      <c r="C35" s="39">
        <v>7843248</v>
      </c>
      <c r="D35" s="39">
        <v>16233325</v>
      </c>
      <c r="E35" s="39">
        <v>16958875</v>
      </c>
      <c r="F35" s="40">
        <v>4.47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C9230-91C9-487B-929A-9413C1697E3A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128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87014</v>
      </c>
      <c r="C7" s="33">
        <v>85428</v>
      </c>
      <c r="D7" s="33">
        <v>158980</v>
      </c>
      <c r="E7" s="33">
        <v>160333</v>
      </c>
      <c r="F7" s="34">
        <v>0.85</v>
      </c>
      <c r="G7" s="10"/>
      <c r="H7" s="10"/>
      <c r="I7" s="10"/>
    </row>
    <row r="8" spans="1:12" x14ac:dyDescent="0.25">
      <c r="A8" s="35" t="s">
        <v>94</v>
      </c>
      <c r="B8" s="36">
        <v>114217</v>
      </c>
      <c r="C8" s="36">
        <v>105502</v>
      </c>
      <c r="D8" s="36">
        <v>227694</v>
      </c>
      <c r="E8" s="36">
        <v>215787</v>
      </c>
      <c r="F8" s="37">
        <v>-5.23</v>
      </c>
      <c r="G8" s="10"/>
      <c r="H8" s="10"/>
      <c r="I8" s="10"/>
    </row>
    <row r="9" spans="1:12" x14ac:dyDescent="0.25">
      <c r="A9" s="32" t="s">
        <v>95</v>
      </c>
      <c r="B9" s="33">
        <v>31962</v>
      </c>
      <c r="C9" s="33">
        <v>80007</v>
      </c>
      <c r="D9" s="33">
        <v>67833</v>
      </c>
      <c r="E9" s="33">
        <v>141128</v>
      </c>
      <c r="F9" s="34">
        <v>108.05</v>
      </c>
      <c r="G9" s="10"/>
      <c r="H9" s="10"/>
      <c r="I9" s="10"/>
    </row>
    <row r="10" spans="1:12" x14ac:dyDescent="0.25">
      <c r="A10" s="35" t="s">
        <v>96</v>
      </c>
      <c r="B10" s="36">
        <v>96534</v>
      </c>
      <c r="C10" s="36">
        <v>114073</v>
      </c>
      <c r="D10" s="36">
        <v>226964</v>
      </c>
      <c r="E10" s="36">
        <v>246544</v>
      </c>
      <c r="F10" s="37">
        <v>8.6300000000000008</v>
      </c>
      <c r="G10" s="10"/>
      <c r="H10" s="10"/>
      <c r="I10" s="10"/>
    </row>
    <row r="11" spans="1:12" x14ac:dyDescent="0.25">
      <c r="A11" s="32" t="s">
        <v>97</v>
      </c>
      <c r="B11" s="33">
        <v>5767859</v>
      </c>
      <c r="C11" s="33">
        <v>5824860</v>
      </c>
      <c r="D11" s="33">
        <v>11050643</v>
      </c>
      <c r="E11" s="33">
        <v>11715636</v>
      </c>
      <c r="F11" s="34">
        <v>6.02</v>
      </c>
      <c r="G11" s="10"/>
      <c r="H11" s="10"/>
      <c r="I11" s="10"/>
    </row>
    <row r="12" spans="1:12" x14ac:dyDescent="0.25">
      <c r="A12" s="35" t="s">
        <v>98</v>
      </c>
      <c r="B12" s="36">
        <v>134626</v>
      </c>
      <c r="C12" s="36">
        <v>104705</v>
      </c>
      <c r="D12" s="36">
        <v>260494</v>
      </c>
      <c r="E12" s="36">
        <v>200932</v>
      </c>
      <c r="F12" s="37">
        <v>-22.87</v>
      </c>
      <c r="G12" s="10"/>
      <c r="H12" s="10"/>
      <c r="I12" s="10"/>
    </row>
    <row r="13" spans="1:12" x14ac:dyDescent="0.25">
      <c r="A13" s="32" t="s">
        <v>99</v>
      </c>
      <c r="B13" s="33">
        <v>892456</v>
      </c>
      <c r="C13" s="33">
        <v>1034505</v>
      </c>
      <c r="D13" s="33">
        <v>1753609</v>
      </c>
      <c r="E13" s="33">
        <v>1992751</v>
      </c>
      <c r="F13" s="34">
        <v>13.64</v>
      </c>
      <c r="G13" s="10"/>
      <c r="H13" s="10"/>
      <c r="I13" s="10"/>
    </row>
    <row r="14" spans="1:12" x14ac:dyDescent="0.25">
      <c r="A14" s="35" t="s">
        <v>100</v>
      </c>
      <c r="B14" s="36">
        <v>3401109</v>
      </c>
      <c r="C14" s="36">
        <v>3629990</v>
      </c>
      <c r="D14" s="36">
        <v>7119131</v>
      </c>
      <c r="E14" s="36">
        <v>7362212</v>
      </c>
      <c r="F14" s="37">
        <v>3.41</v>
      </c>
      <c r="G14" s="10"/>
      <c r="H14" s="10"/>
      <c r="I14" s="10"/>
    </row>
    <row r="15" spans="1:12" x14ac:dyDescent="0.25">
      <c r="A15" s="32" t="s">
        <v>101</v>
      </c>
      <c r="B15" s="33">
        <v>825518</v>
      </c>
      <c r="C15" s="33">
        <v>809737</v>
      </c>
      <c r="D15" s="33">
        <v>1549264</v>
      </c>
      <c r="E15" s="33">
        <v>1669941</v>
      </c>
      <c r="F15" s="34">
        <v>7.79</v>
      </c>
      <c r="G15" s="10"/>
      <c r="H15" s="10"/>
      <c r="I15" s="10"/>
    </row>
    <row r="16" spans="1:12" x14ac:dyDescent="0.25">
      <c r="A16" s="35" t="s">
        <v>102</v>
      </c>
      <c r="B16" s="36">
        <v>120670</v>
      </c>
      <c r="C16" s="36">
        <v>103863</v>
      </c>
      <c r="D16" s="36">
        <v>219807</v>
      </c>
      <c r="E16" s="36">
        <v>203516</v>
      </c>
      <c r="F16" s="37">
        <v>-7.41</v>
      </c>
      <c r="G16" s="10"/>
      <c r="H16" s="10"/>
      <c r="I16" s="10"/>
    </row>
    <row r="17" spans="1:9" x14ac:dyDescent="0.25">
      <c r="A17" s="32" t="s">
        <v>103</v>
      </c>
      <c r="B17" s="33">
        <v>280338</v>
      </c>
      <c r="C17" s="33">
        <v>237947</v>
      </c>
      <c r="D17" s="33">
        <v>532078</v>
      </c>
      <c r="E17" s="33">
        <v>451657</v>
      </c>
      <c r="F17" s="34">
        <v>-15.11</v>
      </c>
      <c r="G17" s="10"/>
      <c r="H17" s="10"/>
      <c r="I17" s="10"/>
    </row>
    <row r="18" spans="1:9" x14ac:dyDescent="0.25">
      <c r="A18" s="35" t="s">
        <v>104</v>
      </c>
      <c r="B18" s="36">
        <v>65009</v>
      </c>
      <c r="C18" s="36">
        <v>70743</v>
      </c>
      <c r="D18" s="36">
        <v>120417</v>
      </c>
      <c r="E18" s="36">
        <v>145546</v>
      </c>
      <c r="F18" s="37">
        <v>20.87</v>
      </c>
      <c r="G18" s="10"/>
      <c r="H18" s="10"/>
      <c r="I18" s="10"/>
    </row>
    <row r="19" spans="1:9" x14ac:dyDescent="0.25">
      <c r="A19" s="32" t="s">
        <v>105</v>
      </c>
      <c r="B19" s="33">
        <v>41793</v>
      </c>
      <c r="C19" s="33">
        <v>62990</v>
      </c>
      <c r="D19" s="33">
        <v>73695</v>
      </c>
      <c r="E19" s="33">
        <v>105792</v>
      </c>
      <c r="F19" s="34">
        <v>43.55</v>
      </c>
      <c r="G19" s="10"/>
      <c r="H19" s="10"/>
      <c r="I19" s="10"/>
    </row>
    <row r="20" spans="1:9" x14ac:dyDescent="0.25">
      <c r="A20" s="35" t="s">
        <v>106</v>
      </c>
      <c r="B20" s="36">
        <v>116816</v>
      </c>
      <c r="C20" s="36">
        <v>150755</v>
      </c>
      <c r="D20" s="36">
        <v>245185</v>
      </c>
      <c r="E20" s="36">
        <v>309071</v>
      </c>
      <c r="F20" s="37">
        <v>26.06</v>
      </c>
      <c r="G20" s="10"/>
      <c r="H20" s="10"/>
      <c r="I20" s="10"/>
    </row>
    <row r="21" spans="1:9" x14ac:dyDescent="0.25">
      <c r="A21" s="32" t="s">
        <v>107</v>
      </c>
      <c r="B21" s="33">
        <v>63116</v>
      </c>
      <c r="C21" s="33">
        <v>78531</v>
      </c>
      <c r="D21" s="33">
        <v>142630</v>
      </c>
      <c r="E21" s="33">
        <v>186342</v>
      </c>
      <c r="F21" s="34">
        <v>30.65</v>
      </c>
      <c r="G21" s="10"/>
      <c r="H21" s="10"/>
      <c r="I21" s="10"/>
    </row>
    <row r="22" spans="1:9" x14ac:dyDescent="0.25">
      <c r="A22" s="35" t="s">
        <v>108</v>
      </c>
      <c r="B22" s="36">
        <v>1263396</v>
      </c>
      <c r="C22" s="36">
        <v>1140326</v>
      </c>
      <c r="D22" s="36">
        <v>2511087</v>
      </c>
      <c r="E22" s="36">
        <v>2325434</v>
      </c>
      <c r="F22" s="37">
        <v>-7.39</v>
      </c>
      <c r="G22" s="10"/>
      <c r="H22" s="10"/>
      <c r="I22" s="10"/>
    </row>
    <row r="23" spans="1:9" x14ac:dyDescent="0.25">
      <c r="A23" s="32" t="s">
        <v>109</v>
      </c>
      <c r="B23" s="33">
        <v>53680</v>
      </c>
      <c r="C23" s="33">
        <v>149412</v>
      </c>
      <c r="D23" s="33">
        <v>121556</v>
      </c>
      <c r="E23" s="33">
        <v>343650</v>
      </c>
      <c r="F23" s="34">
        <v>182.71</v>
      </c>
      <c r="G23" s="10"/>
      <c r="H23" s="10"/>
      <c r="I23" s="10"/>
    </row>
    <row r="24" spans="1:9" x14ac:dyDescent="0.25">
      <c r="A24" s="35" t="s">
        <v>110</v>
      </c>
      <c r="B24" s="36">
        <v>107404</v>
      </c>
      <c r="C24" s="36">
        <v>129026</v>
      </c>
      <c r="D24" s="36">
        <v>241482</v>
      </c>
      <c r="E24" s="36">
        <v>261928</v>
      </c>
      <c r="F24" s="37">
        <v>8.4700000000000006</v>
      </c>
      <c r="G24" s="10"/>
      <c r="H24" s="10"/>
      <c r="I24" s="10"/>
    </row>
    <row r="25" spans="1:9" x14ac:dyDescent="0.25">
      <c r="A25" s="32" t="s">
        <v>111</v>
      </c>
      <c r="B25" s="33">
        <v>63729</v>
      </c>
      <c r="C25" s="33">
        <v>59627</v>
      </c>
      <c r="D25" s="33">
        <v>125991</v>
      </c>
      <c r="E25" s="33">
        <v>120062</v>
      </c>
      <c r="F25" s="34">
        <v>-4.71</v>
      </c>
      <c r="G25" s="10"/>
      <c r="H25" s="10"/>
      <c r="I25" s="10"/>
    </row>
    <row r="26" spans="1:9" x14ac:dyDescent="0.25">
      <c r="A26" s="35" t="s">
        <v>112</v>
      </c>
      <c r="B26" s="36">
        <v>78967</v>
      </c>
      <c r="C26" s="36">
        <v>70022</v>
      </c>
      <c r="D26" s="36">
        <v>171502</v>
      </c>
      <c r="E26" s="36">
        <v>152823</v>
      </c>
      <c r="F26" s="37">
        <v>-10.89</v>
      </c>
      <c r="G26" s="10"/>
      <c r="H26" s="10"/>
      <c r="I26" s="10"/>
    </row>
    <row r="27" spans="1:9" x14ac:dyDescent="0.25">
      <c r="A27" s="32" t="s">
        <v>113</v>
      </c>
      <c r="B27" s="33">
        <v>193113</v>
      </c>
      <c r="C27" s="33">
        <v>183914</v>
      </c>
      <c r="D27" s="33">
        <v>345792</v>
      </c>
      <c r="E27" s="33">
        <v>337068</v>
      </c>
      <c r="F27" s="34">
        <v>-2.52</v>
      </c>
      <c r="G27" s="10"/>
      <c r="H27" s="10"/>
      <c r="I27" s="10"/>
    </row>
    <row r="28" spans="1:9" x14ac:dyDescent="0.25">
      <c r="A28" s="35" t="s">
        <v>114</v>
      </c>
      <c r="B28" s="36">
        <v>583804</v>
      </c>
      <c r="C28" s="36">
        <v>550196</v>
      </c>
      <c r="D28" s="36">
        <v>1219268</v>
      </c>
      <c r="E28" s="36">
        <v>1129680</v>
      </c>
      <c r="F28" s="37">
        <v>-7.35</v>
      </c>
      <c r="G28" s="10"/>
      <c r="H28" s="10"/>
      <c r="I28" s="10"/>
    </row>
    <row r="29" spans="1:9" x14ac:dyDescent="0.25">
      <c r="A29" s="32" t="s">
        <v>115</v>
      </c>
      <c r="B29" s="33">
        <v>162192</v>
      </c>
      <c r="C29" s="33">
        <v>208969</v>
      </c>
      <c r="D29" s="33">
        <v>331884</v>
      </c>
      <c r="E29" s="33">
        <v>370223</v>
      </c>
      <c r="F29" s="34">
        <v>11.55</v>
      </c>
      <c r="G29" s="10"/>
      <c r="H29" s="10"/>
      <c r="I29" s="10"/>
    </row>
    <row r="30" spans="1:9" x14ac:dyDescent="0.25">
      <c r="A30" s="35" t="s">
        <v>116</v>
      </c>
      <c r="B30" s="36">
        <v>143146</v>
      </c>
      <c r="C30" s="36">
        <v>129586</v>
      </c>
      <c r="D30" s="36">
        <v>309158</v>
      </c>
      <c r="E30" s="36">
        <v>260899</v>
      </c>
      <c r="F30" s="37">
        <v>-15.61</v>
      </c>
      <c r="G30" s="10"/>
      <c r="H30" s="10"/>
      <c r="I30" s="10"/>
    </row>
    <row r="31" spans="1:9" x14ac:dyDescent="0.25">
      <c r="A31" s="32" t="s">
        <v>117</v>
      </c>
      <c r="B31" s="33">
        <v>166172</v>
      </c>
      <c r="C31" s="33">
        <v>125372</v>
      </c>
      <c r="D31" s="33">
        <v>357277</v>
      </c>
      <c r="E31" s="33">
        <v>264928</v>
      </c>
      <c r="F31" s="34">
        <v>-25.85</v>
      </c>
      <c r="G31" s="10"/>
      <c r="H31" s="10"/>
      <c r="I31" s="10"/>
    </row>
    <row r="32" spans="1:9" x14ac:dyDescent="0.25">
      <c r="A32" s="35" t="s">
        <v>118</v>
      </c>
      <c r="B32" s="36">
        <v>5305449</v>
      </c>
      <c r="C32" s="36">
        <v>5791053</v>
      </c>
      <c r="D32" s="36">
        <v>10725407</v>
      </c>
      <c r="E32" s="36">
        <v>11670883</v>
      </c>
      <c r="F32" s="37">
        <v>8.82</v>
      </c>
      <c r="G32" s="10"/>
      <c r="H32" s="10"/>
      <c r="I32" s="10"/>
    </row>
    <row r="33" spans="1:9" x14ac:dyDescent="0.25">
      <c r="A33" s="32" t="s">
        <v>119</v>
      </c>
      <c r="B33" s="33">
        <v>280201</v>
      </c>
      <c r="C33" s="33">
        <v>306954</v>
      </c>
      <c r="D33" s="33">
        <v>555792</v>
      </c>
      <c r="E33" s="33">
        <v>568416</v>
      </c>
      <c r="F33" s="34">
        <v>2.27</v>
      </c>
      <c r="G33" s="10"/>
      <c r="H33" s="10"/>
      <c r="I33" s="10"/>
    </row>
    <row r="34" spans="1:9" x14ac:dyDescent="0.25">
      <c r="A34" s="35" t="s">
        <v>120</v>
      </c>
      <c r="B34" s="36">
        <v>41633</v>
      </c>
      <c r="C34" s="36">
        <v>49638</v>
      </c>
      <c r="D34" s="36">
        <v>93852</v>
      </c>
      <c r="E34" s="36">
        <v>91499</v>
      </c>
      <c r="F34" s="37">
        <v>-2.5099999999999998</v>
      </c>
      <c r="G34" s="10"/>
      <c r="H34" s="10"/>
      <c r="I34" s="10"/>
    </row>
    <row r="35" spans="1:9" x14ac:dyDescent="0.25">
      <c r="A35" s="38" t="s">
        <v>121</v>
      </c>
      <c r="B35" s="39">
        <v>20481923</v>
      </c>
      <c r="C35" s="39">
        <v>21387731</v>
      </c>
      <c r="D35" s="39">
        <v>40858472</v>
      </c>
      <c r="E35" s="39">
        <v>43004681</v>
      </c>
      <c r="F35" s="40">
        <v>5.25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F7661-C465-4337-8319-CD23802BDD79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129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13</v>
      </c>
      <c r="D7" s="33">
        <v>2</v>
      </c>
      <c r="E7" s="33">
        <v>13</v>
      </c>
      <c r="F7" s="34">
        <v>550</v>
      </c>
      <c r="G7" s="10"/>
      <c r="H7" s="10"/>
      <c r="I7" s="10"/>
    </row>
    <row r="8" spans="1:12" x14ac:dyDescent="0.25">
      <c r="A8" s="35" t="s">
        <v>94</v>
      </c>
      <c r="B8" s="36">
        <v>92998</v>
      </c>
      <c r="C8" s="36">
        <v>98776</v>
      </c>
      <c r="D8" s="36">
        <v>190482</v>
      </c>
      <c r="E8" s="36">
        <v>191791</v>
      </c>
      <c r="F8" s="37">
        <v>0.69</v>
      </c>
      <c r="G8" s="10"/>
      <c r="H8" s="10"/>
      <c r="I8" s="10"/>
    </row>
    <row r="9" spans="1:12" x14ac:dyDescent="0.25">
      <c r="A9" s="32" t="s">
        <v>95</v>
      </c>
      <c r="B9" s="33">
        <v>4095</v>
      </c>
      <c r="C9" s="33">
        <v>28557</v>
      </c>
      <c r="D9" s="33">
        <v>6289</v>
      </c>
      <c r="E9" s="33">
        <v>45167</v>
      </c>
      <c r="F9" s="34">
        <v>618.19000000000005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5011657</v>
      </c>
      <c r="C11" s="33">
        <v>5013195</v>
      </c>
      <c r="D11" s="33">
        <v>9617016</v>
      </c>
      <c r="E11" s="33">
        <v>10118910</v>
      </c>
      <c r="F11" s="34">
        <v>5.22</v>
      </c>
      <c r="G11" s="10"/>
      <c r="H11" s="10"/>
      <c r="I11" s="10"/>
    </row>
    <row r="12" spans="1:12" x14ac:dyDescent="0.25">
      <c r="A12" s="35" t="s">
        <v>98</v>
      </c>
      <c r="B12" s="36">
        <v>51071</v>
      </c>
      <c r="C12" s="36">
        <v>32220</v>
      </c>
      <c r="D12" s="36">
        <v>108387</v>
      </c>
      <c r="E12" s="36">
        <v>70976</v>
      </c>
      <c r="F12" s="37">
        <v>-34.520000000000003</v>
      </c>
      <c r="G12" s="10"/>
      <c r="H12" s="10"/>
      <c r="I12" s="10"/>
    </row>
    <row r="13" spans="1:12" x14ac:dyDescent="0.25">
      <c r="A13" s="32" t="s">
        <v>99</v>
      </c>
      <c r="B13" s="33">
        <v>57842</v>
      </c>
      <c r="C13" s="33">
        <v>30420</v>
      </c>
      <c r="D13" s="33">
        <v>113120</v>
      </c>
      <c r="E13" s="33">
        <v>59402</v>
      </c>
      <c r="F13" s="34">
        <v>-47.49</v>
      </c>
      <c r="G13" s="10"/>
      <c r="H13" s="10"/>
      <c r="I13" s="10"/>
    </row>
    <row r="14" spans="1:12" x14ac:dyDescent="0.25">
      <c r="A14" s="35" t="s">
        <v>100</v>
      </c>
      <c r="B14" s="36">
        <v>2540885</v>
      </c>
      <c r="C14" s="36">
        <v>2744722</v>
      </c>
      <c r="D14" s="36">
        <v>5426058</v>
      </c>
      <c r="E14" s="36">
        <v>5641260</v>
      </c>
      <c r="F14" s="37">
        <v>3.97</v>
      </c>
      <c r="G14" s="10"/>
      <c r="H14" s="10"/>
      <c r="I14" s="10"/>
    </row>
    <row r="15" spans="1:12" x14ac:dyDescent="0.25">
      <c r="A15" s="32" t="s">
        <v>101</v>
      </c>
      <c r="B15" s="33">
        <v>551072</v>
      </c>
      <c r="C15" s="33">
        <v>545026</v>
      </c>
      <c r="D15" s="33">
        <v>1065491</v>
      </c>
      <c r="E15" s="33">
        <v>1141527</v>
      </c>
      <c r="F15" s="34">
        <v>7.14</v>
      </c>
      <c r="G15" s="10"/>
      <c r="H15" s="10"/>
      <c r="I15" s="10"/>
    </row>
    <row r="16" spans="1:12" x14ac:dyDescent="0.25">
      <c r="A16" s="35" t="s">
        <v>102</v>
      </c>
      <c r="B16" s="36">
        <v>90159</v>
      </c>
      <c r="C16" s="36">
        <v>80966</v>
      </c>
      <c r="D16" s="36">
        <v>166480</v>
      </c>
      <c r="E16" s="36">
        <v>156764</v>
      </c>
      <c r="F16" s="37">
        <v>-5.84</v>
      </c>
      <c r="G16" s="10"/>
      <c r="H16" s="10"/>
      <c r="I16" s="10"/>
    </row>
    <row r="17" spans="1:9" x14ac:dyDescent="0.25">
      <c r="A17" s="32" t="s">
        <v>103</v>
      </c>
      <c r="B17" s="33">
        <v>262491</v>
      </c>
      <c r="C17" s="33">
        <v>229054</v>
      </c>
      <c r="D17" s="33">
        <v>497075</v>
      </c>
      <c r="E17" s="33">
        <v>430070</v>
      </c>
      <c r="F17" s="34">
        <v>-13.48</v>
      </c>
      <c r="G17" s="10"/>
      <c r="H17" s="10"/>
      <c r="I17" s="10"/>
    </row>
    <row r="18" spans="1:9" x14ac:dyDescent="0.25">
      <c r="A18" s="35" t="s">
        <v>104</v>
      </c>
      <c r="B18" s="36">
        <v>11133</v>
      </c>
      <c r="C18" s="36">
        <v>9023</v>
      </c>
      <c r="D18" s="36">
        <v>19324</v>
      </c>
      <c r="E18" s="36">
        <v>19241</v>
      </c>
      <c r="F18" s="37">
        <v>-0.43</v>
      </c>
      <c r="G18" s="10"/>
      <c r="H18" s="10"/>
      <c r="I18" s="10"/>
    </row>
    <row r="19" spans="1:9" x14ac:dyDescent="0.25">
      <c r="A19" s="32" t="s">
        <v>105</v>
      </c>
      <c r="B19" s="33">
        <v>82</v>
      </c>
      <c r="C19" s="33">
        <v>7991</v>
      </c>
      <c r="D19" s="33">
        <v>691</v>
      </c>
      <c r="E19" s="33">
        <v>13943</v>
      </c>
      <c r="F19" s="34">
        <v>1917.8</v>
      </c>
      <c r="G19" s="10"/>
      <c r="H19" s="10"/>
      <c r="I19" s="10"/>
    </row>
    <row r="20" spans="1:9" x14ac:dyDescent="0.25">
      <c r="A20" s="35" t="s">
        <v>106</v>
      </c>
      <c r="B20" s="36">
        <v>66766</v>
      </c>
      <c r="C20" s="36">
        <v>79290</v>
      </c>
      <c r="D20" s="36">
        <v>141598</v>
      </c>
      <c r="E20" s="36">
        <v>159178</v>
      </c>
      <c r="F20" s="37">
        <v>12.42</v>
      </c>
      <c r="G20" s="10"/>
      <c r="H20" s="10"/>
      <c r="I20" s="10"/>
    </row>
    <row r="21" spans="1:9" x14ac:dyDescent="0.25">
      <c r="A21" s="32" t="s">
        <v>107</v>
      </c>
      <c r="B21" s="33">
        <v>41697</v>
      </c>
      <c r="C21" s="33">
        <v>41443</v>
      </c>
      <c r="D21" s="33">
        <v>101574</v>
      </c>
      <c r="E21" s="33">
        <v>85756</v>
      </c>
      <c r="F21" s="34">
        <v>-15.57</v>
      </c>
      <c r="G21" s="10"/>
      <c r="H21" s="10"/>
      <c r="I21" s="10"/>
    </row>
    <row r="22" spans="1:9" x14ac:dyDescent="0.25">
      <c r="A22" s="35" t="s">
        <v>108</v>
      </c>
      <c r="B22" s="36">
        <v>939042</v>
      </c>
      <c r="C22" s="36">
        <v>780165</v>
      </c>
      <c r="D22" s="36">
        <v>1831840</v>
      </c>
      <c r="E22" s="36">
        <v>1584866</v>
      </c>
      <c r="F22" s="37">
        <v>-13.48</v>
      </c>
      <c r="G22" s="10"/>
      <c r="H22" s="10"/>
      <c r="I22" s="10"/>
    </row>
    <row r="23" spans="1:9" x14ac:dyDescent="0.25">
      <c r="A23" s="32" t="s">
        <v>109</v>
      </c>
      <c r="B23" s="33">
        <v>21383</v>
      </c>
      <c r="C23" s="33">
        <v>112309</v>
      </c>
      <c r="D23" s="33">
        <v>56028</v>
      </c>
      <c r="E23" s="33">
        <v>265021</v>
      </c>
      <c r="F23" s="34">
        <v>373.02</v>
      </c>
      <c r="G23" s="10"/>
      <c r="H23" s="10"/>
      <c r="I23" s="10"/>
    </row>
    <row r="24" spans="1:9" x14ac:dyDescent="0.25">
      <c r="A24" s="35" t="s">
        <v>110</v>
      </c>
      <c r="B24" s="36">
        <v>64713</v>
      </c>
      <c r="C24" s="36">
        <v>75347</v>
      </c>
      <c r="D24" s="36">
        <v>142037</v>
      </c>
      <c r="E24" s="36">
        <v>134299</v>
      </c>
      <c r="F24" s="37">
        <v>-5.45</v>
      </c>
      <c r="G24" s="10"/>
      <c r="H24" s="10"/>
      <c r="I24" s="10"/>
    </row>
    <row r="25" spans="1:9" x14ac:dyDescent="0.25">
      <c r="A25" s="32" t="s">
        <v>111</v>
      </c>
      <c r="B25" s="33">
        <v>13084</v>
      </c>
      <c r="C25" s="33">
        <v>11687</v>
      </c>
      <c r="D25" s="33">
        <v>29516</v>
      </c>
      <c r="E25" s="33">
        <v>24416</v>
      </c>
      <c r="F25" s="34">
        <v>-17.28</v>
      </c>
      <c r="G25" s="10"/>
      <c r="H25" s="10"/>
      <c r="I25" s="10"/>
    </row>
    <row r="26" spans="1:9" x14ac:dyDescent="0.25">
      <c r="A26" s="35" t="s">
        <v>112</v>
      </c>
      <c r="B26" s="36">
        <v>62</v>
      </c>
      <c r="C26" s="36">
        <v>895</v>
      </c>
      <c r="D26" s="36">
        <v>62</v>
      </c>
      <c r="E26" s="36">
        <v>1532</v>
      </c>
      <c r="F26" s="37">
        <v>2370.9699999999998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5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304684</v>
      </c>
      <c r="C28" s="36">
        <v>249592</v>
      </c>
      <c r="D28" s="36">
        <v>617355</v>
      </c>
      <c r="E28" s="36">
        <v>512093</v>
      </c>
      <c r="F28" s="37">
        <v>-17.05</v>
      </c>
      <c r="G28" s="10"/>
      <c r="H28" s="10"/>
      <c r="I28" s="10"/>
    </row>
    <row r="29" spans="1:9" x14ac:dyDescent="0.25">
      <c r="A29" s="32" t="s">
        <v>115</v>
      </c>
      <c r="B29" s="33">
        <v>7045</v>
      </c>
      <c r="C29" s="33">
        <v>15034</v>
      </c>
      <c r="D29" s="33">
        <v>15684</v>
      </c>
      <c r="E29" s="33">
        <v>25957</v>
      </c>
      <c r="F29" s="34">
        <v>65.5</v>
      </c>
      <c r="G29" s="10"/>
      <c r="H29" s="10"/>
      <c r="I29" s="10"/>
    </row>
    <row r="30" spans="1:9" x14ac:dyDescent="0.25">
      <c r="A30" s="35" t="s">
        <v>116</v>
      </c>
      <c r="B30" s="36">
        <v>72277</v>
      </c>
      <c r="C30" s="36">
        <v>83515</v>
      </c>
      <c r="D30" s="36">
        <v>144088</v>
      </c>
      <c r="E30" s="36">
        <v>171695</v>
      </c>
      <c r="F30" s="37">
        <v>19.16</v>
      </c>
      <c r="G30" s="10"/>
      <c r="H30" s="10"/>
      <c r="I30" s="10"/>
    </row>
    <row r="31" spans="1:9" x14ac:dyDescent="0.25">
      <c r="A31" s="32" t="s">
        <v>117</v>
      </c>
      <c r="B31" s="33">
        <v>42088</v>
      </c>
      <c r="C31" s="33">
        <v>34170</v>
      </c>
      <c r="D31" s="33">
        <v>87303</v>
      </c>
      <c r="E31" s="33">
        <v>79423</v>
      </c>
      <c r="F31" s="34">
        <v>-9.0299999999999994</v>
      </c>
      <c r="G31" s="10"/>
      <c r="H31" s="10"/>
      <c r="I31" s="10"/>
    </row>
    <row r="32" spans="1:9" x14ac:dyDescent="0.25">
      <c r="A32" s="35" t="s">
        <v>118</v>
      </c>
      <c r="B32" s="36">
        <v>4251089</v>
      </c>
      <c r="C32" s="36">
        <v>4731508</v>
      </c>
      <c r="D32" s="36">
        <v>8470887</v>
      </c>
      <c r="E32" s="36">
        <v>9566940</v>
      </c>
      <c r="F32" s="37">
        <v>12.94</v>
      </c>
      <c r="G32" s="10"/>
      <c r="H32" s="10"/>
      <c r="I32" s="10"/>
    </row>
    <row r="33" spans="1:9" x14ac:dyDescent="0.25">
      <c r="A33" s="32" t="s">
        <v>119</v>
      </c>
      <c r="B33" s="33">
        <v>186215</v>
      </c>
      <c r="C33" s="33">
        <v>214944</v>
      </c>
      <c r="D33" s="33">
        <v>385209</v>
      </c>
      <c r="E33" s="33">
        <v>414559</v>
      </c>
      <c r="F33" s="34">
        <v>7.62</v>
      </c>
      <c r="G33" s="10"/>
      <c r="H33" s="10"/>
      <c r="I33" s="10"/>
    </row>
    <row r="34" spans="1:9" x14ac:dyDescent="0.25">
      <c r="A34" s="35" t="s">
        <v>120</v>
      </c>
      <c r="B34" s="36">
        <v>22128</v>
      </c>
      <c r="C34" s="36">
        <v>23635</v>
      </c>
      <c r="D34" s="36">
        <v>44698</v>
      </c>
      <c r="E34" s="36">
        <v>47906</v>
      </c>
      <c r="F34" s="37">
        <v>7.18</v>
      </c>
      <c r="G34" s="10"/>
      <c r="H34" s="10"/>
      <c r="I34" s="10"/>
    </row>
    <row r="35" spans="1:9" x14ac:dyDescent="0.25">
      <c r="A35" s="38" t="s">
        <v>121</v>
      </c>
      <c r="B35" s="39">
        <v>14705758</v>
      </c>
      <c r="C35" s="39">
        <v>15273497</v>
      </c>
      <c r="D35" s="39">
        <v>29278299</v>
      </c>
      <c r="E35" s="39">
        <v>30962705</v>
      </c>
      <c r="F35" s="40">
        <v>5.75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8574C-B0C3-44AC-9440-54E8E3233D54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130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1668</v>
      </c>
      <c r="C7" s="33">
        <v>2470</v>
      </c>
      <c r="D7" s="33">
        <v>3471</v>
      </c>
      <c r="E7" s="33">
        <v>4290</v>
      </c>
      <c r="F7" s="34">
        <v>23.59</v>
      </c>
      <c r="G7" s="10"/>
      <c r="H7" s="10"/>
      <c r="I7" s="10"/>
    </row>
    <row r="8" spans="1:12" x14ac:dyDescent="0.25">
      <c r="A8" s="35" t="s">
        <v>94</v>
      </c>
      <c r="B8" s="36">
        <v>124</v>
      </c>
      <c r="C8" s="36">
        <v>47</v>
      </c>
      <c r="D8" s="36">
        <v>319</v>
      </c>
      <c r="E8" s="36">
        <v>155</v>
      </c>
      <c r="F8" s="37">
        <v>-51.38</v>
      </c>
      <c r="G8" s="10"/>
      <c r="H8" s="10"/>
      <c r="I8" s="10"/>
    </row>
    <row r="9" spans="1:12" x14ac:dyDescent="0.25">
      <c r="A9" s="32" t="s">
        <v>95</v>
      </c>
      <c r="B9" s="33">
        <v>257</v>
      </c>
      <c r="C9" s="33">
        <v>149</v>
      </c>
      <c r="D9" s="33">
        <v>482</v>
      </c>
      <c r="E9" s="33">
        <v>411</v>
      </c>
      <c r="F9" s="34">
        <v>-14.75</v>
      </c>
      <c r="G9" s="10"/>
      <c r="H9" s="10"/>
      <c r="I9" s="10"/>
    </row>
    <row r="10" spans="1:12" x14ac:dyDescent="0.25">
      <c r="A10" s="35" t="s">
        <v>96</v>
      </c>
      <c r="B10" s="36">
        <v>801</v>
      </c>
      <c r="C10" s="36">
        <v>657</v>
      </c>
      <c r="D10" s="36">
        <v>1519</v>
      </c>
      <c r="E10" s="36">
        <v>1272</v>
      </c>
      <c r="F10" s="37">
        <v>-16.260000000000002</v>
      </c>
      <c r="G10" s="10"/>
      <c r="H10" s="10"/>
      <c r="I10" s="10"/>
    </row>
    <row r="11" spans="1:12" x14ac:dyDescent="0.25">
      <c r="A11" s="32" t="s">
        <v>97</v>
      </c>
      <c r="B11" s="33">
        <v>40</v>
      </c>
      <c r="C11" s="33">
        <v>50</v>
      </c>
      <c r="D11" s="33">
        <v>91</v>
      </c>
      <c r="E11" s="33">
        <v>125</v>
      </c>
      <c r="F11" s="34">
        <v>36.53</v>
      </c>
      <c r="G11" s="10"/>
      <c r="H11" s="10"/>
      <c r="I11" s="10"/>
    </row>
    <row r="12" spans="1:12" x14ac:dyDescent="0.25">
      <c r="A12" s="35" t="s">
        <v>98</v>
      </c>
      <c r="B12" s="36">
        <v>1093</v>
      </c>
      <c r="C12" s="36">
        <v>996</v>
      </c>
      <c r="D12" s="36">
        <v>2250</v>
      </c>
      <c r="E12" s="36">
        <v>2127</v>
      </c>
      <c r="F12" s="37">
        <v>-5.46</v>
      </c>
      <c r="G12" s="10"/>
      <c r="H12" s="10"/>
      <c r="I12" s="10"/>
    </row>
    <row r="13" spans="1:12" x14ac:dyDescent="0.25">
      <c r="A13" s="32" t="s">
        <v>99</v>
      </c>
      <c r="B13" s="33">
        <v>207</v>
      </c>
      <c r="C13" s="33">
        <v>188</v>
      </c>
      <c r="D13" s="33">
        <v>380</v>
      </c>
      <c r="E13" s="33">
        <v>313</v>
      </c>
      <c r="F13" s="34">
        <v>-17.79</v>
      </c>
      <c r="G13" s="10"/>
      <c r="H13" s="10"/>
      <c r="I13" s="10"/>
    </row>
    <row r="14" spans="1:12" x14ac:dyDescent="0.25">
      <c r="A14" s="35" t="s">
        <v>100</v>
      </c>
      <c r="B14" s="36">
        <v>341</v>
      </c>
      <c r="C14" s="36">
        <v>346</v>
      </c>
      <c r="D14" s="36">
        <v>528</v>
      </c>
      <c r="E14" s="36">
        <v>633</v>
      </c>
      <c r="F14" s="37">
        <v>19.89</v>
      </c>
      <c r="G14" s="10"/>
      <c r="H14" s="10"/>
      <c r="I14" s="10"/>
    </row>
    <row r="15" spans="1:12" x14ac:dyDescent="0.25">
      <c r="A15" s="32" t="s">
        <v>101</v>
      </c>
      <c r="B15" s="33">
        <v>0</v>
      </c>
      <c r="C15" s="33">
        <v>0</v>
      </c>
      <c r="D15" s="33">
        <v>0</v>
      </c>
      <c r="E15" s="33">
        <v>0</v>
      </c>
      <c r="F15" s="44"/>
      <c r="G15" s="10"/>
      <c r="H15" s="10"/>
      <c r="I15" s="10"/>
    </row>
    <row r="16" spans="1:12" x14ac:dyDescent="0.25">
      <c r="A16" s="35" t="s">
        <v>102</v>
      </c>
      <c r="B16" s="36">
        <v>37</v>
      </c>
      <c r="C16" s="36">
        <v>40</v>
      </c>
      <c r="D16" s="36">
        <v>72</v>
      </c>
      <c r="E16" s="36">
        <v>76</v>
      </c>
      <c r="F16" s="37">
        <v>6.05</v>
      </c>
      <c r="G16" s="10"/>
      <c r="H16" s="10"/>
      <c r="I16" s="10"/>
    </row>
    <row r="17" spans="1:9" x14ac:dyDescent="0.25">
      <c r="A17" s="32" t="s">
        <v>103</v>
      </c>
      <c r="B17" s="33">
        <v>356</v>
      </c>
      <c r="C17" s="33">
        <v>363</v>
      </c>
      <c r="D17" s="33">
        <v>461</v>
      </c>
      <c r="E17" s="33">
        <v>480</v>
      </c>
      <c r="F17" s="34">
        <v>4.0999999999999996</v>
      </c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105</v>
      </c>
      <c r="B19" s="33">
        <v>16</v>
      </c>
      <c r="C19" s="33">
        <v>12</v>
      </c>
      <c r="D19" s="33">
        <v>35</v>
      </c>
      <c r="E19" s="33">
        <v>27</v>
      </c>
      <c r="F19" s="34">
        <v>-23.9</v>
      </c>
      <c r="G19" s="10"/>
      <c r="H19" s="10"/>
      <c r="I19" s="10"/>
    </row>
    <row r="20" spans="1:9" x14ac:dyDescent="0.25">
      <c r="A20" s="35" t="s">
        <v>106</v>
      </c>
      <c r="B20" s="36">
        <v>186</v>
      </c>
      <c r="C20" s="36">
        <v>203</v>
      </c>
      <c r="D20" s="36">
        <v>201</v>
      </c>
      <c r="E20" s="36">
        <v>458</v>
      </c>
      <c r="F20" s="37">
        <v>128.18</v>
      </c>
      <c r="G20" s="10"/>
      <c r="H20" s="10"/>
      <c r="I20" s="10"/>
    </row>
    <row r="21" spans="1:9" x14ac:dyDescent="0.25">
      <c r="A21" s="32" t="s">
        <v>107</v>
      </c>
      <c r="B21" s="33">
        <v>153</v>
      </c>
      <c r="C21" s="33">
        <v>18</v>
      </c>
      <c r="D21" s="33">
        <v>301</v>
      </c>
      <c r="E21" s="33">
        <v>43</v>
      </c>
      <c r="F21" s="34">
        <v>-85.81</v>
      </c>
      <c r="G21" s="10"/>
      <c r="H21" s="10"/>
      <c r="I21" s="10"/>
    </row>
    <row r="22" spans="1:9" x14ac:dyDescent="0.25">
      <c r="A22" s="35" t="s">
        <v>108</v>
      </c>
      <c r="B22" s="36">
        <v>17</v>
      </c>
      <c r="C22" s="36">
        <v>27</v>
      </c>
      <c r="D22" s="36">
        <v>30</v>
      </c>
      <c r="E22" s="36">
        <v>52</v>
      </c>
      <c r="F22" s="37">
        <v>75.010000000000005</v>
      </c>
      <c r="G22" s="10"/>
      <c r="H22" s="10"/>
      <c r="I22" s="10"/>
    </row>
    <row r="23" spans="1:9" x14ac:dyDescent="0.25">
      <c r="A23" s="32" t="s">
        <v>109</v>
      </c>
      <c r="B23" s="33">
        <v>40</v>
      </c>
      <c r="C23" s="33">
        <v>23</v>
      </c>
      <c r="D23" s="33">
        <v>103</v>
      </c>
      <c r="E23" s="33">
        <v>80</v>
      </c>
      <c r="F23" s="34">
        <v>-22.66</v>
      </c>
      <c r="G23" s="10"/>
      <c r="H23" s="10"/>
      <c r="I23" s="10"/>
    </row>
    <row r="24" spans="1:9" x14ac:dyDescent="0.25">
      <c r="A24" s="35" t="s">
        <v>110</v>
      </c>
      <c r="B24" s="36">
        <v>126</v>
      </c>
      <c r="C24" s="36">
        <v>122</v>
      </c>
      <c r="D24" s="36">
        <v>243</v>
      </c>
      <c r="E24" s="36">
        <v>261</v>
      </c>
      <c r="F24" s="37">
        <v>7.58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61</v>
      </c>
      <c r="C26" s="36">
        <v>8</v>
      </c>
      <c r="D26" s="36">
        <v>208</v>
      </c>
      <c r="E26" s="36">
        <v>76</v>
      </c>
      <c r="F26" s="37">
        <v>-63.71</v>
      </c>
      <c r="G26" s="10"/>
      <c r="H26" s="10"/>
      <c r="I26" s="10"/>
    </row>
    <row r="27" spans="1:9" x14ac:dyDescent="0.25">
      <c r="A27" s="32" t="s">
        <v>113</v>
      </c>
      <c r="B27" s="33">
        <v>1983</v>
      </c>
      <c r="C27" s="33">
        <v>2523</v>
      </c>
      <c r="D27" s="33">
        <v>3843</v>
      </c>
      <c r="E27" s="33">
        <v>4278</v>
      </c>
      <c r="F27" s="34">
        <v>11.34</v>
      </c>
      <c r="G27" s="10"/>
      <c r="H27" s="10"/>
      <c r="I27" s="10"/>
    </row>
    <row r="28" spans="1:9" x14ac:dyDescent="0.25">
      <c r="A28" s="35" t="s">
        <v>114</v>
      </c>
      <c r="B28" s="36">
        <v>251</v>
      </c>
      <c r="C28" s="36">
        <v>288</v>
      </c>
      <c r="D28" s="36">
        <v>413</v>
      </c>
      <c r="E28" s="36">
        <v>601</v>
      </c>
      <c r="F28" s="37">
        <v>45.64</v>
      </c>
      <c r="G28" s="10"/>
      <c r="H28" s="10"/>
      <c r="I28" s="10"/>
    </row>
    <row r="29" spans="1:9" x14ac:dyDescent="0.25">
      <c r="A29" s="32" t="s">
        <v>115</v>
      </c>
      <c r="B29" s="33">
        <v>239</v>
      </c>
      <c r="C29" s="33">
        <v>276</v>
      </c>
      <c r="D29" s="33">
        <v>666</v>
      </c>
      <c r="E29" s="33">
        <v>469</v>
      </c>
      <c r="F29" s="34">
        <v>-29.56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127</v>
      </c>
      <c r="C31" s="33">
        <v>207</v>
      </c>
      <c r="D31" s="33">
        <v>207</v>
      </c>
      <c r="E31" s="33">
        <v>293</v>
      </c>
      <c r="F31" s="34">
        <v>41.73</v>
      </c>
      <c r="G31" s="10"/>
      <c r="H31" s="10"/>
      <c r="I31" s="10"/>
    </row>
    <row r="32" spans="1:9" x14ac:dyDescent="0.25">
      <c r="A32" s="35" t="s">
        <v>118</v>
      </c>
      <c r="B32" s="36">
        <v>315</v>
      </c>
      <c r="C32" s="36">
        <v>432</v>
      </c>
      <c r="D32" s="36">
        <v>557</v>
      </c>
      <c r="E32" s="36">
        <v>509</v>
      </c>
      <c r="F32" s="37">
        <v>-8.5399999999999991</v>
      </c>
      <c r="G32" s="10"/>
      <c r="H32" s="10"/>
      <c r="I32" s="10"/>
    </row>
    <row r="33" spans="1:9" x14ac:dyDescent="0.25">
      <c r="A33" s="32" t="s">
        <v>119</v>
      </c>
      <c r="B33" s="33">
        <v>4714</v>
      </c>
      <c r="C33" s="33">
        <v>4482</v>
      </c>
      <c r="D33" s="33">
        <v>9697</v>
      </c>
      <c r="E33" s="33">
        <v>9809</v>
      </c>
      <c r="F33" s="34">
        <v>1.1499999999999999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13153</v>
      </c>
      <c r="C35" s="39">
        <v>13927</v>
      </c>
      <c r="D35" s="39">
        <v>26076</v>
      </c>
      <c r="E35" s="39">
        <v>26837</v>
      </c>
      <c r="F35" s="40">
        <v>2.92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A9882-93B2-4052-A8E2-AB52AD84918B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131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3009</v>
      </c>
      <c r="C7" s="33">
        <v>3273</v>
      </c>
      <c r="D7" s="33">
        <v>6478</v>
      </c>
      <c r="E7" s="33">
        <v>6584</v>
      </c>
      <c r="F7" s="34">
        <v>1.64</v>
      </c>
      <c r="G7" s="10"/>
      <c r="H7" s="10"/>
      <c r="I7" s="10"/>
    </row>
    <row r="8" spans="1:12" x14ac:dyDescent="0.25">
      <c r="A8" s="35" t="s">
        <v>94</v>
      </c>
      <c r="B8" s="36">
        <v>2344</v>
      </c>
      <c r="C8" s="36">
        <v>1397</v>
      </c>
      <c r="D8" s="36">
        <v>5207</v>
      </c>
      <c r="E8" s="36">
        <v>2617</v>
      </c>
      <c r="F8" s="37">
        <v>-49.74</v>
      </c>
      <c r="G8" s="10"/>
      <c r="H8" s="10"/>
      <c r="I8" s="10"/>
    </row>
    <row r="9" spans="1:12" x14ac:dyDescent="0.25">
      <c r="A9" s="32" t="s">
        <v>95</v>
      </c>
      <c r="B9" s="33">
        <v>4927</v>
      </c>
      <c r="C9" s="33">
        <v>5017</v>
      </c>
      <c r="D9" s="33">
        <v>11117</v>
      </c>
      <c r="E9" s="33">
        <v>10114</v>
      </c>
      <c r="F9" s="34">
        <v>-9.02</v>
      </c>
      <c r="G9" s="10"/>
      <c r="H9" s="10"/>
      <c r="I9" s="10"/>
    </row>
    <row r="10" spans="1:12" x14ac:dyDescent="0.25">
      <c r="A10" s="35" t="s">
        <v>96</v>
      </c>
      <c r="B10" s="36">
        <v>3614</v>
      </c>
      <c r="C10" s="36">
        <v>3580</v>
      </c>
      <c r="D10" s="36">
        <v>8437</v>
      </c>
      <c r="E10" s="36">
        <v>7066</v>
      </c>
      <c r="F10" s="37">
        <v>-16.25</v>
      </c>
      <c r="G10" s="10"/>
      <c r="H10" s="10"/>
      <c r="I10" s="10"/>
    </row>
    <row r="11" spans="1:12" x14ac:dyDescent="0.25">
      <c r="A11" s="32" t="s">
        <v>97</v>
      </c>
      <c r="B11" s="33">
        <v>203229</v>
      </c>
      <c r="C11" s="33">
        <v>205531</v>
      </c>
      <c r="D11" s="33">
        <v>383876</v>
      </c>
      <c r="E11" s="33">
        <v>438519</v>
      </c>
      <c r="F11" s="34">
        <v>14.23</v>
      </c>
      <c r="G11" s="10"/>
      <c r="H11" s="10"/>
      <c r="I11" s="10"/>
    </row>
    <row r="12" spans="1:12" x14ac:dyDescent="0.25">
      <c r="A12" s="35" t="s">
        <v>98</v>
      </c>
      <c r="B12" s="36">
        <v>4252</v>
      </c>
      <c r="C12" s="36">
        <v>3027</v>
      </c>
      <c r="D12" s="36">
        <v>11974</v>
      </c>
      <c r="E12" s="36">
        <v>9773</v>
      </c>
      <c r="F12" s="37">
        <v>-18.38</v>
      </c>
      <c r="G12" s="10"/>
      <c r="H12" s="10"/>
      <c r="I12" s="10"/>
    </row>
    <row r="13" spans="1:12" x14ac:dyDescent="0.25">
      <c r="A13" s="32" t="s">
        <v>99</v>
      </c>
      <c r="B13" s="33">
        <v>5760</v>
      </c>
      <c r="C13" s="33">
        <v>10104</v>
      </c>
      <c r="D13" s="33">
        <v>15442</v>
      </c>
      <c r="E13" s="33">
        <v>22198</v>
      </c>
      <c r="F13" s="34">
        <v>43.75</v>
      </c>
      <c r="G13" s="10"/>
      <c r="H13" s="10"/>
      <c r="I13" s="10"/>
    </row>
    <row r="14" spans="1:12" x14ac:dyDescent="0.25">
      <c r="A14" s="35" t="s">
        <v>100</v>
      </c>
      <c r="B14" s="36">
        <v>101695</v>
      </c>
      <c r="C14" s="36">
        <v>97019</v>
      </c>
      <c r="D14" s="36">
        <v>224784</v>
      </c>
      <c r="E14" s="36">
        <v>215098</v>
      </c>
      <c r="F14" s="37">
        <v>-4.3099999999999996</v>
      </c>
      <c r="G14" s="10"/>
      <c r="H14" s="10"/>
      <c r="I14" s="10"/>
    </row>
    <row r="15" spans="1:12" x14ac:dyDescent="0.25">
      <c r="A15" s="32" t="s">
        <v>101</v>
      </c>
      <c r="B15" s="33">
        <v>8612</v>
      </c>
      <c r="C15" s="33">
        <v>8995</v>
      </c>
      <c r="D15" s="33">
        <v>17032</v>
      </c>
      <c r="E15" s="33">
        <v>17838</v>
      </c>
      <c r="F15" s="34">
        <v>4.7300000000000004</v>
      </c>
      <c r="G15" s="10"/>
      <c r="H15" s="10"/>
      <c r="I15" s="10"/>
    </row>
    <row r="16" spans="1:12" x14ac:dyDescent="0.25">
      <c r="A16" s="35" t="s">
        <v>102</v>
      </c>
      <c r="B16" s="36">
        <v>12672</v>
      </c>
      <c r="C16" s="36">
        <v>16700</v>
      </c>
      <c r="D16" s="36">
        <v>29736</v>
      </c>
      <c r="E16" s="36">
        <v>28836</v>
      </c>
      <c r="F16" s="37">
        <v>-3.03</v>
      </c>
      <c r="G16" s="10"/>
      <c r="H16" s="10"/>
      <c r="I16" s="10"/>
    </row>
    <row r="17" spans="1:9" x14ac:dyDescent="0.25">
      <c r="A17" s="32" t="s">
        <v>103</v>
      </c>
      <c r="B17" s="33">
        <v>1374</v>
      </c>
      <c r="C17" s="33">
        <v>1679</v>
      </c>
      <c r="D17" s="33">
        <v>2620</v>
      </c>
      <c r="E17" s="33">
        <v>2958</v>
      </c>
      <c r="F17" s="34">
        <v>12.9</v>
      </c>
      <c r="G17" s="10"/>
      <c r="H17" s="10"/>
      <c r="I17" s="10"/>
    </row>
    <row r="18" spans="1:9" x14ac:dyDescent="0.25">
      <c r="A18" s="35" t="s">
        <v>104</v>
      </c>
      <c r="B18" s="36">
        <v>49680</v>
      </c>
      <c r="C18" s="36">
        <v>55409</v>
      </c>
      <c r="D18" s="36">
        <v>120181</v>
      </c>
      <c r="E18" s="36">
        <v>116558</v>
      </c>
      <c r="F18" s="37">
        <v>-3.01</v>
      </c>
      <c r="G18" s="10"/>
      <c r="H18" s="10"/>
      <c r="I18" s="10"/>
    </row>
    <row r="19" spans="1:9" x14ac:dyDescent="0.25">
      <c r="A19" s="32" t="s">
        <v>105</v>
      </c>
      <c r="B19" s="33">
        <v>1968</v>
      </c>
      <c r="C19" s="33">
        <v>996</v>
      </c>
      <c r="D19" s="33">
        <v>2552</v>
      </c>
      <c r="E19" s="33">
        <v>1523</v>
      </c>
      <c r="F19" s="34">
        <v>-40.32</v>
      </c>
      <c r="G19" s="10"/>
      <c r="H19" s="10"/>
      <c r="I19" s="10"/>
    </row>
    <row r="20" spans="1:9" x14ac:dyDescent="0.25">
      <c r="A20" s="35" t="s">
        <v>106</v>
      </c>
      <c r="B20" s="36">
        <v>1592</v>
      </c>
      <c r="C20" s="36">
        <v>1739</v>
      </c>
      <c r="D20" s="36">
        <v>4863</v>
      </c>
      <c r="E20" s="36">
        <v>3199</v>
      </c>
      <c r="F20" s="37">
        <v>-34.22</v>
      </c>
      <c r="G20" s="10"/>
      <c r="H20" s="10"/>
      <c r="I20" s="10"/>
    </row>
    <row r="21" spans="1:9" x14ac:dyDescent="0.25">
      <c r="A21" s="32" t="s">
        <v>107</v>
      </c>
      <c r="B21" s="33">
        <v>16831</v>
      </c>
      <c r="C21" s="33">
        <v>18998</v>
      </c>
      <c r="D21" s="33">
        <v>31455</v>
      </c>
      <c r="E21" s="33">
        <v>40026</v>
      </c>
      <c r="F21" s="34">
        <v>27.25</v>
      </c>
      <c r="G21" s="10"/>
      <c r="H21" s="10"/>
      <c r="I21" s="10"/>
    </row>
    <row r="22" spans="1:9" x14ac:dyDescent="0.25">
      <c r="A22" s="35" t="s">
        <v>108</v>
      </c>
      <c r="B22" s="36">
        <v>200671</v>
      </c>
      <c r="C22" s="36">
        <v>186853</v>
      </c>
      <c r="D22" s="36">
        <v>442097</v>
      </c>
      <c r="E22" s="36">
        <v>407859</v>
      </c>
      <c r="F22" s="37">
        <v>-7.74</v>
      </c>
      <c r="G22" s="10"/>
      <c r="H22" s="10"/>
      <c r="I22" s="10"/>
    </row>
    <row r="23" spans="1:9" x14ac:dyDescent="0.25">
      <c r="A23" s="32" t="s">
        <v>109</v>
      </c>
      <c r="B23" s="33">
        <v>4873</v>
      </c>
      <c r="C23" s="33">
        <v>7700</v>
      </c>
      <c r="D23" s="33">
        <v>8922</v>
      </c>
      <c r="E23" s="33">
        <v>13928</v>
      </c>
      <c r="F23" s="34">
        <v>56.11</v>
      </c>
      <c r="G23" s="10"/>
      <c r="H23" s="10"/>
      <c r="I23" s="10"/>
    </row>
    <row r="24" spans="1:9" x14ac:dyDescent="0.25">
      <c r="A24" s="35" t="s">
        <v>110</v>
      </c>
      <c r="B24" s="36">
        <v>1879</v>
      </c>
      <c r="C24" s="36">
        <v>2328</v>
      </c>
      <c r="D24" s="36">
        <v>3827</v>
      </c>
      <c r="E24" s="36">
        <v>5813</v>
      </c>
      <c r="F24" s="37">
        <v>51.89</v>
      </c>
      <c r="G24" s="10"/>
      <c r="H24" s="10"/>
      <c r="I24" s="10"/>
    </row>
    <row r="25" spans="1:9" x14ac:dyDescent="0.25">
      <c r="A25" s="32" t="s">
        <v>111</v>
      </c>
      <c r="B25" s="33">
        <v>28</v>
      </c>
      <c r="C25" s="33">
        <v>1382</v>
      </c>
      <c r="D25" s="33">
        <v>175</v>
      </c>
      <c r="E25" s="33">
        <v>1382</v>
      </c>
      <c r="F25" s="34">
        <v>689.71</v>
      </c>
      <c r="G25" s="10"/>
      <c r="H25" s="10"/>
      <c r="I25" s="10"/>
    </row>
    <row r="26" spans="1:9" x14ac:dyDescent="0.25">
      <c r="A26" s="35" t="s">
        <v>112</v>
      </c>
      <c r="B26" s="36">
        <v>2202</v>
      </c>
      <c r="C26" s="36">
        <v>3598</v>
      </c>
      <c r="D26" s="36">
        <v>7788</v>
      </c>
      <c r="E26" s="36">
        <v>6940</v>
      </c>
      <c r="F26" s="37">
        <v>-10.89</v>
      </c>
      <c r="G26" s="10"/>
      <c r="H26" s="10"/>
      <c r="I26" s="10"/>
    </row>
    <row r="27" spans="1:9" x14ac:dyDescent="0.25">
      <c r="A27" s="32" t="s">
        <v>113</v>
      </c>
      <c r="B27" s="33">
        <v>1925</v>
      </c>
      <c r="C27" s="33">
        <v>1694</v>
      </c>
      <c r="D27" s="33">
        <v>3616</v>
      </c>
      <c r="E27" s="33">
        <v>3513</v>
      </c>
      <c r="F27" s="34">
        <v>-2.85</v>
      </c>
      <c r="G27" s="10"/>
      <c r="H27" s="10"/>
      <c r="I27" s="10"/>
    </row>
    <row r="28" spans="1:9" x14ac:dyDescent="0.25">
      <c r="A28" s="35" t="s">
        <v>114</v>
      </c>
      <c r="B28" s="36">
        <v>55436</v>
      </c>
      <c r="C28" s="36">
        <v>53689</v>
      </c>
      <c r="D28" s="36">
        <v>111784</v>
      </c>
      <c r="E28" s="36">
        <v>108746</v>
      </c>
      <c r="F28" s="37">
        <v>-2.72</v>
      </c>
      <c r="G28" s="10"/>
      <c r="H28" s="10"/>
      <c r="I28" s="10"/>
    </row>
    <row r="29" spans="1:9" x14ac:dyDescent="0.25">
      <c r="A29" s="32" t="s">
        <v>115</v>
      </c>
      <c r="B29" s="33">
        <v>1224</v>
      </c>
      <c r="C29" s="33">
        <v>1299</v>
      </c>
      <c r="D29" s="33">
        <v>3259</v>
      </c>
      <c r="E29" s="33">
        <v>3104</v>
      </c>
      <c r="F29" s="34">
        <v>-4.76</v>
      </c>
      <c r="G29" s="10"/>
      <c r="H29" s="10"/>
      <c r="I29" s="10"/>
    </row>
    <row r="30" spans="1:9" x14ac:dyDescent="0.25">
      <c r="A30" s="35" t="s">
        <v>116</v>
      </c>
      <c r="B30" s="36">
        <v>916</v>
      </c>
      <c r="C30" s="36">
        <v>1633</v>
      </c>
      <c r="D30" s="36">
        <v>1059</v>
      </c>
      <c r="E30" s="36">
        <v>4222</v>
      </c>
      <c r="F30" s="37">
        <v>298.68</v>
      </c>
      <c r="G30" s="10"/>
      <c r="H30" s="10"/>
      <c r="I30" s="10"/>
    </row>
    <row r="31" spans="1:9" x14ac:dyDescent="0.25">
      <c r="A31" s="32" t="s">
        <v>117</v>
      </c>
      <c r="B31" s="33">
        <v>7387</v>
      </c>
      <c r="C31" s="33">
        <v>4177</v>
      </c>
      <c r="D31" s="33">
        <v>15223</v>
      </c>
      <c r="E31" s="33">
        <v>9343</v>
      </c>
      <c r="F31" s="34">
        <v>-38.630000000000003</v>
      </c>
      <c r="G31" s="10"/>
      <c r="H31" s="10"/>
      <c r="I31" s="10"/>
    </row>
    <row r="32" spans="1:9" x14ac:dyDescent="0.25">
      <c r="A32" s="35" t="s">
        <v>118</v>
      </c>
      <c r="B32" s="36">
        <v>20043</v>
      </c>
      <c r="C32" s="36">
        <v>24428</v>
      </c>
      <c r="D32" s="36">
        <v>41236</v>
      </c>
      <c r="E32" s="36">
        <v>52447</v>
      </c>
      <c r="F32" s="37">
        <v>27.19</v>
      </c>
      <c r="G32" s="10"/>
      <c r="H32" s="10"/>
      <c r="I32" s="10"/>
    </row>
    <row r="33" spans="1:9" x14ac:dyDescent="0.25">
      <c r="A33" s="32" t="s">
        <v>119</v>
      </c>
      <c r="B33" s="33">
        <v>8096</v>
      </c>
      <c r="C33" s="33">
        <v>9790</v>
      </c>
      <c r="D33" s="33">
        <v>23781</v>
      </c>
      <c r="E33" s="33">
        <v>21774</v>
      </c>
      <c r="F33" s="34">
        <v>-8.44</v>
      </c>
      <c r="G33" s="10"/>
      <c r="H33" s="10"/>
      <c r="I33" s="10"/>
    </row>
    <row r="34" spans="1:9" x14ac:dyDescent="0.25">
      <c r="A34" s="35" t="s">
        <v>120</v>
      </c>
      <c r="B34" s="36">
        <v>519</v>
      </c>
      <c r="C34" s="36">
        <v>143</v>
      </c>
      <c r="D34" s="36">
        <v>1040</v>
      </c>
      <c r="E34" s="36">
        <v>1106</v>
      </c>
      <c r="F34" s="37">
        <v>6.35</v>
      </c>
      <c r="G34" s="10"/>
      <c r="H34" s="10"/>
      <c r="I34" s="10"/>
    </row>
    <row r="35" spans="1:9" x14ac:dyDescent="0.25">
      <c r="A35" s="38" t="s">
        <v>121</v>
      </c>
      <c r="B35" s="39">
        <v>726758</v>
      </c>
      <c r="C35" s="39">
        <v>732178</v>
      </c>
      <c r="D35" s="39">
        <v>1539561</v>
      </c>
      <c r="E35" s="39">
        <v>1563084</v>
      </c>
      <c r="F35" s="40">
        <v>1.53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9E31A-5B9B-419E-A81C-9D16FF12A63B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132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2502</v>
      </c>
      <c r="C7" s="33">
        <v>1925</v>
      </c>
      <c r="D7" s="33">
        <v>4841</v>
      </c>
      <c r="E7" s="33">
        <v>4084</v>
      </c>
      <c r="F7" s="34">
        <v>-15.64</v>
      </c>
      <c r="G7" s="10"/>
      <c r="H7" s="10"/>
      <c r="I7" s="10"/>
    </row>
    <row r="8" spans="1:12" x14ac:dyDescent="0.25">
      <c r="A8" s="35" t="s">
        <v>94</v>
      </c>
      <c r="B8" s="36">
        <v>459</v>
      </c>
      <c r="C8" s="36">
        <v>331</v>
      </c>
      <c r="D8" s="36">
        <v>1248</v>
      </c>
      <c r="E8" s="36">
        <v>642</v>
      </c>
      <c r="F8" s="37">
        <v>-48.56</v>
      </c>
      <c r="G8" s="10"/>
      <c r="H8" s="10"/>
      <c r="I8" s="10"/>
    </row>
    <row r="9" spans="1:12" x14ac:dyDescent="0.25">
      <c r="A9" s="32" t="s">
        <v>95</v>
      </c>
      <c r="B9" s="33">
        <v>2417</v>
      </c>
      <c r="C9" s="33">
        <v>1878</v>
      </c>
      <c r="D9" s="33">
        <v>5249</v>
      </c>
      <c r="E9" s="33">
        <v>4708</v>
      </c>
      <c r="F9" s="34">
        <v>-10.31</v>
      </c>
      <c r="G9" s="10"/>
      <c r="H9" s="10"/>
      <c r="I9" s="10"/>
    </row>
    <row r="10" spans="1:12" x14ac:dyDescent="0.25">
      <c r="A10" s="35" t="s">
        <v>96</v>
      </c>
      <c r="B10" s="36">
        <v>771</v>
      </c>
      <c r="C10" s="36">
        <v>1251</v>
      </c>
      <c r="D10" s="36">
        <v>2200</v>
      </c>
      <c r="E10" s="36">
        <v>2255</v>
      </c>
      <c r="F10" s="37">
        <v>2.5</v>
      </c>
      <c r="G10" s="10"/>
      <c r="H10" s="10"/>
      <c r="I10" s="10"/>
    </row>
    <row r="11" spans="1:12" x14ac:dyDescent="0.25">
      <c r="A11" s="32" t="s">
        <v>97</v>
      </c>
      <c r="B11" s="33">
        <v>190258</v>
      </c>
      <c r="C11" s="33">
        <v>188362</v>
      </c>
      <c r="D11" s="33">
        <v>358994</v>
      </c>
      <c r="E11" s="33">
        <v>404135</v>
      </c>
      <c r="F11" s="34">
        <v>12.57</v>
      </c>
      <c r="G11" s="10"/>
      <c r="H11" s="10"/>
      <c r="I11" s="10"/>
    </row>
    <row r="12" spans="1:12" x14ac:dyDescent="0.25">
      <c r="A12" s="35" t="s">
        <v>98</v>
      </c>
      <c r="B12" s="36">
        <v>0</v>
      </c>
      <c r="C12" s="36">
        <v>583</v>
      </c>
      <c r="D12" s="36">
        <v>0</v>
      </c>
      <c r="E12" s="36">
        <v>872</v>
      </c>
      <c r="F12" s="43"/>
      <c r="G12" s="10"/>
      <c r="H12" s="10"/>
      <c r="I12" s="10"/>
    </row>
    <row r="13" spans="1:12" x14ac:dyDescent="0.25">
      <c r="A13" s="32" t="s">
        <v>99</v>
      </c>
      <c r="B13" s="33">
        <v>289</v>
      </c>
      <c r="C13" s="33">
        <v>199</v>
      </c>
      <c r="D13" s="33">
        <v>629</v>
      </c>
      <c r="E13" s="33">
        <v>397</v>
      </c>
      <c r="F13" s="34">
        <v>-36.880000000000003</v>
      </c>
      <c r="G13" s="10"/>
      <c r="H13" s="10"/>
      <c r="I13" s="10"/>
    </row>
    <row r="14" spans="1:12" x14ac:dyDescent="0.25">
      <c r="A14" s="35" t="s">
        <v>100</v>
      </c>
      <c r="B14" s="36">
        <v>86769</v>
      </c>
      <c r="C14" s="36">
        <v>82276</v>
      </c>
      <c r="D14" s="36">
        <v>185141</v>
      </c>
      <c r="E14" s="36">
        <v>186934</v>
      </c>
      <c r="F14" s="37">
        <v>0.97</v>
      </c>
      <c r="G14" s="10"/>
      <c r="H14" s="10"/>
      <c r="I14" s="10"/>
    </row>
    <row r="15" spans="1:12" x14ac:dyDescent="0.25">
      <c r="A15" s="32" t="s">
        <v>101</v>
      </c>
      <c r="B15" s="33">
        <v>5410</v>
      </c>
      <c r="C15" s="33">
        <v>5264</v>
      </c>
      <c r="D15" s="33">
        <v>10699</v>
      </c>
      <c r="E15" s="33">
        <v>10439</v>
      </c>
      <c r="F15" s="34">
        <v>-2.4300000000000002</v>
      </c>
      <c r="G15" s="10"/>
      <c r="H15" s="10"/>
      <c r="I15" s="10"/>
    </row>
    <row r="16" spans="1:12" x14ac:dyDescent="0.25">
      <c r="A16" s="35" t="s">
        <v>102</v>
      </c>
      <c r="B16" s="36">
        <v>873</v>
      </c>
      <c r="C16" s="36">
        <v>2007</v>
      </c>
      <c r="D16" s="36">
        <v>1528</v>
      </c>
      <c r="E16" s="36">
        <v>2680</v>
      </c>
      <c r="F16" s="37">
        <v>75.39</v>
      </c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48333</v>
      </c>
      <c r="C18" s="36">
        <v>53597</v>
      </c>
      <c r="D18" s="36">
        <v>116891</v>
      </c>
      <c r="E18" s="36">
        <v>112714</v>
      </c>
      <c r="F18" s="37">
        <v>-3.57</v>
      </c>
      <c r="G18" s="10"/>
      <c r="H18" s="10"/>
      <c r="I18" s="10"/>
    </row>
    <row r="19" spans="1:9" x14ac:dyDescent="0.25">
      <c r="A19" s="32" t="s">
        <v>105</v>
      </c>
      <c r="B19" s="33">
        <v>1522</v>
      </c>
      <c r="C19" s="33">
        <v>356</v>
      </c>
      <c r="D19" s="33">
        <v>1763</v>
      </c>
      <c r="E19" s="33">
        <v>578</v>
      </c>
      <c r="F19" s="34">
        <v>-67.209999999999994</v>
      </c>
      <c r="G19" s="10"/>
      <c r="H19" s="10"/>
      <c r="I19" s="10"/>
    </row>
    <row r="20" spans="1:9" x14ac:dyDescent="0.25">
      <c r="A20" s="35" t="s">
        <v>106</v>
      </c>
      <c r="B20" s="36">
        <v>1592</v>
      </c>
      <c r="C20" s="36">
        <v>1739</v>
      </c>
      <c r="D20" s="36">
        <v>4863</v>
      </c>
      <c r="E20" s="36">
        <v>3199</v>
      </c>
      <c r="F20" s="37">
        <v>-34.22</v>
      </c>
      <c r="G20" s="10"/>
      <c r="H20" s="10"/>
      <c r="I20" s="10"/>
    </row>
    <row r="21" spans="1:9" x14ac:dyDescent="0.25">
      <c r="A21" s="32" t="s">
        <v>107</v>
      </c>
      <c r="B21" s="33">
        <v>15763</v>
      </c>
      <c r="C21" s="33">
        <v>17251</v>
      </c>
      <c r="D21" s="33">
        <v>28460</v>
      </c>
      <c r="E21" s="33">
        <v>35803</v>
      </c>
      <c r="F21" s="34">
        <v>25.8</v>
      </c>
      <c r="G21" s="10"/>
      <c r="H21" s="10"/>
      <c r="I21" s="10"/>
    </row>
    <row r="22" spans="1:9" x14ac:dyDescent="0.25">
      <c r="A22" s="35" t="s">
        <v>108</v>
      </c>
      <c r="B22" s="36">
        <v>171652</v>
      </c>
      <c r="C22" s="36">
        <v>165866</v>
      </c>
      <c r="D22" s="36">
        <v>382750</v>
      </c>
      <c r="E22" s="36">
        <v>362958</v>
      </c>
      <c r="F22" s="37">
        <v>-5.17</v>
      </c>
      <c r="G22" s="10"/>
      <c r="H22" s="10"/>
      <c r="I22" s="10"/>
    </row>
    <row r="23" spans="1:9" x14ac:dyDescent="0.25">
      <c r="A23" s="32" t="s">
        <v>109</v>
      </c>
      <c r="B23" s="33">
        <v>1912</v>
      </c>
      <c r="C23" s="33">
        <v>1897</v>
      </c>
      <c r="D23" s="33">
        <v>4088</v>
      </c>
      <c r="E23" s="33">
        <v>4871</v>
      </c>
      <c r="F23" s="34">
        <v>19.149999999999999</v>
      </c>
      <c r="G23" s="10"/>
      <c r="H23" s="10"/>
      <c r="I23" s="10"/>
    </row>
    <row r="24" spans="1:9" x14ac:dyDescent="0.25">
      <c r="A24" s="35" t="s">
        <v>110</v>
      </c>
      <c r="B24" s="36">
        <v>1058</v>
      </c>
      <c r="C24" s="36">
        <v>1259</v>
      </c>
      <c r="D24" s="36">
        <v>2280</v>
      </c>
      <c r="E24" s="36">
        <v>4215</v>
      </c>
      <c r="F24" s="37">
        <v>84.87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1854</v>
      </c>
      <c r="C26" s="36">
        <v>883</v>
      </c>
      <c r="D26" s="36">
        <v>4499</v>
      </c>
      <c r="E26" s="36">
        <v>1557</v>
      </c>
      <c r="F26" s="37">
        <v>-65.39</v>
      </c>
      <c r="G26" s="10"/>
      <c r="H26" s="10"/>
      <c r="I26" s="10"/>
    </row>
    <row r="27" spans="1:9" x14ac:dyDescent="0.25">
      <c r="A27" s="32" t="s">
        <v>113</v>
      </c>
      <c r="B27" s="33">
        <v>541</v>
      </c>
      <c r="C27" s="33">
        <v>422</v>
      </c>
      <c r="D27" s="33">
        <v>837</v>
      </c>
      <c r="E27" s="33">
        <v>970</v>
      </c>
      <c r="F27" s="34">
        <v>15.89</v>
      </c>
      <c r="G27" s="10"/>
      <c r="H27" s="10"/>
      <c r="I27" s="10"/>
    </row>
    <row r="28" spans="1:9" x14ac:dyDescent="0.25">
      <c r="A28" s="35" t="s">
        <v>114</v>
      </c>
      <c r="B28" s="36">
        <v>39323</v>
      </c>
      <c r="C28" s="36">
        <v>44374</v>
      </c>
      <c r="D28" s="36">
        <v>79051</v>
      </c>
      <c r="E28" s="36">
        <v>91473</v>
      </c>
      <c r="F28" s="37">
        <v>15.71</v>
      </c>
      <c r="G28" s="10"/>
      <c r="H28" s="10"/>
      <c r="I28" s="10"/>
    </row>
    <row r="29" spans="1:9" x14ac:dyDescent="0.25">
      <c r="A29" s="32" t="s">
        <v>115</v>
      </c>
      <c r="B29" s="33">
        <v>676</v>
      </c>
      <c r="C29" s="33">
        <v>615</v>
      </c>
      <c r="D29" s="33">
        <v>1656</v>
      </c>
      <c r="E29" s="33">
        <v>1464</v>
      </c>
      <c r="F29" s="34">
        <v>-11.59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3756</v>
      </c>
      <c r="C31" s="33">
        <v>951</v>
      </c>
      <c r="D31" s="33">
        <v>8457</v>
      </c>
      <c r="E31" s="33">
        <v>2603</v>
      </c>
      <c r="F31" s="34">
        <v>-69.22</v>
      </c>
      <c r="G31" s="10"/>
      <c r="H31" s="10"/>
      <c r="I31" s="10"/>
    </row>
    <row r="32" spans="1:9" x14ac:dyDescent="0.25">
      <c r="A32" s="35" t="s">
        <v>118</v>
      </c>
      <c r="B32" s="36">
        <v>15896</v>
      </c>
      <c r="C32" s="36">
        <v>18974</v>
      </c>
      <c r="D32" s="36">
        <v>31127</v>
      </c>
      <c r="E32" s="36">
        <v>41541</v>
      </c>
      <c r="F32" s="37">
        <v>33.46</v>
      </c>
      <c r="G32" s="10"/>
      <c r="H32" s="10"/>
      <c r="I32" s="10"/>
    </row>
    <row r="33" spans="1:9" x14ac:dyDescent="0.25">
      <c r="A33" s="32" t="s">
        <v>119</v>
      </c>
      <c r="B33" s="33">
        <v>3505</v>
      </c>
      <c r="C33" s="33">
        <v>4386</v>
      </c>
      <c r="D33" s="33">
        <v>12497</v>
      </c>
      <c r="E33" s="33">
        <v>10930</v>
      </c>
      <c r="F33" s="34">
        <v>-12.54</v>
      </c>
      <c r="G33" s="10"/>
      <c r="H33" s="10"/>
      <c r="I33" s="10"/>
    </row>
    <row r="34" spans="1:9" x14ac:dyDescent="0.25">
      <c r="A34" s="35" t="s">
        <v>120</v>
      </c>
      <c r="B34" s="36">
        <v>72</v>
      </c>
      <c r="C34" s="36">
        <v>0</v>
      </c>
      <c r="D34" s="36">
        <v>140</v>
      </c>
      <c r="E34" s="36">
        <v>0</v>
      </c>
      <c r="F34" s="37">
        <v>-100</v>
      </c>
      <c r="G34" s="10"/>
      <c r="H34" s="10"/>
      <c r="I34" s="10"/>
    </row>
    <row r="35" spans="1:9" x14ac:dyDescent="0.25">
      <c r="A35" s="38" t="s">
        <v>121</v>
      </c>
      <c r="B35" s="39">
        <v>597203</v>
      </c>
      <c r="C35" s="39">
        <v>596646</v>
      </c>
      <c r="D35" s="39">
        <v>1249888</v>
      </c>
      <c r="E35" s="39">
        <v>1292022</v>
      </c>
      <c r="F35" s="40">
        <v>3.37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A9EF1-2906-42A1-B61E-AFF7E89E462F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133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26265</v>
      </c>
      <c r="C7" s="33">
        <v>23147</v>
      </c>
      <c r="D7" s="33">
        <v>56740</v>
      </c>
      <c r="E7" s="33">
        <v>49506</v>
      </c>
      <c r="F7" s="34">
        <v>-12.75</v>
      </c>
      <c r="G7" s="10"/>
      <c r="H7" s="10"/>
      <c r="I7" s="10"/>
    </row>
    <row r="8" spans="1:12" x14ac:dyDescent="0.25">
      <c r="A8" s="35" t="s">
        <v>94</v>
      </c>
      <c r="B8" s="36">
        <v>0</v>
      </c>
      <c r="C8" s="36">
        <v>0</v>
      </c>
      <c r="D8" s="36">
        <v>0</v>
      </c>
      <c r="E8" s="36">
        <v>0</v>
      </c>
      <c r="F8" s="43"/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0</v>
      </c>
      <c r="D9" s="33">
        <v>0</v>
      </c>
      <c r="E9" s="33">
        <v>0</v>
      </c>
      <c r="F9" s="44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171300</v>
      </c>
      <c r="C11" s="33">
        <v>221829</v>
      </c>
      <c r="D11" s="33">
        <v>329555</v>
      </c>
      <c r="E11" s="33">
        <v>433031</v>
      </c>
      <c r="F11" s="34">
        <v>31.4</v>
      </c>
      <c r="G11" s="10"/>
      <c r="H11" s="10"/>
      <c r="I11" s="10"/>
    </row>
    <row r="12" spans="1:12" x14ac:dyDescent="0.25">
      <c r="A12" s="35" t="s">
        <v>98</v>
      </c>
      <c r="B12" s="36">
        <v>0</v>
      </c>
      <c r="C12" s="36">
        <v>0</v>
      </c>
      <c r="D12" s="36">
        <v>0</v>
      </c>
      <c r="E12" s="36">
        <v>0</v>
      </c>
      <c r="F12" s="43"/>
      <c r="G12" s="10"/>
      <c r="H12" s="10"/>
      <c r="I12" s="10"/>
    </row>
    <row r="13" spans="1:12" x14ac:dyDescent="0.25">
      <c r="A13" s="32" t="s">
        <v>99</v>
      </c>
      <c r="B13" s="33">
        <v>60</v>
      </c>
      <c r="C13" s="33">
        <v>2794</v>
      </c>
      <c r="D13" s="33">
        <v>140</v>
      </c>
      <c r="E13" s="33">
        <v>2983</v>
      </c>
      <c r="F13" s="34">
        <v>2030.71</v>
      </c>
      <c r="G13" s="10"/>
      <c r="H13" s="10"/>
      <c r="I13" s="10"/>
    </row>
    <row r="14" spans="1:12" x14ac:dyDescent="0.25">
      <c r="A14" s="35" t="s">
        <v>100</v>
      </c>
      <c r="B14" s="36">
        <v>0</v>
      </c>
      <c r="C14" s="36">
        <v>0</v>
      </c>
      <c r="D14" s="36">
        <v>0</v>
      </c>
      <c r="E14" s="36">
        <v>0</v>
      </c>
      <c r="F14" s="43"/>
      <c r="G14" s="10"/>
      <c r="H14" s="10"/>
      <c r="I14" s="10"/>
    </row>
    <row r="15" spans="1:12" x14ac:dyDescent="0.25">
      <c r="A15" s="32" t="s">
        <v>101</v>
      </c>
      <c r="B15" s="33">
        <v>0</v>
      </c>
      <c r="C15" s="33">
        <v>0</v>
      </c>
      <c r="D15" s="33">
        <v>0</v>
      </c>
      <c r="E15" s="33">
        <v>0</v>
      </c>
      <c r="F15" s="44"/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2947</v>
      </c>
      <c r="E19" s="33">
        <v>0</v>
      </c>
      <c r="F19" s="34">
        <v>-100</v>
      </c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800</v>
      </c>
      <c r="E20" s="36">
        <v>0</v>
      </c>
      <c r="F20" s="37">
        <v>-100</v>
      </c>
      <c r="G20" s="10"/>
      <c r="H20" s="10"/>
      <c r="I20" s="10"/>
    </row>
    <row r="21" spans="1:9" x14ac:dyDescent="0.25">
      <c r="A21" s="32" t="s">
        <v>107</v>
      </c>
      <c r="B21" s="33">
        <v>0</v>
      </c>
      <c r="C21" s="33">
        <v>10128</v>
      </c>
      <c r="D21" s="33">
        <v>0</v>
      </c>
      <c r="E21" s="33">
        <v>10128</v>
      </c>
      <c r="F21" s="44"/>
      <c r="G21" s="10"/>
      <c r="H21" s="10"/>
      <c r="I21" s="10"/>
    </row>
    <row r="22" spans="1:9" x14ac:dyDescent="0.25">
      <c r="A22" s="35" t="s">
        <v>108</v>
      </c>
      <c r="B22" s="36">
        <v>0</v>
      </c>
      <c r="C22" s="36">
        <v>2</v>
      </c>
      <c r="D22" s="36">
        <v>0</v>
      </c>
      <c r="E22" s="36">
        <v>3</v>
      </c>
      <c r="F22" s="43"/>
      <c r="G22" s="10"/>
      <c r="H22" s="10"/>
      <c r="I22" s="10"/>
    </row>
    <row r="23" spans="1:9" x14ac:dyDescent="0.25">
      <c r="A23" s="32" t="s">
        <v>109</v>
      </c>
      <c r="B23" s="33">
        <v>0</v>
      </c>
      <c r="C23" s="33">
        <v>0</v>
      </c>
      <c r="D23" s="33">
        <v>0</v>
      </c>
      <c r="E23" s="33">
        <v>0</v>
      </c>
      <c r="F23" s="44"/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2</v>
      </c>
      <c r="C28" s="36">
        <v>22</v>
      </c>
      <c r="D28" s="36">
        <v>30</v>
      </c>
      <c r="E28" s="36">
        <v>38</v>
      </c>
      <c r="F28" s="37">
        <v>26.67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118</v>
      </c>
      <c r="B32" s="36">
        <v>0</v>
      </c>
      <c r="C32" s="36">
        <v>0</v>
      </c>
      <c r="D32" s="36">
        <v>0</v>
      </c>
      <c r="E32" s="36">
        <v>0</v>
      </c>
      <c r="F32" s="43"/>
      <c r="G32" s="10"/>
      <c r="H32" s="10"/>
      <c r="I32" s="10"/>
    </row>
    <row r="33" spans="1:9" x14ac:dyDescent="0.25">
      <c r="A33" s="32" t="s">
        <v>119</v>
      </c>
      <c r="B33" s="33">
        <v>0</v>
      </c>
      <c r="C33" s="33">
        <v>0</v>
      </c>
      <c r="D33" s="33">
        <v>0</v>
      </c>
      <c r="E33" s="33">
        <v>0</v>
      </c>
      <c r="F33" s="44"/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197627</v>
      </c>
      <c r="C35" s="39">
        <v>257922</v>
      </c>
      <c r="D35" s="39">
        <v>390212</v>
      </c>
      <c r="E35" s="39">
        <v>495689</v>
      </c>
      <c r="F35" s="40">
        <v>27.03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6A285-6EC3-48F9-A62D-062ED902FBE1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134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12168</v>
      </c>
      <c r="F7" s="44"/>
      <c r="G7" s="10"/>
      <c r="H7" s="10"/>
      <c r="I7" s="10"/>
    </row>
    <row r="8" spans="1:12" x14ac:dyDescent="0.25">
      <c r="A8" s="35" t="s">
        <v>94</v>
      </c>
      <c r="B8" s="36">
        <v>672</v>
      </c>
      <c r="C8" s="36">
        <v>2355</v>
      </c>
      <c r="D8" s="36">
        <v>5567</v>
      </c>
      <c r="E8" s="36">
        <v>3633</v>
      </c>
      <c r="F8" s="37">
        <v>-34.74</v>
      </c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87</v>
      </c>
      <c r="D9" s="33">
        <v>0</v>
      </c>
      <c r="E9" s="33">
        <v>174</v>
      </c>
      <c r="F9" s="44"/>
      <c r="G9" s="10"/>
      <c r="H9" s="10"/>
      <c r="I9" s="10"/>
    </row>
    <row r="10" spans="1:12" x14ac:dyDescent="0.25">
      <c r="A10" s="35" t="s">
        <v>96</v>
      </c>
      <c r="B10" s="36">
        <v>11500</v>
      </c>
      <c r="C10" s="36">
        <v>0</v>
      </c>
      <c r="D10" s="36">
        <v>11500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97</v>
      </c>
      <c r="B11" s="33">
        <v>5655813</v>
      </c>
      <c r="C11" s="33">
        <v>5721527</v>
      </c>
      <c r="D11" s="33">
        <v>11295776</v>
      </c>
      <c r="E11" s="33">
        <v>11542432</v>
      </c>
      <c r="F11" s="34">
        <v>2.1800000000000002</v>
      </c>
      <c r="G11" s="10"/>
      <c r="H11" s="10"/>
      <c r="I11" s="10"/>
    </row>
    <row r="12" spans="1:12" x14ac:dyDescent="0.25">
      <c r="A12" s="35" t="s">
        <v>98</v>
      </c>
      <c r="B12" s="36">
        <v>39128</v>
      </c>
      <c r="C12" s="36">
        <v>27146</v>
      </c>
      <c r="D12" s="36">
        <v>50271</v>
      </c>
      <c r="E12" s="36">
        <v>104199</v>
      </c>
      <c r="F12" s="37">
        <v>107.27</v>
      </c>
      <c r="G12" s="10"/>
      <c r="H12" s="10"/>
      <c r="I12" s="10"/>
    </row>
    <row r="13" spans="1:12" x14ac:dyDescent="0.25">
      <c r="A13" s="32" t="s">
        <v>99</v>
      </c>
      <c r="B13" s="33">
        <v>687</v>
      </c>
      <c r="C13" s="33">
        <v>253</v>
      </c>
      <c r="D13" s="33">
        <v>2153</v>
      </c>
      <c r="E13" s="33">
        <v>1105</v>
      </c>
      <c r="F13" s="34">
        <v>-48.68</v>
      </c>
      <c r="G13" s="10"/>
      <c r="H13" s="10"/>
      <c r="I13" s="10"/>
    </row>
    <row r="14" spans="1:12" x14ac:dyDescent="0.25">
      <c r="A14" s="35" t="s">
        <v>100</v>
      </c>
      <c r="B14" s="36">
        <v>1641425</v>
      </c>
      <c r="C14" s="36">
        <v>1857506</v>
      </c>
      <c r="D14" s="36">
        <v>3492960</v>
      </c>
      <c r="E14" s="36">
        <v>3579553</v>
      </c>
      <c r="F14" s="37">
        <v>2.48</v>
      </c>
      <c r="G14" s="10"/>
      <c r="H14" s="10"/>
      <c r="I14" s="10"/>
    </row>
    <row r="15" spans="1:12" x14ac:dyDescent="0.25">
      <c r="A15" s="32" t="s">
        <v>101</v>
      </c>
      <c r="B15" s="33">
        <v>1735</v>
      </c>
      <c r="C15" s="33">
        <v>1856</v>
      </c>
      <c r="D15" s="33">
        <v>2945</v>
      </c>
      <c r="E15" s="33">
        <v>2965</v>
      </c>
      <c r="F15" s="34">
        <v>0.68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24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103</v>
      </c>
      <c r="B17" s="33">
        <v>11176</v>
      </c>
      <c r="C17" s="33">
        <v>8547</v>
      </c>
      <c r="D17" s="33">
        <v>13834</v>
      </c>
      <c r="E17" s="33">
        <v>16811</v>
      </c>
      <c r="F17" s="34">
        <v>21.52</v>
      </c>
      <c r="G17" s="10"/>
      <c r="H17" s="10"/>
      <c r="I17" s="10"/>
    </row>
    <row r="18" spans="1:9" x14ac:dyDescent="0.25">
      <c r="A18" s="35" t="s">
        <v>104</v>
      </c>
      <c r="B18" s="36">
        <v>494</v>
      </c>
      <c r="C18" s="36">
        <v>0</v>
      </c>
      <c r="D18" s="36">
        <v>749</v>
      </c>
      <c r="E18" s="36">
        <v>0</v>
      </c>
      <c r="F18" s="37">
        <v>-100</v>
      </c>
      <c r="G18" s="10"/>
      <c r="H18" s="10"/>
      <c r="I18" s="10"/>
    </row>
    <row r="19" spans="1:9" x14ac:dyDescent="0.25">
      <c r="A19" s="32" t="s">
        <v>105</v>
      </c>
      <c r="B19" s="33">
        <v>18804</v>
      </c>
      <c r="C19" s="33">
        <v>0</v>
      </c>
      <c r="D19" s="33">
        <v>18804</v>
      </c>
      <c r="E19" s="33">
        <v>0</v>
      </c>
      <c r="F19" s="34">
        <v>-100</v>
      </c>
      <c r="G19" s="10"/>
      <c r="H19" s="10"/>
      <c r="I19" s="10"/>
    </row>
    <row r="20" spans="1:9" x14ac:dyDescent="0.25">
      <c r="A20" s="35" t="s">
        <v>106</v>
      </c>
      <c r="B20" s="36">
        <v>8219</v>
      </c>
      <c r="C20" s="36">
        <v>4131</v>
      </c>
      <c r="D20" s="36">
        <v>17246</v>
      </c>
      <c r="E20" s="36">
        <v>20112</v>
      </c>
      <c r="F20" s="37">
        <v>16.62</v>
      </c>
      <c r="G20" s="10"/>
      <c r="H20" s="10"/>
      <c r="I20" s="10"/>
    </row>
    <row r="21" spans="1:9" x14ac:dyDescent="0.25">
      <c r="A21" s="32" t="s">
        <v>107</v>
      </c>
      <c r="B21" s="33">
        <v>269226</v>
      </c>
      <c r="C21" s="33">
        <v>322534</v>
      </c>
      <c r="D21" s="33">
        <v>501706</v>
      </c>
      <c r="E21" s="33">
        <v>594142</v>
      </c>
      <c r="F21" s="34">
        <v>18.420000000000002</v>
      </c>
      <c r="G21" s="10"/>
      <c r="H21" s="10"/>
      <c r="I21" s="10"/>
    </row>
    <row r="22" spans="1:9" x14ac:dyDescent="0.25">
      <c r="A22" s="35" t="s">
        <v>108</v>
      </c>
      <c r="B22" s="36">
        <v>688115</v>
      </c>
      <c r="C22" s="36">
        <v>733365</v>
      </c>
      <c r="D22" s="36">
        <v>1360246</v>
      </c>
      <c r="E22" s="36">
        <v>1511852</v>
      </c>
      <c r="F22" s="37">
        <v>11.15</v>
      </c>
      <c r="G22" s="10"/>
      <c r="H22" s="10"/>
      <c r="I22" s="10"/>
    </row>
    <row r="23" spans="1:9" x14ac:dyDescent="0.25">
      <c r="A23" s="32" t="s">
        <v>109</v>
      </c>
      <c r="B23" s="33">
        <v>172</v>
      </c>
      <c r="C23" s="33">
        <v>77659</v>
      </c>
      <c r="D23" s="33">
        <v>1180</v>
      </c>
      <c r="E23" s="33">
        <v>200527</v>
      </c>
      <c r="F23" s="34">
        <v>16893.810000000001</v>
      </c>
      <c r="G23" s="10"/>
      <c r="H23" s="10"/>
      <c r="I23" s="10"/>
    </row>
    <row r="24" spans="1:9" x14ac:dyDescent="0.25">
      <c r="A24" s="35" t="s">
        <v>110</v>
      </c>
      <c r="B24" s="36">
        <v>270</v>
      </c>
      <c r="C24" s="36">
        <v>196</v>
      </c>
      <c r="D24" s="36">
        <v>13375</v>
      </c>
      <c r="E24" s="36">
        <v>404</v>
      </c>
      <c r="F24" s="37">
        <v>-96.98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967</v>
      </c>
      <c r="C27" s="33">
        <v>3410</v>
      </c>
      <c r="D27" s="33">
        <v>1163</v>
      </c>
      <c r="E27" s="33">
        <v>5666</v>
      </c>
      <c r="F27" s="34">
        <v>387.19</v>
      </c>
      <c r="G27" s="10"/>
      <c r="H27" s="10"/>
      <c r="I27" s="10"/>
    </row>
    <row r="28" spans="1:9" x14ac:dyDescent="0.25">
      <c r="A28" s="35" t="s">
        <v>114</v>
      </c>
      <c r="B28" s="36">
        <v>64702</v>
      </c>
      <c r="C28" s="36">
        <v>6059</v>
      </c>
      <c r="D28" s="36">
        <v>122164</v>
      </c>
      <c r="E28" s="36">
        <v>18041</v>
      </c>
      <c r="F28" s="37">
        <v>-85.23</v>
      </c>
      <c r="G28" s="10"/>
      <c r="H28" s="10"/>
      <c r="I28" s="10"/>
    </row>
    <row r="29" spans="1:9" x14ac:dyDescent="0.25">
      <c r="A29" s="32" t="s">
        <v>115</v>
      </c>
      <c r="B29" s="33">
        <v>78</v>
      </c>
      <c r="C29" s="33">
        <v>1100</v>
      </c>
      <c r="D29" s="33">
        <v>236</v>
      </c>
      <c r="E29" s="33">
        <v>1546</v>
      </c>
      <c r="F29" s="34">
        <v>555.08000000000004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186283</v>
      </c>
      <c r="C31" s="33">
        <v>443896</v>
      </c>
      <c r="D31" s="33">
        <v>387431</v>
      </c>
      <c r="E31" s="33">
        <v>666600</v>
      </c>
      <c r="F31" s="34">
        <v>72.06</v>
      </c>
      <c r="G31" s="10"/>
      <c r="H31" s="10"/>
      <c r="I31" s="10"/>
    </row>
    <row r="32" spans="1:9" x14ac:dyDescent="0.25">
      <c r="A32" s="35" t="s">
        <v>118</v>
      </c>
      <c r="B32" s="36">
        <v>2572481</v>
      </c>
      <c r="C32" s="36">
        <v>2740965</v>
      </c>
      <c r="D32" s="36">
        <v>5038943</v>
      </c>
      <c r="E32" s="36">
        <v>5763948</v>
      </c>
      <c r="F32" s="37">
        <v>14.39</v>
      </c>
      <c r="G32" s="10"/>
      <c r="H32" s="10"/>
      <c r="I32" s="10"/>
    </row>
    <row r="33" spans="1:9" x14ac:dyDescent="0.25">
      <c r="A33" s="32" t="s">
        <v>119</v>
      </c>
      <c r="B33" s="33">
        <v>10059</v>
      </c>
      <c r="C33" s="33">
        <v>20217</v>
      </c>
      <c r="D33" s="33">
        <v>30509</v>
      </c>
      <c r="E33" s="33">
        <v>36922</v>
      </c>
      <c r="F33" s="34">
        <v>21.02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112</v>
      </c>
      <c r="D34" s="36">
        <v>0</v>
      </c>
      <c r="E34" s="36">
        <v>138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11182006</v>
      </c>
      <c r="C35" s="39">
        <v>11972921</v>
      </c>
      <c r="D35" s="39">
        <v>22368782</v>
      </c>
      <c r="E35" s="39">
        <v>24082938</v>
      </c>
      <c r="F35" s="40">
        <v>7.66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B5CC7-BEF8-41B9-8C5E-FEF2CBBA31A7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136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672</v>
      </c>
      <c r="C8" s="36">
        <v>2355</v>
      </c>
      <c r="D8" s="36">
        <v>5567</v>
      </c>
      <c r="E8" s="36">
        <v>3633</v>
      </c>
      <c r="F8" s="37">
        <v>-34.74</v>
      </c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87</v>
      </c>
      <c r="D9" s="33">
        <v>0</v>
      </c>
      <c r="E9" s="33">
        <v>174</v>
      </c>
      <c r="F9" s="44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4584188</v>
      </c>
      <c r="C11" s="33">
        <v>4524690</v>
      </c>
      <c r="D11" s="33">
        <v>8844778</v>
      </c>
      <c r="E11" s="33">
        <v>9207451</v>
      </c>
      <c r="F11" s="34">
        <v>4.0999999999999996</v>
      </c>
      <c r="G11" s="10"/>
      <c r="H11" s="10"/>
      <c r="I11" s="10"/>
    </row>
    <row r="12" spans="1:12" x14ac:dyDescent="0.25">
      <c r="A12" s="35" t="s">
        <v>98</v>
      </c>
      <c r="B12" s="36">
        <v>24</v>
      </c>
      <c r="C12" s="36">
        <v>16</v>
      </c>
      <c r="D12" s="36">
        <v>6563</v>
      </c>
      <c r="E12" s="36">
        <v>67</v>
      </c>
      <c r="F12" s="37">
        <v>-98.98</v>
      </c>
      <c r="G12" s="10"/>
      <c r="H12" s="10"/>
      <c r="I12" s="10"/>
    </row>
    <row r="13" spans="1:12" x14ac:dyDescent="0.25">
      <c r="A13" s="32" t="s">
        <v>99</v>
      </c>
      <c r="B13" s="33">
        <v>4</v>
      </c>
      <c r="C13" s="33">
        <v>34</v>
      </c>
      <c r="D13" s="33">
        <v>4</v>
      </c>
      <c r="E13" s="33">
        <v>34</v>
      </c>
      <c r="F13" s="34">
        <v>750</v>
      </c>
      <c r="G13" s="10"/>
      <c r="H13" s="10"/>
      <c r="I13" s="10"/>
    </row>
    <row r="14" spans="1:12" x14ac:dyDescent="0.25">
      <c r="A14" s="35" t="s">
        <v>100</v>
      </c>
      <c r="B14" s="36">
        <v>1065875</v>
      </c>
      <c r="C14" s="36">
        <v>1302601</v>
      </c>
      <c r="D14" s="36">
        <v>2446254</v>
      </c>
      <c r="E14" s="36">
        <v>2774846</v>
      </c>
      <c r="F14" s="37">
        <v>13.43</v>
      </c>
      <c r="G14" s="10"/>
      <c r="H14" s="10"/>
      <c r="I14" s="10"/>
    </row>
    <row r="15" spans="1:12" x14ac:dyDescent="0.25">
      <c r="A15" s="32" t="s">
        <v>101</v>
      </c>
      <c r="B15" s="33">
        <v>1735</v>
      </c>
      <c r="C15" s="33">
        <v>1856</v>
      </c>
      <c r="D15" s="33">
        <v>2945</v>
      </c>
      <c r="E15" s="33">
        <v>2965</v>
      </c>
      <c r="F15" s="34">
        <v>0.68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23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103</v>
      </c>
      <c r="B17" s="33">
        <v>11176</v>
      </c>
      <c r="C17" s="33">
        <v>8547</v>
      </c>
      <c r="D17" s="33">
        <v>13834</v>
      </c>
      <c r="E17" s="33">
        <v>16811</v>
      </c>
      <c r="F17" s="34">
        <v>21.52</v>
      </c>
      <c r="G17" s="10"/>
      <c r="H17" s="10"/>
      <c r="I17" s="10"/>
    </row>
    <row r="18" spans="1:9" x14ac:dyDescent="0.25">
      <c r="A18" s="35" t="s">
        <v>104</v>
      </c>
      <c r="B18" s="36">
        <v>362</v>
      </c>
      <c r="C18" s="36">
        <v>0</v>
      </c>
      <c r="D18" s="36">
        <v>561</v>
      </c>
      <c r="E18" s="36">
        <v>0</v>
      </c>
      <c r="F18" s="37">
        <v>-100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0</v>
      </c>
      <c r="C21" s="33">
        <v>9</v>
      </c>
      <c r="D21" s="33">
        <v>8634</v>
      </c>
      <c r="E21" s="33">
        <v>9</v>
      </c>
      <c r="F21" s="34">
        <v>-99.9</v>
      </c>
      <c r="G21" s="10"/>
      <c r="H21" s="10"/>
      <c r="I21" s="10"/>
    </row>
    <row r="22" spans="1:9" x14ac:dyDescent="0.25">
      <c r="A22" s="35" t="s">
        <v>108</v>
      </c>
      <c r="B22" s="36">
        <v>594523</v>
      </c>
      <c r="C22" s="36">
        <v>439273</v>
      </c>
      <c r="D22" s="36">
        <v>1133817</v>
      </c>
      <c r="E22" s="36">
        <v>887948</v>
      </c>
      <c r="F22" s="37">
        <v>-21.69</v>
      </c>
      <c r="G22" s="10"/>
      <c r="H22" s="10"/>
      <c r="I22" s="10"/>
    </row>
    <row r="23" spans="1:9" x14ac:dyDescent="0.25">
      <c r="A23" s="32" t="s">
        <v>109</v>
      </c>
      <c r="B23" s="33">
        <v>172</v>
      </c>
      <c r="C23" s="33">
        <v>77659</v>
      </c>
      <c r="D23" s="33">
        <v>1180</v>
      </c>
      <c r="E23" s="33">
        <v>200527</v>
      </c>
      <c r="F23" s="34">
        <v>16893.810000000001</v>
      </c>
      <c r="G23" s="10"/>
      <c r="H23" s="10"/>
      <c r="I23" s="10"/>
    </row>
    <row r="24" spans="1:9" x14ac:dyDescent="0.25">
      <c r="A24" s="35" t="s">
        <v>110</v>
      </c>
      <c r="B24" s="36">
        <v>270</v>
      </c>
      <c r="C24" s="36">
        <v>196</v>
      </c>
      <c r="D24" s="36">
        <v>13375</v>
      </c>
      <c r="E24" s="36">
        <v>404</v>
      </c>
      <c r="F24" s="37">
        <v>-96.98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63856</v>
      </c>
      <c r="C28" s="36">
        <v>5080</v>
      </c>
      <c r="D28" s="36">
        <v>120455</v>
      </c>
      <c r="E28" s="36">
        <v>16283</v>
      </c>
      <c r="F28" s="37">
        <v>-86.48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54</v>
      </c>
      <c r="C31" s="33">
        <v>0</v>
      </c>
      <c r="D31" s="33">
        <v>93</v>
      </c>
      <c r="E31" s="33">
        <v>89</v>
      </c>
      <c r="F31" s="34">
        <v>-4.3</v>
      </c>
      <c r="G31" s="10"/>
      <c r="H31" s="10"/>
      <c r="I31" s="10"/>
    </row>
    <row r="32" spans="1:9" x14ac:dyDescent="0.25">
      <c r="A32" s="35" t="s">
        <v>118</v>
      </c>
      <c r="B32" s="36">
        <v>2448403</v>
      </c>
      <c r="C32" s="36">
        <v>2736634</v>
      </c>
      <c r="D32" s="36">
        <v>4881199</v>
      </c>
      <c r="E32" s="36">
        <v>5746906</v>
      </c>
      <c r="F32" s="37">
        <v>17.739999999999998</v>
      </c>
      <c r="G32" s="10"/>
      <c r="H32" s="10"/>
      <c r="I32" s="10"/>
    </row>
    <row r="33" spans="1:9" x14ac:dyDescent="0.25">
      <c r="A33" s="32" t="s">
        <v>119</v>
      </c>
      <c r="B33" s="33">
        <v>6610</v>
      </c>
      <c r="C33" s="33">
        <v>12849</v>
      </c>
      <c r="D33" s="33">
        <v>20533</v>
      </c>
      <c r="E33" s="33">
        <v>23813</v>
      </c>
      <c r="F33" s="34">
        <v>15.97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112</v>
      </c>
      <c r="D34" s="36">
        <v>0</v>
      </c>
      <c r="E34" s="36">
        <v>138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8777924</v>
      </c>
      <c r="C35" s="39">
        <v>9111998</v>
      </c>
      <c r="D35" s="39">
        <v>17499815</v>
      </c>
      <c r="E35" s="39">
        <v>18882098</v>
      </c>
      <c r="F35" s="40">
        <v>7.9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CF8D4-B3C0-4844-BAF4-1C51E3052EC8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137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6926</v>
      </c>
      <c r="C8" s="36">
        <v>3889</v>
      </c>
      <c r="D8" s="36">
        <v>14059</v>
      </c>
      <c r="E8" s="36">
        <v>4081</v>
      </c>
      <c r="F8" s="37">
        <v>-70.97</v>
      </c>
      <c r="G8" s="10"/>
      <c r="H8" s="10"/>
      <c r="I8" s="10"/>
    </row>
    <row r="9" spans="1:12" x14ac:dyDescent="0.25">
      <c r="A9" s="32" t="s">
        <v>95</v>
      </c>
      <c r="B9" s="33">
        <v>25076</v>
      </c>
      <c r="C9" s="33">
        <v>46208</v>
      </c>
      <c r="D9" s="33">
        <v>50842</v>
      </c>
      <c r="E9" s="33">
        <v>89121</v>
      </c>
      <c r="F9" s="34">
        <v>75.290000000000006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747717</v>
      </c>
      <c r="C11" s="33">
        <v>822547</v>
      </c>
      <c r="D11" s="33">
        <v>1410772</v>
      </c>
      <c r="E11" s="33">
        <v>1592642</v>
      </c>
      <c r="F11" s="34">
        <v>12.89</v>
      </c>
      <c r="G11" s="10"/>
      <c r="H11" s="10"/>
      <c r="I11" s="10"/>
    </row>
    <row r="12" spans="1:12" x14ac:dyDescent="0.25">
      <c r="A12" s="35" t="s">
        <v>98</v>
      </c>
      <c r="B12" s="36">
        <v>88319</v>
      </c>
      <c r="C12" s="36">
        <v>68892</v>
      </c>
      <c r="D12" s="36">
        <v>177799</v>
      </c>
      <c r="E12" s="36">
        <v>133632</v>
      </c>
      <c r="F12" s="37">
        <v>-24.84</v>
      </c>
      <c r="G12" s="10"/>
      <c r="H12" s="10"/>
      <c r="I12" s="10"/>
    </row>
    <row r="13" spans="1:12" x14ac:dyDescent="0.25">
      <c r="A13" s="32" t="s">
        <v>99</v>
      </c>
      <c r="B13" s="33">
        <v>891804</v>
      </c>
      <c r="C13" s="33">
        <v>1031150</v>
      </c>
      <c r="D13" s="33">
        <v>1737448</v>
      </c>
      <c r="E13" s="33">
        <v>1980786</v>
      </c>
      <c r="F13" s="34">
        <v>14.01</v>
      </c>
      <c r="G13" s="10"/>
      <c r="H13" s="10"/>
      <c r="I13" s="10"/>
    </row>
    <row r="14" spans="1:12" x14ac:dyDescent="0.25">
      <c r="A14" s="35" t="s">
        <v>100</v>
      </c>
      <c r="B14" s="36">
        <v>806678</v>
      </c>
      <c r="C14" s="36">
        <v>805715</v>
      </c>
      <c r="D14" s="36">
        <v>1609271</v>
      </c>
      <c r="E14" s="36">
        <v>1582570</v>
      </c>
      <c r="F14" s="37">
        <v>-1.66</v>
      </c>
      <c r="G14" s="10"/>
      <c r="H14" s="10"/>
      <c r="I14" s="10"/>
    </row>
    <row r="15" spans="1:12" x14ac:dyDescent="0.25">
      <c r="A15" s="32" t="s">
        <v>101</v>
      </c>
      <c r="B15" s="33">
        <v>58581</v>
      </c>
      <c r="C15" s="33">
        <v>78046</v>
      </c>
      <c r="D15" s="33">
        <v>107642</v>
      </c>
      <c r="E15" s="33">
        <v>133239</v>
      </c>
      <c r="F15" s="34">
        <v>23.78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39878</v>
      </c>
      <c r="C17" s="33">
        <v>26198</v>
      </c>
      <c r="D17" s="33">
        <v>84186</v>
      </c>
      <c r="E17" s="33">
        <v>51001</v>
      </c>
      <c r="F17" s="34">
        <v>-39.42</v>
      </c>
      <c r="G17" s="10"/>
      <c r="H17" s="10"/>
      <c r="I17" s="10"/>
    </row>
    <row r="18" spans="1:9" x14ac:dyDescent="0.25">
      <c r="A18" s="35" t="s">
        <v>104</v>
      </c>
      <c r="B18" s="36">
        <v>62346</v>
      </c>
      <c r="C18" s="36">
        <v>70743</v>
      </c>
      <c r="D18" s="36">
        <v>114745</v>
      </c>
      <c r="E18" s="36">
        <v>143971</v>
      </c>
      <c r="F18" s="37">
        <v>25.47</v>
      </c>
      <c r="G18" s="10"/>
      <c r="H18" s="10"/>
      <c r="I18" s="10"/>
    </row>
    <row r="19" spans="1:9" x14ac:dyDescent="0.25">
      <c r="A19" s="32" t="s">
        <v>105</v>
      </c>
      <c r="B19" s="33">
        <v>3126</v>
      </c>
      <c r="C19" s="33">
        <v>7009</v>
      </c>
      <c r="D19" s="33">
        <v>9450</v>
      </c>
      <c r="E19" s="33">
        <v>9862</v>
      </c>
      <c r="F19" s="34">
        <v>4.3600000000000003</v>
      </c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13465</v>
      </c>
      <c r="C21" s="33">
        <v>28752</v>
      </c>
      <c r="D21" s="33">
        <v>24229</v>
      </c>
      <c r="E21" s="33">
        <v>62286</v>
      </c>
      <c r="F21" s="34">
        <v>157.07</v>
      </c>
      <c r="G21" s="10"/>
      <c r="H21" s="10"/>
      <c r="I21" s="10"/>
    </row>
    <row r="22" spans="1:9" x14ac:dyDescent="0.25">
      <c r="A22" s="35" t="s">
        <v>108</v>
      </c>
      <c r="B22" s="36">
        <v>305185</v>
      </c>
      <c r="C22" s="36">
        <v>346618</v>
      </c>
      <c r="D22" s="36">
        <v>638350</v>
      </c>
      <c r="E22" s="36">
        <v>714712</v>
      </c>
      <c r="F22" s="37">
        <v>11.96</v>
      </c>
      <c r="G22" s="10"/>
      <c r="H22" s="10"/>
      <c r="I22" s="10"/>
    </row>
    <row r="23" spans="1:9" x14ac:dyDescent="0.25">
      <c r="A23" s="32" t="s">
        <v>109</v>
      </c>
      <c r="B23" s="33">
        <v>36139</v>
      </c>
      <c r="C23" s="33">
        <v>42987</v>
      </c>
      <c r="D23" s="33">
        <v>73402</v>
      </c>
      <c r="E23" s="33">
        <v>91525</v>
      </c>
      <c r="F23" s="34">
        <v>24.69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55801</v>
      </c>
      <c r="C25" s="33">
        <v>53445</v>
      </c>
      <c r="D25" s="33">
        <v>107339</v>
      </c>
      <c r="E25" s="33">
        <v>107271</v>
      </c>
      <c r="F25" s="34">
        <v>-0.06</v>
      </c>
      <c r="G25" s="10"/>
      <c r="H25" s="10"/>
      <c r="I25" s="10"/>
    </row>
    <row r="26" spans="1:9" x14ac:dyDescent="0.25">
      <c r="A26" s="35" t="s">
        <v>112</v>
      </c>
      <c r="B26" s="36">
        <v>69991</v>
      </c>
      <c r="C26" s="36">
        <v>69478</v>
      </c>
      <c r="D26" s="36">
        <v>135712</v>
      </c>
      <c r="E26" s="36">
        <v>133454</v>
      </c>
      <c r="F26" s="37">
        <v>-1.66</v>
      </c>
      <c r="G26" s="10"/>
      <c r="H26" s="10"/>
      <c r="I26" s="10"/>
    </row>
    <row r="27" spans="1:9" x14ac:dyDescent="0.25">
      <c r="A27" s="32" t="s">
        <v>113</v>
      </c>
      <c r="B27" s="33">
        <v>55652</v>
      </c>
      <c r="C27" s="33">
        <v>63498</v>
      </c>
      <c r="D27" s="33">
        <v>101116</v>
      </c>
      <c r="E27" s="33">
        <v>111421</v>
      </c>
      <c r="F27" s="34">
        <v>10.19</v>
      </c>
      <c r="G27" s="10"/>
      <c r="H27" s="10"/>
      <c r="I27" s="10"/>
    </row>
    <row r="28" spans="1:9" x14ac:dyDescent="0.25">
      <c r="A28" s="35" t="s">
        <v>114</v>
      </c>
      <c r="B28" s="36">
        <v>289625</v>
      </c>
      <c r="C28" s="36">
        <v>314263</v>
      </c>
      <c r="D28" s="36">
        <v>625997</v>
      </c>
      <c r="E28" s="36">
        <v>647588</v>
      </c>
      <c r="F28" s="37">
        <v>3.45</v>
      </c>
      <c r="G28" s="10"/>
      <c r="H28" s="10"/>
      <c r="I28" s="10"/>
    </row>
    <row r="29" spans="1:9" x14ac:dyDescent="0.25">
      <c r="A29" s="32" t="s">
        <v>115</v>
      </c>
      <c r="B29" s="33">
        <v>142097</v>
      </c>
      <c r="C29" s="33">
        <v>156170</v>
      </c>
      <c r="D29" s="33">
        <v>270114</v>
      </c>
      <c r="E29" s="33">
        <v>300045</v>
      </c>
      <c r="F29" s="34">
        <v>11.08</v>
      </c>
      <c r="G29" s="10"/>
      <c r="H29" s="10"/>
      <c r="I29" s="10"/>
    </row>
    <row r="30" spans="1:9" x14ac:dyDescent="0.25">
      <c r="A30" s="35" t="s">
        <v>116</v>
      </c>
      <c r="B30" s="36">
        <v>15936</v>
      </c>
      <c r="C30" s="36">
        <v>13543</v>
      </c>
      <c r="D30" s="36">
        <v>33021</v>
      </c>
      <c r="E30" s="36">
        <v>27378</v>
      </c>
      <c r="F30" s="37">
        <v>-17.09</v>
      </c>
      <c r="G30" s="10"/>
      <c r="H30" s="10"/>
      <c r="I30" s="10"/>
    </row>
    <row r="31" spans="1:9" x14ac:dyDescent="0.25">
      <c r="A31" s="32" t="s">
        <v>117</v>
      </c>
      <c r="B31" s="33">
        <v>23955</v>
      </c>
      <c r="C31" s="33">
        <v>23771</v>
      </c>
      <c r="D31" s="33">
        <v>50540</v>
      </c>
      <c r="E31" s="33">
        <v>44575</v>
      </c>
      <c r="F31" s="34">
        <v>-11.8</v>
      </c>
      <c r="G31" s="10"/>
      <c r="H31" s="10"/>
      <c r="I31" s="10"/>
    </row>
    <row r="32" spans="1:9" x14ac:dyDescent="0.25">
      <c r="A32" s="35" t="s">
        <v>118</v>
      </c>
      <c r="B32" s="36">
        <v>888826</v>
      </c>
      <c r="C32" s="36">
        <v>959219</v>
      </c>
      <c r="D32" s="36">
        <v>1862174</v>
      </c>
      <c r="E32" s="36">
        <v>1885232</v>
      </c>
      <c r="F32" s="37">
        <v>1.24</v>
      </c>
      <c r="G32" s="10"/>
      <c r="H32" s="10"/>
      <c r="I32" s="10"/>
    </row>
    <row r="33" spans="1:9" x14ac:dyDescent="0.25">
      <c r="A33" s="32" t="s">
        <v>119</v>
      </c>
      <c r="B33" s="33">
        <v>92075</v>
      </c>
      <c r="C33" s="33">
        <v>93122</v>
      </c>
      <c r="D33" s="33">
        <v>174283</v>
      </c>
      <c r="E33" s="33">
        <v>177137</v>
      </c>
      <c r="F33" s="34">
        <v>1.64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4719198</v>
      </c>
      <c r="C35" s="39">
        <v>5125263</v>
      </c>
      <c r="D35" s="39">
        <v>9412491</v>
      </c>
      <c r="E35" s="39">
        <v>10023529</v>
      </c>
      <c r="F35" s="40">
        <v>6.49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D3180-E3BD-4436-8711-6E7706A60071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138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138</v>
      </c>
      <c r="C8" s="36">
        <v>13</v>
      </c>
      <c r="D8" s="36">
        <v>244</v>
      </c>
      <c r="E8" s="36">
        <v>17</v>
      </c>
      <c r="F8" s="37">
        <v>-93.03</v>
      </c>
      <c r="G8" s="10"/>
      <c r="H8" s="10"/>
      <c r="I8" s="10"/>
    </row>
    <row r="9" spans="1:12" x14ac:dyDescent="0.25">
      <c r="A9" s="32" t="s">
        <v>95</v>
      </c>
      <c r="B9" s="33">
        <v>557</v>
      </c>
      <c r="C9" s="33">
        <v>1020</v>
      </c>
      <c r="D9" s="33">
        <v>1117</v>
      </c>
      <c r="E9" s="33">
        <v>1847</v>
      </c>
      <c r="F9" s="34">
        <v>65.349999999999994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21482</v>
      </c>
      <c r="C11" s="33">
        <v>22964</v>
      </c>
      <c r="D11" s="33">
        <v>40274</v>
      </c>
      <c r="E11" s="33">
        <v>43636</v>
      </c>
      <c r="F11" s="34">
        <v>8.35</v>
      </c>
      <c r="G11" s="10"/>
      <c r="H11" s="10"/>
      <c r="I11" s="10"/>
    </row>
    <row r="12" spans="1:12" x14ac:dyDescent="0.25">
      <c r="A12" s="35" t="s">
        <v>98</v>
      </c>
      <c r="B12" s="36">
        <v>2547</v>
      </c>
      <c r="C12" s="36">
        <v>2007</v>
      </c>
      <c r="D12" s="36">
        <v>5266</v>
      </c>
      <c r="E12" s="36">
        <v>3979</v>
      </c>
      <c r="F12" s="37">
        <v>-24.44</v>
      </c>
      <c r="G12" s="10"/>
      <c r="H12" s="10"/>
      <c r="I12" s="10"/>
    </row>
    <row r="13" spans="1:12" x14ac:dyDescent="0.25">
      <c r="A13" s="32" t="s">
        <v>99</v>
      </c>
      <c r="B13" s="33">
        <v>18174</v>
      </c>
      <c r="C13" s="33">
        <v>22384</v>
      </c>
      <c r="D13" s="33">
        <v>35777</v>
      </c>
      <c r="E13" s="33">
        <v>43005</v>
      </c>
      <c r="F13" s="34">
        <v>20.2</v>
      </c>
      <c r="G13" s="10"/>
      <c r="H13" s="10"/>
      <c r="I13" s="10"/>
    </row>
    <row r="14" spans="1:12" x14ac:dyDescent="0.25">
      <c r="A14" s="35" t="s">
        <v>100</v>
      </c>
      <c r="B14" s="36">
        <v>15007</v>
      </c>
      <c r="C14" s="36">
        <v>15100</v>
      </c>
      <c r="D14" s="36">
        <v>29791</v>
      </c>
      <c r="E14" s="36">
        <v>30017</v>
      </c>
      <c r="F14" s="37">
        <v>0.76</v>
      </c>
      <c r="G14" s="10"/>
      <c r="H14" s="10"/>
      <c r="I14" s="10"/>
    </row>
    <row r="15" spans="1:12" x14ac:dyDescent="0.25">
      <c r="A15" s="32" t="s">
        <v>101</v>
      </c>
      <c r="B15" s="33">
        <v>1450</v>
      </c>
      <c r="C15" s="33">
        <v>2049</v>
      </c>
      <c r="D15" s="33">
        <v>2776</v>
      </c>
      <c r="E15" s="33">
        <v>3577</v>
      </c>
      <c r="F15" s="34">
        <v>28.85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1731</v>
      </c>
      <c r="C18" s="36">
        <v>2149</v>
      </c>
      <c r="D18" s="36">
        <v>3358</v>
      </c>
      <c r="E18" s="36">
        <v>4387</v>
      </c>
      <c r="F18" s="37">
        <v>30.64</v>
      </c>
      <c r="G18" s="10"/>
      <c r="H18" s="10"/>
      <c r="I18" s="10"/>
    </row>
    <row r="19" spans="1:9" x14ac:dyDescent="0.25">
      <c r="A19" s="32" t="s">
        <v>105</v>
      </c>
      <c r="B19" s="33">
        <v>53</v>
      </c>
      <c r="C19" s="33">
        <v>53</v>
      </c>
      <c r="D19" s="33">
        <v>123</v>
      </c>
      <c r="E19" s="33">
        <v>69</v>
      </c>
      <c r="F19" s="34">
        <v>-43.9</v>
      </c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556</v>
      </c>
      <c r="C21" s="33">
        <v>1343</v>
      </c>
      <c r="D21" s="33">
        <v>1037</v>
      </c>
      <c r="E21" s="33">
        <v>2761</v>
      </c>
      <c r="F21" s="34">
        <v>166.25</v>
      </c>
      <c r="G21" s="10"/>
      <c r="H21" s="10"/>
      <c r="I21" s="10"/>
    </row>
    <row r="22" spans="1:9" x14ac:dyDescent="0.25">
      <c r="A22" s="35" t="s">
        <v>108</v>
      </c>
      <c r="B22" s="36">
        <v>11067</v>
      </c>
      <c r="C22" s="36">
        <v>12718</v>
      </c>
      <c r="D22" s="36">
        <v>23390</v>
      </c>
      <c r="E22" s="36">
        <v>26556</v>
      </c>
      <c r="F22" s="37">
        <v>13.54</v>
      </c>
      <c r="G22" s="10"/>
      <c r="H22" s="10"/>
      <c r="I22" s="10"/>
    </row>
    <row r="23" spans="1:9" x14ac:dyDescent="0.25">
      <c r="A23" s="32" t="s">
        <v>109</v>
      </c>
      <c r="B23" s="33">
        <v>1386</v>
      </c>
      <c r="C23" s="33">
        <v>1612</v>
      </c>
      <c r="D23" s="33">
        <v>2814</v>
      </c>
      <c r="E23" s="33">
        <v>3521</v>
      </c>
      <c r="F23" s="34">
        <v>25.12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2132</v>
      </c>
      <c r="C25" s="33">
        <v>2028</v>
      </c>
      <c r="D25" s="33">
        <v>4183</v>
      </c>
      <c r="E25" s="33">
        <v>4035</v>
      </c>
      <c r="F25" s="34">
        <v>-3.54</v>
      </c>
      <c r="G25" s="10"/>
      <c r="H25" s="10"/>
      <c r="I25" s="10"/>
    </row>
    <row r="26" spans="1:9" x14ac:dyDescent="0.25">
      <c r="A26" s="35" t="s">
        <v>112</v>
      </c>
      <c r="B26" s="36">
        <v>2723</v>
      </c>
      <c r="C26" s="36">
        <v>3048</v>
      </c>
      <c r="D26" s="36">
        <v>5163</v>
      </c>
      <c r="E26" s="36">
        <v>5778</v>
      </c>
      <c r="F26" s="37">
        <v>11.91</v>
      </c>
      <c r="G26" s="10"/>
      <c r="H26" s="10"/>
      <c r="I26" s="10"/>
    </row>
    <row r="27" spans="1:9" x14ac:dyDescent="0.25">
      <c r="A27" s="32" t="s">
        <v>113</v>
      </c>
      <c r="B27" s="33">
        <v>430</v>
      </c>
      <c r="C27" s="33">
        <v>608</v>
      </c>
      <c r="D27" s="33">
        <v>837</v>
      </c>
      <c r="E27" s="33">
        <v>993</v>
      </c>
      <c r="F27" s="34">
        <v>18.64</v>
      </c>
      <c r="G27" s="10"/>
      <c r="H27" s="10"/>
      <c r="I27" s="10"/>
    </row>
    <row r="28" spans="1:9" x14ac:dyDescent="0.25">
      <c r="A28" s="35" t="s">
        <v>114</v>
      </c>
      <c r="B28" s="36">
        <v>9540</v>
      </c>
      <c r="C28" s="36">
        <v>10352</v>
      </c>
      <c r="D28" s="36">
        <v>20280</v>
      </c>
      <c r="E28" s="36">
        <v>21336</v>
      </c>
      <c r="F28" s="37">
        <v>5.21</v>
      </c>
      <c r="G28" s="10"/>
      <c r="H28" s="10"/>
      <c r="I28" s="10"/>
    </row>
    <row r="29" spans="1:9" x14ac:dyDescent="0.25">
      <c r="A29" s="32" t="s">
        <v>115</v>
      </c>
      <c r="B29" s="33">
        <v>1821</v>
      </c>
      <c r="C29" s="33">
        <v>2410</v>
      </c>
      <c r="D29" s="33">
        <v>3543</v>
      </c>
      <c r="E29" s="33">
        <v>5082</v>
      </c>
      <c r="F29" s="34">
        <v>43.44</v>
      </c>
      <c r="G29" s="10"/>
      <c r="H29" s="10"/>
      <c r="I29" s="10"/>
    </row>
    <row r="30" spans="1:9" x14ac:dyDescent="0.25">
      <c r="A30" s="35" t="s">
        <v>116</v>
      </c>
      <c r="B30" s="36">
        <v>651</v>
      </c>
      <c r="C30" s="36">
        <v>605</v>
      </c>
      <c r="D30" s="36">
        <v>1334</v>
      </c>
      <c r="E30" s="36">
        <v>1255</v>
      </c>
      <c r="F30" s="37">
        <v>-5.92</v>
      </c>
      <c r="G30" s="10"/>
      <c r="H30" s="10"/>
      <c r="I30" s="10"/>
    </row>
    <row r="31" spans="1:9" x14ac:dyDescent="0.25">
      <c r="A31" s="32" t="s">
        <v>117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118</v>
      </c>
      <c r="B32" s="36">
        <v>19458</v>
      </c>
      <c r="C32" s="36">
        <v>22432</v>
      </c>
      <c r="D32" s="36">
        <v>38400</v>
      </c>
      <c r="E32" s="36">
        <v>45456</v>
      </c>
      <c r="F32" s="37">
        <v>18.38</v>
      </c>
      <c r="G32" s="10"/>
      <c r="H32" s="10"/>
      <c r="I32" s="10"/>
    </row>
    <row r="33" spans="1:9" x14ac:dyDescent="0.25">
      <c r="A33" s="32" t="s">
        <v>119</v>
      </c>
      <c r="B33" s="33">
        <v>1659</v>
      </c>
      <c r="C33" s="33">
        <v>1443</v>
      </c>
      <c r="D33" s="33">
        <v>3286</v>
      </c>
      <c r="E33" s="33">
        <v>2863</v>
      </c>
      <c r="F33" s="34">
        <v>-12.87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112562</v>
      </c>
      <c r="C35" s="39">
        <v>126338</v>
      </c>
      <c r="D35" s="39">
        <v>222993</v>
      </c>
      <c r="E35" s="39">
        <v>250170</v>
      </c>
      <c r="F35" s="40">
        <v>12.19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C658D-FBDC-4DEF-944F-14E5F4E58D99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139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2</v>
      </c>
      <c r="D7" s="33">
        <v>1</v>
      </c>
      <c r="E7" s="33">
        <v>2</v>
      </c>
      <c r="F7" s="34">
        <v>100</v>
      </c>
      <c r="G7" s="10"/>
      <c r="H7" s="10"/>
      <c r="I7" s="10"/>
    </row>
    <row r="8" spans="1:12" x14ac:dyDescent="0.25">
      <c r="A8" s="35" t="s">
        <v>94</v>
      </c>
      <c r="B8" s="36">
        <v>12256</v>
      </c>
      <c r="C8" s="36">
        <v>12303</v>
      </c>
      <c r="D8" s="36">
        <v>24534</v>
      </c>
      <c r="E8" s="36">
        <v>24652</v>
      </c>
      <c r="F8" s="37">
        <v>0.48</v>
      </c>
      <c r="G8" s="10"/>
      <c r="H8" s="10"/>
      <c r="I8" s="10"/>
    </row>
    <row r="9" spans="1:12" x14ac:dyDescent="0.25">
      <c r="A9" s="32" t="s">
        <v>95</v>
      </c>
      <c r="B9" s="33">
        <v>530</v>
      </c>
      <c r="C9" s="33">
        <v>1789</v>
      </c>
      <c r="D9" s="33">
        <v>958</v>
      </c>
      <c r="E9" s="33">
        <v>3256</v>
      </c>
      <c r="F9" s="34">
        <v>239.87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392407</v>
      </c>
      <c r="C11" s="33">
        <v>387693</v>
      </c>
      <c r="D11" s="33">
        <v>751851</v>
      </c>
      <c r="E11" s="33">
        <v>793757</v>
      </c>
      <c r="F11" s="34">
        <v>5.57</v>
      </c>
      <c r="G11" s="10"/>
      <c r="H11" s="10"/>
      <c r="I11" s="10"/>
    </row>
    <row r="12" spans="1:12" x14ac:dyDescent="0.25">
      <c r="A12" s="35" t="s">
        <v>98</v>
      </c>
      <c r="B12" s="36">
        <v>6302</v>
      </c>
      <c r="C12" s="36">
        <v>4734</v>
      </c>
      <c r="D12" s="36">
        <v>13307</v>
      </c>
      <c r="E12" s="36">
        <v>12779</v>
      </c>
      <c r="F12" s="37">
        <v>-3.97</v>
      </c>
      <c r="G12" s="10"/>
      <c r="H12" s="10"/>
      <c r="I12" s="10"/>
    </row>
    <row r="13" spans="1:12" x14ac:dyDescent="0.25">
      <c r="A13" s="32" t="s">
        <v>99</v>
      </c>
      <c r="B13" s="33">
        <v>8623</v>
      </c>
      <c r="C13" s="33">
        <v>8631</v>
      </c>
      <c r="D13" s="33">
        <v>16654</v>
      </c>
      <c r="E13" s="33">
        <v>16800</v>
      </c>
      <c r="F13" s="34">
        <v>0.88</v>
      </c>
      <c r="G13" s="10"/>
      <c r="H13" s="10"/>
      <c r="I13" s="10"/>
    </row>
    <row r="14" spans="1:12" x14ac:dyDescent="0.25">
      <c r="A14" s="35" t="s">
        <v>100</v>
      </c>
      <c r="B14" s="36">
        <v>248607</v>
      </c>
      <c r="C14" s="36">
        <v>282162</v>
      </c>
      <c r="D14" s="36">
        <v>518387</v>
      </c>
      <c r="E14" s="36">
        <v>571179</v>
      </c>
      <c r="F14" s="37">
        <v>10.18</v>
      </c>
      <c r="G14" s="10"/>
      <c r="H14" s="10"/>
      <c r="I14" s="10"/>
    </row>
    <row r="15" spans="1:12" x14ac:dyDescent="0.25">
      <c r="A15" s="32" t="s">
        <v>101</v>
      </c>
      <c r="B15" s="33">
        <v>52909</v>
      </c>
      <c r="C15" s="33">
        <v>51079</v>
      </c>
      <c r="D15" s="33">
        <v>101881</v>
      </c>
      <c r="E15" s="33">
        <v>106813</v>
      </c>
      <c r="F15" s="34">
        <v>4.84</v>
      </c>
      <c r="G15" s="10"/>
      <c r="H15" s="10"/>
      <c r="I15" s="10"/>
    </row>
    <row r="16" spans="1:12" x14ac:dyDescent="0.25">
      <c r="A16" s="35" t="s">
        <v>102</v>
      </c>
      <c r="B16" s="36">
        <v>7123</v>
      </c>
      <c r="C16" s="36">
        <v>4942</v>
      </c>
      <c r="D16" s="36">
        <v>12880</v>
      </c>
      <c r="E16" s="36">
        <v>10859</v>
      </c>
      <c r="F16" s="37">
        <v>-15.69</v>
      </c>
      <c r="G16" s="10"/>
      <c r="H16" s="10"/>
      <c r="I16" s="10"/>
    </row>
    <row r="17" spans="1:9" x14ac:dyDescent="0.25">
      <c r="A17" s="32" t="s">
        <v>103</v>
      </c>
      <c r="B17" s="33">
        <v>18994</v>
      </c>
      <c r="C17" s="33">
        <v>16973</v>
      </c>
      <c r="D17" s="33">
        <v>36967</v>
      </c>
      <c r="E17" s="33">
        <v>31934</v>
      </c>
      <c r="F17" s="34">
        <v>-13.61</v>
      </c>
      <c r="G17" s="10"/>
      <c r="H17" s="10"/>
      <c r="I17" s="10"/>
    </row>
    <row r="18" spans="1:9" x14ac:dyDescent="0.25">
      <c r="A18" s="35" t="s">
        <v>104</v>
      </c>
      <c r="B18" s="36">
        <v>911</v>
      </c>
      <c r="C18" s="36">
        <v>871</v>
      </c>
      <c r="D18" s="36">
        <v>1691</v>
      </c>
      <c r="E18" s="36">
        <v>1871</v>
      </c>
      <c r="F18" s="37">
        <v>10.64</v>
      </c>
      <c r="G18" s="10"/>
      <c r="H18" s="10"/>
      <c r="I18" s="10"/>
    </row>
    <row r="19" spans="1:9" x14ac:dyDescent="0.25">
      <c r="A19" s="32" t="s">
        <v>105</v>
      </c>
      <c r="B19" s="33">
        <v>13</v>
      </c>
      <c r="C19" s="33">
        <v>779</v>
      </c>
      <c r="D19" s="33">
        <v>21</v>
      </c>
      <c r="E19" s="33">
        <v>1228</v>
      </c>
      <c r="F19" s="34">
        <v>5747.62</v>
      </c>
      <c r="G19" s="10"/>
      <c r="H19" s="10"/>
      <c r="I19" s="10"/>
    </row>
    <row r="20" spans="1:9" x14ac:dyDescent="0.25">
      <c r="A20" s="35" t="s">
        <v>106</v>
      </c>
      <c r="B20" s="36">
        <v>5821</v>
      </c>
      <c r="C20" s="36">
        <v>5167</v>
      </c>
      <c r="D20" s="36">
        <v>12162</v>
      </c>
      <c r="E20" s="36">
        <v>10946</v>
      </c>
      <c r="F20" s="37">
        <v>-10</v>
      </c>
      <c r="G20" s="10"/>
      <c r="H20" s="10"/>
      <c r="I20" s="10"/>
    </row>
    <row r="21" spans="1:9" x14ac:dyDescent="0.25">
      <c r="A21" s="32" t="s">
        <v>107</v>
      </c>
      <c r="B21" s="33">
        <v>4914</v>
      </c>
      <c r="C21" s="33">
        <v>5371</v>
      </c>
      <c r="D21" s="33">
        <v>11940</v>
      </c>
      <c r="E21" s="33">
        <v>10506</v>
      </c>
      <c r="F21" s="34">
        <v>-12.01</v>
      </c>
      <c r="G21" s="10"/>
      <c r="H21" s="10"/>
      <c r="I21" s="10"/>
    </row>
    <row r="22" spans="1:9" x14ac:dyDescent="0.25">
      <c r="A22" s="35" t="s">
        <v>108</v>
      </c>
      <c r="B22" s="36">
        <v>90744</v>
      </c>
      <c r="C22" s="36">
        <v>77680</v>
      </c>
      <c r="D22" s="36">
        <v>178269</v>
      </c>
      <c r="E22" s="36">
        <v>156084</v>
      </c>
      <c r="F22" s="37">
        <v>-12.44</v>
      </c>
      <c r="G22" s="10"/>
      <c r="H22" s="10"/>
      <c r="I22" s="10"/>
    </row>
    <row r="23" spans="1:9" x14ac:dyDescent="0.25">
      <c r="A23" s="32" t="s">
        <v>109</v>
      </c>
      <c r="B23" s="33">
        <v>2166</v>
      </c>
      <c r="C23" s="33">
        <v>17157</v>
      </c>
      <c r="D23" s="33">
        <v>6513</v>
      </c>
      <c r="E23" s="33">
        <v>38305</v>
      </c>
      <c r="F23" s="34">
        <v>488.13</v>
      </c>
      <c r="G23" s="10"/>
      <c r="H23" s="10"/>
      <c r="I23" s="10"/>
    </row>
    <row r="24" spans="1:9" x14ac:dyDescent="0.25">
      <c r="A24" s="35" t="s">
        <v>110</v>
      </c>
      <c r="B24" s="36">
        <v>6249</v>
      </c>
      <c r="C24" s="36">
        <v>6859</v>
      </c>
      <c r="D24" s="36">
        <v>13871</v>
      </c>
      <c r="E24" s="36">
        <v>12571</v>
      </c>
      <c r="F24" s="37">
        <v>-9.3699999999999992</v>
      </c>
      <c r="G24" s="10"/>
      <c r="H24" s="10"/>
      <c r="I24" s="10"/>
    </row>
    <row r="25" spans="1:9" x14ac:dyDescent="0.25">
      <c r="A25" s="32" t="s">
        <v>111</v>
      </c>
      <c r="B25" s="33">
        <v>1779</v>
      </c>
      <c r="C25" s="33">
        <v>1628</v>
      </c>
      <c r="D25" s="33">
        <v>3943</v>
      </c>
      <c r="E25" s="33">
        <v>3182</v>
      </c>
      <c r="F25" s="34">
        <v>-19.3</v>
      </c>
      <c r="G25" s="10"/>
      <c r="H25" s="10"/>
      <c r="I25" s="10"/>
    </row>
    <row r="26" spans="1:9" x14ac:dyDescent="0.25">
      <c r="A26" s="35" t="s">
        <v>112</v>
      </c>
      <c r="B26" s="36">
        <v>3</v>
      </c>
      <c r="C26" s="36">
        <v>104</v>
      </c>
      <c r="D26" s="36">
        <v>3</v>
      </c>
      <c r="E26" s="36">
        <v>178</v>
      </c>
      <c r="F26" s="37">
        <v>5833.33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2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47981</v>
      </c>
      <c r="C28" s="36">
        <v>31870</v>
      </c>
      <c r="D28" s="36">
        <v>98503</v>
      </c>
      <c r="E28" s="36">
        <v>64966</v>
      </c>
      <c r="F28" s="37">
        <v>-34.049999999999997</v>
      </c>
      <c r="G28" s="10"/>
      <c r="H28" s="10"/>
      <c r="I28" s="10"/>
    </row>
    <row r="29" spans="1:9" x14ac:dyDescent="0.25">
      <c r="A29" s="32" t="s">
        <v>115</v>
      </c>
      <c r="B29" s="33">
        <v>529</v>
      </c>
      <c r="C29" s="33">
        <v>1173</v>
      </c>
      <c r="D29" s="33">
        <v>1211</v>
      </c>
      <c r="E29" s="33">
        <v>2160</v>
      </c>
      <c r="F29" s="34">
        <v>78.36</v>
      </c>
      <c r="G29" s="10"/>
      <c r="H29" s="10"/>
      <c r="I29" s="10"/>
    </row>
    <row r="30" spans="1:9" x14ac:dyDescent="0.25">
      <c r="A30" s="35" t="s">
        <v>116</v>
      </c>
      <c r="B30" s="36">
        <v>9667</v>
      </c>
      <c r="C30" s="36">
        <v>11556</v>
      </c>
      <c r="D30" s="36">
        <v>19421</v>
      </c>
      <c r="E30" s="36">
        <v>23926</v>
      </c>
      <c r="F30" s="37">
        <v>23.2</v>
      </c>
      <c r="G30" s="10"/>
      <c r="H30" s="10"/>
      <c r="I30" s="10"/>
    </row>
    <row r="31" spans="1:9" x14ac:dyDescent="0.25">
      <c r="A31" s="32" t="s">
        <v>117</v>
      </c>
      <c r="B31" s="33">
        <v>4721</v>
      </c>
      <c r="C31" s="33">
        <v>4034</v>
      </c>
      <c r="D31" s="33">
        <v>9675</v>
      </c>
      <c r="E31" s="33">
        <v>8859</v>
      </c>
      <c r="F31" s="34">
        <v>-8.43</v>
      </c>
      <c r="G31" s="10"/>
      <c r="H31" s="10"/>
      <c r="I31" s="10"/>
    </row>
    <row r="32" spans="1:9" x14ac:dyDescent="0.25">
      <c r="A32" s="35" t="s">
        <v>118</v>
      </c>
      <c r="B32" s="36">
        <v>384535</v>
      </c>
      <c r="C32" s="36">
        <v>438024</v>
      </c>
      <c r="D32" s="36">
        <v>779210</v>
      </c>
      <c r="E32" s="36">
        <v>875982</v>
      </c>
      <c r="F32" s="37">
        <v>12.42</v>
      </c>
      <c r="G32" s="10"/>
      <c r="H32" s="10"/>
      <c r="I32" s="10"/>
    </row>
    <row r="33" spans="1:9" x14ac:dyDescent="0.25">
      <c r="A33" s="32" t="s">
        <v>119</v>
      </c>
      <c r="B33" s="33">
        <v>12738</v>
      </c>
      <c r="C33" s="33">
        <v>14770</v>
      </c>
      <c r="D33" s="33">
        <v>27177</v>
      </c>
      <c r="E33" s="33">
        <v>27994</v>
      </c>
      <c r="F33" s="34">
        <v>3.01</v>
      </c>
      <c r="G33" s="10"/>
      <c r="H33" s="10"/>
      <c r="I33" s="10"/>
    </row>
    <row r="34" spans="1:9" x14ac:dyDescent="0.25">
      <c r="A34" s="35" t="s">
        <v>120</v>
      </c>
      <c r="B34" s="36">
        <v>2649</v>
      </c>
      <c r="C34" s="36">
        <v>2757</v>
      </c>
      <c r="D34" s="36">
        <v>5315</v>
      </c>
      <c r="E34" s="36">
        <v>5839</v>
      </c>
      <c r="F34" s="37">
        <v>9.86</v>
      </c>
      <c r="G34" s="10"/>
      <c r="H34" s="10"/>
      <c r="I34" s="10"/>
    </row>
    <row r="35" spans="1:9" x14ac:dyDescent="0.25">
      <c r="A35" s="38" t="s">
        <v>121</v>
      </c>
      <c r="B35" s="39">
        <v>1323170</v>
      </c>
      <c r="C35" s="39">
        <v>1390109</v>
      </c>
      <c r="D35" s="39">
        <v>2646347</v>
      </c>
      <c r="E35" s="39">
        <v>2816627</v>
      </c>
      <c r="F35" s="40">
        <v>6.43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910B7-0DD4-4041-87A7-3CE1DCB0DBF7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140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46</v>
      </c>
      <c r="C8" s="36">
        <v>195</v>
      </c>
      <c r="D8" s="36">
        <v>392</v>
      </c>
      <c r="E8" s="36">
        <v>319</v>
      </c>
      <c r="F8" s="37">
        <v>-18.62</v>
      </c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6</v>
      </c>
      <c r="D9" s="33">
        <v>0</v>
      </c>
      <c r="E9" s="33">
        <v>12</v>
      </c>
      <c r="F9" s="44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354764</v>
      </c>
      <c r="C11" s="33">
        <v>337048</v>
      </c>
      <c r="D11" s="33">
        <v>685526</v>
      </c>
      <c r="E11" s="33">
        <v>688457</v>
      </c>
      <c r="F11" s="34">
        <v>0.43</v>
      </c>
      <c r="G11" s="10"/>
      <c r="H11" s="10"/>
      <c r="I11" s="10"/>
    </row>
    <row r="12" spans="1:12" x14ac:dyDescent="0.25">
      <c r="A12" s="35" t="s">
        <v>98</v>
      </c>
      <c r="B12" s="36">
        <v>4</v>
      </c>
      <c r="C12" s="36">
        <v>6</v>
      </c>
      <c r="D12" s="36">
        <v>516</v>
      </c>
      <c r="E12" s="36">
        <v>28</v>
      </c>
      <c r="F12" s="37">
        <v>-94.57</v>
      </c>
      <c r="G12" s="10"/>
      <c r="H12" s="10"/>
      <c r="I12" s="10"/>
    </row>
    <row r="13" spans="1:12" x14ac:dyDescent="0.25">
      <c r="A13" s="32" t="s">
        <v>99</v>
      </c>
      <c r="B13" s="33">
        <v>2</v>
      </c>
      <c r="C13" s="33">
        <v>4</v>
      </c>
      <c r="D13" s="33">
        <v>2</v>
      </c>
      <c r="E13" s="33">
        <v>4</v>
      </c>
      <c r="F13" s="34">
        <v>100</v>
      </c>
      <c r="G13" s="10"/>
      <c r="H13" s="10"/>
      <c r="I13" s="10"/>
    </row>
    <row r="14" spans="1:12" x14ac:dyDescent="0.25">
      <c r="A14" s="35" t="s">
        <v>100</v>
      </c>
      <c r="B14" s="36">
        <v>89365</v>
      </c>
      <c r="C14" s="36">
        <v>120743</v>
      </c>
      <c r="D14" s="36">
        <v>199868</v>
      </c>
      <c r="E14" s="36">
        <v>256181</v>
      </c>
      <c r="F14" s="37">
        <v>28.17</v>
      </c>
      <c r="G14" s="10"/>
      <c r="H14" s="10"/>
      <c r="I14" s="10"/>
    </row>
    <row r="15" spans="1:12" x14ac:dyDescent="0.25">
      <c r="A15" s="32" t="s">
        <v>101</v>
      </c>
      <c r="B15" s="33">
        <v>130</v>
      </c>
      <c r="C15" s="33">
        <v>148</v>
      </c>
      <c r="D15" s="33">
        <v>216</v>
      </c>
      <c r="E15" s="33">
        <v>234</v>
      </c>
      <c r="F15" s="34">
        <v>8.33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2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103</v>
      </c>
      <c r="B17" s="33">
        <v>807</v>
      </c>
      <c r="C17" s="33">
        <v>552</v>
      </c>
      <c r="D17" s="33">
        <v>1100</v>
      </c>
      <c r="E17" s="33">
        <v>1168</v>
      </c>
      <c r="F17" s="34">
        <v>6.18</v>
      </c>
      <c r="G17" s="10"/>
      <c r="H17" s="10"/>
      <c r="I17" s="10"/>
    </row>
    <row r="18" spans="1:9" x14ac:dyDescent="0.25">
      <c r="A18" s="35" t="s">
        <v>104</v>
      </c>
      <c r="B18" s="36">
        <v>24</v>
      </c>
      <c r="C18" s="36">
        <v>0</v>
      </c>
      <c r="D18" s="36">
        <v>44</v>
      </c>
      <c r="E18" s="36">
        <v>0</v>
      </c>
      <c r="F18" s="37">
        <v>-100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0</v>
      </c>
      <c r="C21" s="33">
        <v>2</v>
      </c>
      <c r="D21" s="33">
        <v>669</v>
      </c>
      <c r="E21" s="33">
        <v>2</v>
      </c>
      <c r="F21" s="34">
        <v>-99.7</v>
      </c>
      <c r="G21" s="10"/>
      <c r="H21" s="10"/>
      <c r="I21" s="10"/>
    </row>
    <row r="22" spans="1:9" x14ac:dyDescent="0.25">
      <c r="A22" s="35" t="s">
        <v>108</v>
      </c>
      <c r="B22" s="36">
        <v>47107</v>
      </c>
      <c r="C22" s="36">
        <v>35093</v>
      </c>
      <c r="D22" s="36">
        <v>89620</v>
      </c>
      <c r="E22" s="36">
        <v>68758</v>
      </c>
      <c r="F22" s="37">
        <v>-23.28</v>
      </c>
      <c r="G22" s="10"/>
      <c r="H22" s="10"/>
      <c r="I22" s="10"/>
    </row>
    <row r="23" spans="1:9" x14ac:dyDescent="0.25">
      <c r="A23" s="32" t="s">
        <v>109</v>
      </c>
      <c r="B23" s="33">
        <v>18</v>
      </c>
      <c r="C23" s="33">
        <v>14081</v>
      </c>
      <c r="D23" s="33">
        <v>466</v>
      </c>
      <c r="E23" s="33">
        <v>32729</v>
      </c>
      <c r="F23" s="34">
        <v>6923.39</v>
      </c>
      <c r="G23" s="10"/>
      <c r="H23" s="10"/>
      <c r="I23" s="10"/>
    </row>
    <row r="24" spans="1:9" x14ac:dyDescent="0.25">
      <c r="A24" s="35" t="s">
        <v>110</v>
      </c>
      <c r="B24" s="36">
        <v>132</v>
      </c>
      <c r="C24" s="36">
        <v>75</v>
      </c>
      <c r="D24" s="36">
        <v>1769</v>
      </c>
      <c r="E24" s="36">
        <v>160</v>
      </c>
      <c r="F24" s="37">
        <v>-90.96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15850</v>
      </c>
      <c r="C28" s="36">
        <v>463</v>
      </c>
      <c r="D28" s="36">
        <v>33880</v>
      </c>
      <c r="E28" s="36">
        <v>1289</v>
      </c>
      <c r="F28" s="37">
        <v>-96.2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6</v>
      </c>
      <c r="C31" s="33">
        <v>0</v>
      </c>
      <c r="D31" s="33">
        <v>10</v>
      </c>
      <c r="E31" s="33">
        <v>6</v>
      </c>
      <c r="F31" s="34">
        <v>-40</v>
      </c>
      <c r="G31" s="10"/>
      <c r="H31" s="10"/>
      <c r="I31" s="10"/>
    </row>
    <row r="32" spans="1:9" x14ac:dyDescent="0.25">
      <c r="A32" s="35" t="s">
        <v>118</v>
      </c>
      <c r="B32" s="36">
        <v>205417</v>
      </c>
      <c r="C32" s="36">
        <v>229447</v>
      </c>
      <c r="D32" s="36">
        <v>417413</v>
      </c>
      <c r="E32" s="36">
        <v>476113</v>
      </c>
      <c r="F32" s="37">
        <v>14.06</v>
      </c>
      <c r="G32" s="10"/>
      <c r="H32" s="10"/>
      <c r="I32" s="10"/>
    </row>
    <row r="33" spans="1:9" x14ac:dyDescent="0.25">
      <c r="A33" s="32" t="s">
        <v>119</v>
      </c>
      <c r="B33" s="33">
        <v>422</v>
      </c>
      <c r="C33" s="33">
        <v>805</v>
      </c>
      <c r="D33" s="33">
        <v>1221</v>
      </c>
      <c r="E33" s="33">
        <v>1365</v>
      </c>
      <c r="F33" s="34">
        <v>11.79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27</v>
      </c>
      <c r="D34" s="36">
        <v>0</v>
      </c>
      <c r="E34" s="36">
        <v>29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714094</v>
      </c>
      <c r="C35" s="39">
        <v>738695</v>
      </c>
      <c r="D35" s="39">
        <v>1432714</v>
      </c>
      <c r="E35" s="39">
        <v>1526854</v>
      </c>
      <c r="F35" s="40">
        <v>6.57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DFDDE-B607-496A-A525-E5298CA031FD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141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11361</v>
      </c>
      <c r="C8" s="36">
        <v>10992</v>
      </c>
      <c r="D8" s="36">
        <v>22315</v>
      </c>
      <c r="E8" s="36">
        <v>21746</v>
      </c>
      <c r="F8" s="37">
        <v>-2.5499999999999998</v>
      </c>
      <c r="G8" s="10"/>
      <c r="H8" s="10"/>
      <c r="I8" s="10"/>
    </row>
    <row r="9" spans="1:12" x14ac:dyDescent="0.25">
      <c r="A9" s="32" t="s">
        <v>95</v>
      </c>
      <c r="B9" s="33">
        <v>32</v>
      </c>
      <c r="C9" s="33">
        <v>238</v>
      </c>
      <c r="D9" s="33">
        <v>83</v>
      </c>
      <c r="E9" s="33">
        <v>698</v>
      </c>
      <c r="F9" s="34">
        <v>740.96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35</v>
      </c>
      <c r="C11" s="33">
        <v>78</v>
      </c>
      <c r="D11" s="33">
        <v>198</v>
      </c>
      <c r="E11" s="33">
        <v>80</v>
      </c>
      <c r="F11" s="34">
        <v>-59.6</v>
      </c>
      <c r="G11" s="10"/>
      <c r="H11" s="10"/>
      <c r="I11" s="10"/>
    </row>
    <row r="12" spans="1:12" x14ac:dyDescent="0.25">
      <c r="A12" s="35" t="s">
        <v>98</v>
      </c>
      <c r="B12" s="36">
        <v>3675</v>
      </c>
      <c r="C12" s="36">
        <v>4381</v>
      </c>
      <c r="D12" s="36">
        <v>8287</v>
      </c>
      <c r="E12" s="36">
        <v>9111</v>
      </c>
      <c r="F12" s="37">
        <v>9.94</v>
      </c>
      <c r="G12" s="10"/>
      <c r="H12" s="10"/>
      <c r="I12" s="10"/>
    </row>
    <row r="13" spans="1:12" x14ac:dyDescent="0.25">
      <c r="A13" s="32" t="s">
        <v>99</v>
      </c>
      <c r="B13" s="33">
        <v>8621</v>
      </c>
      <c r="C13" s="33">
        <v>8627</v>
      </c>
      <c r="D13" s="33">
        <v>16652</v>
      </c>
      <c r="E13" s="33">
        <v>16796</v>
      </c>
      <c r="F13" s="34">
        <v>0.86</v>
      </c>
      <c r="G13" s="10"/>
      <c r="H13" s="10"/>
      <c r="I13" s="10"/>
    </row>
    <row r="14" spans="1:12" x14ac:dyDescent="0.25">
      <c r="A14" s="35" t="s">
        <v>100</v>
      </c>
      <c r="B14" s="36">
        <v>18815</v>
      </c>
      <c r="C14" s="36">
        <v>18805</v>
      </c>
      <c r="D14" s="36">
        <v>36766</v>
      </c>
      <c r="E14" s="36">
        <v>36199</v>
      </c>
      <c r="F14" s="37">
        <v>-1.54</v>
      </c>
      <c r="G14" s="10"/>
      <c r="H14" s="10"/>
      <c r="I14" s="10"/>
    </row>
    <row r="15" spans="1:12" x14ac:dyDescent="0.25">
      <c r="A15" s="32" t="s">
        <v>101</v>
      </c>
      <c r="B15" s="33">
        <v>5289</v>
      </c>
      <c r="C15" s="33">
        <v>4615</v>
      </c>
      <c r="D15" s="33">
        <v>10695</v>
      </c>
      <c r="E15" s="33">
        <v>10700</v>
      </c>
      <c r="F15" s="34">
        <v>0.05</v>
      </c>
      <c r="G15" s="10"/>
      <c r="H15" s="10"/>
      <c r="I15" s="10"/>
    </row>
    <row r="16" spans="1:12" x14ac:dyDescent="0.25">
      <c r="A16" s="35" t="s">
        <v>102</v>
      </c>
      <c r="B16" s="36">
        <v>1451</v>
      </c>
      <c r="C16" s="36">
        <v>1085</v>
      </c>
      <c r="D16" s="36">
        <v>2539</v>
      </c>
      <c r="E16" s="36">
        <v>1873</v>
      </c>
      <c r="F16" s="37">
        <v>-26.23</v>
      </c>
      <c r="G16" s="10"/>
      <c r="H16" s="10"/>
      <c r="I16" s="10"/>
    </row>
    <row r="17" spans="1:9" x14ac:dyDescent="0.25">
      <c r="A17" s="32" t="s">
        <v>103</v>
      </c>
      <c r="B17" s="33">
        <v>1262</v>
      </c>
      <c r="C17" s="33">
        <v>364</v>
      </c>
      <c r="D17" s="33">
        <v>2042</v>
      </c>
      <c r="E17" s="33">
        <v>625</v>
      </c>
      <c r="F17" s="34">
        <v>-69.39</v>
      </c>
      <c r="G17" s="10"/>
      <c r="H17" s="10"/>
      <c r="I17" s="10"/>
    </row>
    <row r="18" spans="1:9" x14ac:dyDescent="0.25">
      <c r="A18" s="35" t="s">
        <v>104</v>
      </c>
      <c r="B18" s="36">
        <v>729</v>
      </c>
      <c r="C18" s="36">
        <v>667</v>
      </c>
      <c r="D18" s="36">
        <v>1324</v>
      </c>
      <c r="E18" s="36">
        <v>1445</v>
      </c>
      <c r="F18" s="37">
        <v>9.14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146</v>
      </c>
      <c r="D19" s="33">
        <v>0</v>
      </c>
      <c r="E19" s="33">
        <v>211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1150</v>
      </c>
      <c r="C20" s="36">
        <v>935</v>
      </c>
      <c r="D20" s="36">
        <v>2679</v>
      </c>
      <c r="E20" s="36">
        <v>2232</v>
      </c>
      <c r="F20" s="37">
        <v>-16.690000000000001</v>
      </c>
      <c r="G20" s="10"/>
      <c r="H20" s="10"/>
      <c r="I20" s="10"/>
    </row>
    <row r="21" spans="1:9" x14ac:dyDescent="0.25">
      <c r="A21" s="32" t="s">
        <v>107</v>
      </c>
      <c r="B21" s="33">
        <v>3763</v>
      </c>
      <c r="C21" s="33">
        <v>4531</v>
      </c>
      <c r="D21" s="33">
        <v>8266</v>
      </c>
      <c r="E21" s="33">
        <v>8436</v>
      </c>
      <c r="F21" s="34">
        <v>2.0499999999999998</v>
      </c>
      <c r="G21" s="10"/>
      <c r="H21" s="10"/>
      <c r="I21" s="10"/>
    </row>
    <row r="22" spans="1:9" x14ac:dyDescent="0.25">
      <c r="A22" s="35" t="s">
        <v>108</v>
      </c>
      <c r="B22" s="36">
        <v>36388</v>
      </c>
      <c r="C22" s="36">
        <v>35944</v>
      </c>
      <c r="D22" s="36">
        <v>73967</v>
      </c>
      <c r="E22" s="36">
        <v>73079</v>
      </c>
      <c r="F22" s="37">
        <v>-1.2</v>
      </c>
      <c r="G22" s="10"/>
      <c r="H22" s="10"/>
      <c r="I22" s="10"/>
    </row>
    <row r="23" spans="1:9" x14ac:dyDescent="0.25">
      <c r="A23" s="32" t="s">
        <v>109</v>
      </c>
      <c r="B23" s="33">
        <v>1124</v>
      </c>
      <c r="C23" s="33">
        <v>857</v>
      </c>
      <c r="D23" s="33">
        <v>2484</v>
      </c>
      <c r="E23" s="33">
        <v>1721</v>
      </c>
      <c r="F23" s="34">
        <v>-30.72</v>
      </c>
      <c r="G23" s="10"/>
      <c r="H23" s="10"/>
      <c r="I23" s="10"/>
    </row>
    <row r="24" spans="1:9" x14ac:dyDescent="0.25">
      <c r="A24" s="35" t="s">
        <v>110</v>
      </c>
      <c r="B24" s="36">
        <v>234</v>
      </c>
      <c r="C24" s="36">
        <v>877</v>
      </c>
      <c r="D24" s="36">
        <v>827</v>
      </c>
      <c r="E24" s="36">
        <v>1385</v>
      </c>
      <c r="F24" s="37">
        <v>67.47</v>
      </c>
      <c r="G24" s="10"/>
      <c r="H24" s="10"/>
      <c r="I24" s="10"/>
    </row>
    <row r="25" spans="1:9" x14ac:dyDescent="0.25">
      <c r="A25" s="32" t="s">
        <v>111</v>
      </c>
      <c r="B25" s="33">
        <v>1352</v>
      </c>
      <c r="C25" s="33">
        <v>1248</v>
      </c>
      <c r="D25" s="33">
        <v>2904</v>
      </c>
      <c r="E25" s="33">
        <v>2399</v>
      </c>
      <c r="F25" s="34">
        <v>-17.39</v>
      </c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27661</v>
      </c>
      <c r="C28" s="36">
        <v>28516</v>
      </c>
      <c r="D28" s="36">
        <v>55954</v>
      </c>
      <c r="E28" s="36">
        <v>57462</v>
      </c>
      <c r="F28" s="37">
        <v>2.7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116</v>
      </c>
      <c r="B30" s="36">
        <v>8957</v>
      </c>
      <c r="C30" s="36">
        <v>10489</v>
      </c>
      <c r="D30" s="36">
        <v>18522</v>
      </c>
      <c r="E30" s="36">
        <v>22433</v>
      </c>
      <c r="F30" s="37">
        <v>21.12</v>
      </c>
      <c r="G30" s="10"/>
      <c r="H30" s="10"/>
      <c r="I30" s="10"/>
    </row>
    <row r="31" spans="1:9" x14ac:dyDescent="0.25">
      <c r="A31" s="32" t="s">
        <v>117</v>
      </c>
      <c r="B31" s="33">
        <v>1039</v>
      </c>
      <c r="C31" s="33">
        <v>1023</v>
      </c>
      <c r="D31" s="33">
        <v>1669</v>
      </c>
      <c r="E31" s="33">
        <v>1874</v>
      </c>
      <c r="F31" s="34">
        <v>12.28</v>
      </c>
      <c r="G31" s="10"/>
      <c r="H31" s="10"/>
      <c r="I31" s="10"/>
    </row>
    <row r="32" spans="1:9" x14ac:dyDescent="0.25">
      <c r="A32" s="35" t="s">
        <v>118</v>
      </c>
      <c r="B32" s="36">
        <v>15951</v>
      </c>
      <c r="C32" s="36">
        <v>18347</v>
      </c>
      <c r="D32" s="36">
        <v>31454</v>
      </c>
      <c r="E32" s="36">
        <v>34862</v>
      </c>
      <c r="F32" s="37">
        <v>10.83</v>
      </c>
      <c r="G32" s="10"/>
      <c r="H32" s="10"/>
      <c r="I32" s="10"/>
    </row>
    <row r="33" spans="1:9" x14ac:dyDescent="0.25">
      <c r="A33" s="32" t="s">
        <v>119</v>
      </c>
      <c r="B33" s="33">
        <v>1195</v>
      </c>
      <c r="C33" s="33">
        <v>930</v>
      </c>
      <c r="D33" s="33">
        <v>3506</v>
      </c>
      <c r="E33" s="33">
        <v>2273</v>
      </c>
      <c r="F33" s="34">
        <v>-35.17</v>
      </c>
      <c r="G33" s="10"/>
      <c r="H33" s="10"/>
      <c r="I33" s="10"/>
    </row>
    <row r="34" spans="1:9" x14ac:dyDescent="0.25">
      <c r="A34" s="35" t="s">
        <v>120</v>
      </c>
      <c r="B34" s="36">
        <v>2564</v>
      </c>
      <c r="C34" s="36">
        <v>2624</v>
      </c>
      <c r="D34" s="36">
        <v>5186</v>
      </c>
      <c r="E34" s="36">
        <v>5595</v>
      </c>
      <c r="F34" s="37">
        <v>7.89</v>
      </c>
      <c r="G34" s="10"/>
      <c r="H34" s="10"/>
      <c r="I34" s="10"/>
    </row>
    <row r="35" spans="1:9" x14ac:dyDescent="0.25">
      <c r="A35" s="38" t="s">
        <v>121</v>
      </c>
      <c r="B35" s="39">
        <v>152647</v>
      </c>
      <c r="C35" s="39">
        <v>156319</v>
      </c>
      <c r="D35" s="39">
        <v>308319</v>
      </c>
      <c r="E35" s="39">
        <v>313235</v>
      </c>
      <c r="F35" s="40">
        <v>1.59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142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671E8-B2E1-44EE-A4D4-97FC261EE7E8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143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2</v>
      </c>
      <c r="D7" s="33">
        <v>1</v>
      </c>
      <c r="E7" s="33">
        <v>2</v>
      </c>
      <c r="F7" s="34">
        <v>100</v>
      </c>
      <c r="G7" s="10"/>
      <c r="H7" s="10"/>
      <c r="I7" s="10"/>
    </row>
    <row r="8" spans="1:12" x14ac:dyDescent="0.25">
      <c r="A8" s="35" t="s">
        <v>94</v>
      </c>
      <c r="B8" s="36">
        <v>849</v>
      </c>
      <c r="C8" s="36">
        <v>1116</v>
      </c>
      <c r="D8" s="36">
        <v>1827</v>
      </c>
      <c r="E8" s="36">
        <v>2587</v>
      </c>
      <c r="F8" s="37">
        <v>41.6</v>
      </c>
      <c r="G8" s="10"/>
      <c r="H8" s="10"/>
      <c r="I8" s="10"/>
    </row>
    <row r="9" spans="1:12" x14ac:dyDescent="0.25">
      <c r="A9" s="32" t="s">
        <v>95</v>
      </c>
      <c r="B9" s="33">
        <v>498</v>
      </c>
      <c r="C9" s="33">
        <v>1545</v>
      </c>
      <c r="D9" s="33">
        <v>875</v>
      </c>
      <c r="E9" s="33">
        <v>2546</v>
      </c>
      <c r="F9" s="34">
        <v>190.97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37608</v>
      </c>
      <c r="C11" s="33">
        <v>50567</v>
      </c>
      <c r="D11" s="33">
        <v>66127</v>
      </c>
      <c r="E11" s="33">
        <v>105220</v>
      </c>
      <c r="F11" s="34">
        <v>59.12</v>
      </c>
      <c r="G11" s="10"/>
      <c r="H11" s="10"/>
      <c r="I11" s="10"/>
    </row>
    <row r="12" spans="1:12" x14ac:dyDescent="0.25">
      <c r="A12" s="35" t="s">
        <v>98</v>
      </c>
      <c r="B12" s="36">
        <v>2623</v>
      </c>
      <c r="C12" s="36">
        <v>347</v>
      </c>
      <c r="D12" s="36">
        <v>4504</v>
      </c>
      <c r="E12" s="36">
        <v>3640</v>
      </c>
      <c r="F12" s="37">
        <v>-19.18</v>
      </c>
      <c r="G12" s="10"/>
      <c r="H12" s="10"/>
      <c r="I12" s="10"/>
    </row>
    <row r="13" spans="1:12" x14ac:dyDescent="0.25">
      <c r="A13" s="32" t="s">
        <v>99</v>
      </c>
      <c r="B13" s="33">
        <v>0</v>
      </c>
      <c r="C13" s="33">
        <v>0</v>
      </c>
      <c r="D13" s="33">
        <v>0</v>
      </c>
      <c r="E13" s="33">
        <v>0</v>
      </c>
      <c r="F13" s="44"/>
      <c r="G13" s="10"/>
      <c r="H13" s="10"/>
      <c r="I13" s="10"/>
    </row>
    <row r="14" spans="1:12" x14ac:dyDescent="0.25">
      <c r="A14" s="35" t="s">
        <v>100</v>
      </c>
      <c r="B14" s="36">
        <v>140427</v>
      </c>
      <c r="C14" s="36">
        <v>142615</v>
      </c>
      <c r="D14" s="36">
        <v>281753</v>
      </c>
      <c r="E14" s="36">
        <v>278799</v>
      </c>
      <c r="F14" s="37">
        <v>-1.05</v>
      </c>
      <c r="G14" s="10"/>
      <c r="H14" s="10"/>
      <c r="I14" s="10"/>
    </row>
    <row r="15" spans="1:12" x14ac:dyDescent="0.25">
      <c r="A15" s="32" t="s">
        <v>101</v>
      </c>
      <c r="B15" s="33">
        <v>47490</v>
      </c>
      <c r="C15" s="33">
        <v>46317</v>
      </c>
      <c r="D15" s="33">
        <v>90970</v>
      </c>
      <c r="E15" s="33">
        <v>95879</v>
      </c>
      <c r="F15" s="34">
        <v>5.4</v>
      </c>
      <c r="G15" s="10"/>
      <c r="H15" s="10"/>
      <c r="I15" s="10"/>
    </row>
    <row r="16" spans="1:12" x14ac:dyDescent="0.25">
      <c r="A16" s="35" t="s">
        <v>102</v>
      </c>
      <c r="B16" s="36">
        <v>5672</v>
      </c>
      <c r="C16" s="36">
        <v>3857</v>
      </c>
      <c r="D16" s="36">
        <v>10339</v>
      </c>
      <c r="E16" s="36">
        <v>8986</v>
      </c>
      <c r="F16" s="37">
        <v>-13.09</v>
      </c>
      <c r="G16" s="10"/>
      <c r="H16" s="10"/>
      <c r="I16" s="10"/>
    </row>
    <row r="17" spans="1:9" x14ac:dyDescent="0.25">
      <c r="A17" s="32" t="s">
        <v>103</v>
      </c>
      <c r="B17" s="33">
        <v>16925</v>
      </c>
      <c r="C17" s="33">
        <v>16057</v>
      </c>
      <c r="D17" s="33">
        <v>33825</v>
      </c>
      <c r="E17" s="33">
        <v>30141</v>
      </c>
      <c r="F17" s="34">
        <v>-10.89</v>
      </c>
      <c r="G17" s="10"/>
      <c r="H17" s="10"/>
      <c r="I17" s="10"/>
    </row>
    <row r="18" spans="1:9" x14ac:dyDescent="0.25">
      <c r="A18" s="35" t="s">
        <v>104</v>
      </c>
      <c r="B18" s="36">
        <v>158</v>
      </c>
      <c r="C18" s="36">
        <v>204</v>
      </c>
      <c r="D18" s="36">
        <v>323</v>
      </c>
      <c r="E18" s="36">
        <v>426</v>
      </c>
      <c r="F18" s="37">
        <v>31.89</v>
      </c>
      <c r="G18" s="10"/>
      <c r="H18" s="10"/>
      <c r="I18" s="10"/>
    </row>
    <row r="19" spans="1:9" x14ac:dyDescent="0.25">
      <c r="A19" s="32" t="s">
        <v>105</v>
      </c>
      <c r="B19" s="33">
        <v>13</v>
      </c>
      <c r="C19" s="33">
        <v>633</v>
      </c>
      <c r="D19" s="33">
        <v>21</v>
      </c>
      <c r="E19" s="33">
        <v>1017</v>
      </c>
      <c r="F19" s="34">
        <v>4742.8599999999997</v>
      </c>
      <c r="G19" s="10"/>
      <c r="H19" s="10"/>
      <c r="I19" s="10"/>
    </row>
    <row r="20" spans="1:9" x14ac:dyDescent="0.25">
      <c r="A20" s="35" t="s">
        <v>106</v>
      </c>
      <c r="B20" s="36">
        <v>4671</v>
      </c>
      <c r="C20" s="36">
        <v>4232</v>
      </c>
      <c r="D20" s="36">
        <v>9483</v>
      </c>
      <c r="E20" s="36">
        <v>8714</v>
      </c>
      <c r="F20" s="37">
        <v>-8.11</v>
      </c>
      <c r="G20" s="10"/>
      <c r="H20" s="10"/>
      <c r="I20" s="10"/>
    </row>
    <row r="21" spans="1:9" x14ac:dyDescent="0.25">
      <c r="A21" s="32" t="s">
        <v>107</v>
      </c>
      <c r="B21" s="33">
        <v>1151</v>
      </c>
      <c r="C21" s="33">
        <v>838</v>
      </c>
      <c r="D21" s="33">
        <v>3005</v>
      </c>
      <c r="E21" s="33">
        <v>2069</v>
      </c>
      <c r="F21" s="34">
        <v>-31.17</v>
      </c>
      <c r="G21" s="10"/>
      <c r="H21" s="10"/>
      <c r="I21" s="10"/>
    </row>
    <row r="22" spans="1:9" x14ac:dyDescent="0.25">
      <c r="A22" s="35" t="s">
        <v>108</v>
      </c>
      <c r="B22" s="36">
        <v>7249</v>
      </c>
      <c r="C22" s="36">
        <v>6643</v>
      </c>
      <c r="D22" s="36">
        <v>14682</v>
      </c>
      <c r="E22" s="36">
        <v>14247</v>
      </c>
      <c r="F22" s="37">
        <v>-2.96</v>
      </c>
      <c r="G22" s="10"/>
      <c r="H22" s="10"/>
      <c r="I22" s="10"/>
    </row>
    <row r="23" spans="1:9" x14ac:dyDescent="0.25">
      <c r="A23" s="32" t="s">
        <v>109</v>
      </c>
      <c r="B23" s="33">
        <v>1024</v>
      </c>
      <c r="C23" s="33">
        <v>2219</v>
      </c>
      <c r="D23" s="33">
        <v>3563</v>
      </c>
      <c r="E23" s="33">
        <v>3855</v>
      </c>
      <c r="F23" s="34">
        <v>8.1999999999999993</v>
      </c>
      <c r="G23" s="10"/>
      <c r="H23" s="10"/>
      <c r="I23" s="10"/>
    </row>
    <row r="24" spans="1:9" x14ac:dyDescent="0.25">
      <c r="A24" s="35" t="s">
        <v>110</v>
      </c>
      <c r="B24" s="36">
        <v>5883</v>
      </c>
      <c r="C24" s="36">
        <v>5907</v>
      </c>
      <c r="D24" s="36">
        <v>11275</v>
      </c>
      <c r="E24" s="36">
        <v>11026</v>
      </c>
      <c r="F24" s="37">
        <v>-2.21</v>
      </c>
      <c r="G24" s="10"/>
      <c r="H24" s="10"/>
      <c r="I24" s="10"/>
    </row>
    <row r="25" spans="1:9" x14ac:dyDescent="0.25">
      <c r="A25" s="32" t="s">
        <v>111</v>
      </c>
      <c r="B25" s="33">
        <v>427</v>
      </c>
      <c r="C25" s="33">
        <v>380</v>
      </c>
      <c r="D25" s="33">
        <v>1039</v>
      </c>
      <c r="E25" s="33">
        <v>783</v>
      </c>
      <c r="F25" s="34">
        <v>-24.64</v>
      </c>
      <c r="G25" s="10"/>
      <c r="H25" s="10"/>
      <c r="I25" s="10"/>
    </row>
    <row r="26" spans="1:9" x14ac:dyDescent="0.25">
      <c r="A26" s="35" t="s">
        <v>112</v>
      </c>
      <c r="B26" s="36">
        <v>3</v>
      </c>
      <c r="C26" s="36">
        <v>104</v>
      </c>
      <c r="D26" s="36">
        <v>3</v>
      </c>
      <c r="E26" s="36">
        <v>178</v>
      </c>
      <c r="F26" s="37">
        <v>5833.33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2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4470</v>
      </c>
      <c r="C28" s="36">
        <v>2891</v>
      </c>
      <c r="D28" s="36">
        <v>8669</v>
      </c>
      <c r="E28" s="36">
        <v>6215</v>
      </c>
      <c r="F28" s="37">
        <v>-28.31</v>
      </c>
      <c r="G28" s="10"/>
      <c r="H28" s="10"/>
      <c r="I28" s="10"/>
    </row>
    <row r="29" spans="1:9" x14ac:dyDescent="0.25">
      <c r="A29" s="32" t="s">
        <v>115</v>
      </c>
      <c r="B29" s="33">
        <v>529</v>
      </c>
      <c r="C29" s="33">
        <v>1173</v>
      </c>
      <c r="D29" s="33">
        <v>1211</v>
      </c>
      <c r="E29" s="33">
        <v>2160</v>
      </c>
      <c r="F29" s="34">
        <v>78.36</v>
      </c>
      <c r="G29" s="10"/>
      <c r="H29" s="10"/>
      <c r="I29" s="10"/>
    </row>
    <row r="30" spans="1:9" x14ac:dyDescent="0.25">
      <c r="A30" s="35" t="s">
        <v>116</v>
      </c>
      <c r="B30" s="36">
        <v>710</v>
      </c>
      <c r="C30" s="36">
        <v>1067</v>
      </c>
      <c r="D30" s="36">
        <v>899</v>
      </c>
      <c r="E30" s="36">
        <v>1493</v>
      </c>
      <c r="F30" s="37">
        <v>66.069999999999993</v>
      </c>
      <c r="G30" s="10"/>
      <c r="H30" s="10"/>
      <c r="I30" s="10"/>
    </row>
    <row r="31" spans="1:9" x14ac:dyDescent="0.25">
      <c r="A31" s="32" t="s">
        <v>117</v>
      </c>
      <c r="B31" s="33">
        <v>3676</v>
      </c>
      <c r="C31" s="33">
        <v>3011</v>
      </c>
      <c r="D31" s="33">
        <v>7996</v>
      </c>
      <c r="E31" s="33">
        <v>6979</v>
      </c>
      <c r="F31" s="34">
        <v>-12.72</v>
      </c>
      <c r="G31" s="10"/>
      <c r="H31" s="10"/>
      <c r="I31" s="10"/>
    </row>
    <row r="32" spans="1:9" x14ac:dyDescent="0.25">
      <c r="A32" s="35" t="s">
        <v>118</v>
      </c>
      <c r="B32" s="36">
        <v>163167</v>
      </c>
      <c r="C32" s="36">
        <v>190230</v>
      </c>
      <c r="D32" s="36">
        <v>330343</v>
      </c>
      <c r="E32" s="36">
        <v>365007</v>
      </c>
      <c r="F32" s="37">
        <v>10.49</v>
      </c>
      <c r="G32" s="10"/>
      <c r="H32" s="10"/>
      <c r="I32" s="10"/>
    </row>
    <row r="33" spans="1:9" x14ac:dyDescent="0.25">
      <c r="A33" s="32" t="s">
        <v>119</v>
      </c>
      <c r="B33" s="33">
        <v>11121</v>
      </c>
      <c r="C33" s="33">
        <v>13035</v>
      </c>
      <c r="D33" s="33">
        <v>22450</v>
      </c>
      <c r="E33" s="33">
        <v>24356</v>
      </c>
      <c r="F33" s="34">
        <v>8.49</v>
      </c>
      <c r="G33" s="10"/>
      <c r="H33" s="10"/>
      <c r="I33" s="10"/>
    </row>
    <row r="34" spans="1:9" x14ac:dyDescent="0.25">
      <c r="A34" s="35" t="s">
        <v>120</v>
      </c>
      <c r="B34" s="36">
        <v>85</v>
      </c>
      <c r="C34" s="36">
        <v>106</v>
      </c>
      <c r="D34" s="36">
        <v>129</v>
      </c>
      <c r="E34" s="36">
        <v>215</v>
      </c>
      <c r="F34" s="37">
        <v>66.67</v>
      </c>
      <c r="G34" s="10"/>
      <c r="H34" s="10"/>
      <c r="I34" s="10"/>
    </row>
    <row r="35" spans="1:9" x14ac:dyDescent="0.25">
      <c r="A35" s="38" t="s">
        <v>121</v>
      </c>
      <c r="B35" s="39">
        <v>456429</v>
      </c>
      <c r="C35" s="39">
        <v>495096</v>
      </c>
      <c r="D35" s="39">
        <v>905314</v>
      </c>
      <c r="E35" s="39">
        <v>976539</v>
      </c>
      <c r="F35" s="40">
        <v>7.87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144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04F2C-26CD-4F69-8071-FD8396843887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145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2</v>
      </c>
      <c r="D7" s="33">
        <v>1</v>
      </c>
      <c r="E7" s="33">
        <v>2</v>
      </c>
      <c r="F7" s="34">
        <v>100</v>
      </c>
      <c r="G7" s="10"/>
      <c r="H7" s="10"/>
      <c r="I7" s="10"/>
    </row>
    <row r="8" spans="1:12" x14ac:dyDescent="0.25">
      <c r="A8" s="35" t="s">
        <v>94</v>
      </c>
      <c r="B8" s="36">
        <v>12210</v>
      </c>
      <c r="C8" s="36">
        <v>12108</v>
      </c>
      <c r="D8" s="36">
        <v>24142</v>
      </c>
      <c r="E8" s="36">
        <v>24333</v>
      </c>
      <c r="F8" s="37">
        <v>0.79</v>
      </c>
      <c r="G8" s="10"/>
      <c r="H8" s="10"/>
      <c r="I8" s="10"/>
    </row>
    <row r="9" spans="1:12" x14ac:dyDescent="0.25">
      <c r="A9" s="32" t="s">
        <v>95</v>
      </c>
      <c r="B9" s="33">
        <v>530</v>
      </c>
      <c r="C9" s="33">
        <v>1783</v>
      </c>
      <c r="D9" s="33">
        <v>958</v>
      </c>
      <c r="E9" s="33">
        <v>3244</v>
      </c>
      <c r="F9" s="34">
        <v>238.62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37643</v>
      </c>
      <c r="C11" s="33">
        <v>50645</v>
      </c>
      <c r="D11" s="33">
        <v>66325</v>
      </c>
      <c r="E11" s="33">
        <v>105300</v>
      </c>
      <c r="F11" s="34">
        <v>58.76</v>
      </c>
      <c r="G11" s="10"/>
      <c r="H11" s="10"/>
      <c r="I11" s="10"/>
    </row>
    <row r="12" spans="1:12" x14ac:dyDescent="0.25">
      <c r="A12" s="35" t="s">
        <v>98</v>
      </c>
      <c r="B12" s="36">
        <v>6298</v>
      </c>
      <c r="C12" s="36">
        <v>4728</v>
      </c>
      <c r="D12" s="36">
        <v>12791</v>
      </c>
      <c r="E12" s="36">
        <v>12751</v>
      </c>
      <c r="F12" s="37">
        <v>-0.31</v>
      </c>
      <c r="G12" s="10"/>
      <c r="H12" s="10"/>
      <c r="I12" s="10"/>
    </row>
    <row r="13" spans="1:12" x14ac:dyDescent="0.25">
      <c r="A13" s="32" t="s">
        <v>99</v>
      </c>
      <c r="B13" s="33">
        <v>8621</v>
      </c>
      <c r="C13" s="33">
        <v>8627</v>
      </c>
      <c r="D13" s="33">
        <v>16652</v>
      </c>
      <c r="E13" s="33">
        <v>16796</v>
      </c>
      <c r="F13" s="34">
        <v>0.86</v>
      </c>
      <c r="G13" s="10"/>
      <c r="H13" s="10"/>
      <c r="I13" s="10"/>
    </row>
    <row r="14" spans="1:12" x14ac:dyDescent="0.25">
      <c r="A14" s="35" t="s">
        <v>100</v>
      </c>
      <c r="B14" s="36">
        <v>159242</v>
      </c>
      <c r="C14" s="36">
        <v>161420</v>
      </c>
      <c r="D14" s="36">
        <v>318519</v>
      </c>
      <c r="E14" s="36">
        <v>314998</v>
      </c>
      <c r="F14" s="37">
        <v>-1.1100000000000001</v>
      </c>
      <c r="G14" s="10"/>
      <c r="H14" s="10"/>
      <c r="I14" s="10"/>
    </row>
    <row r="15" spans="1:12" x14ac:dyDescent="0.25">
      <c r="A15" s="32" t="s">
        <v>101</v>
      </c>
      <c r="B15" s="33">
        <v>52779</v>
      </c>
      <c r="C15" s="33">
        <v>50931</v>
      </c>
      <c r="D15" s="33">
        <v>101665</v>
      </c>
      <c r="E15" s="33">
        <v>106579</v>
      </c>
      <c r="F15" s="34">
        <v>4.83</v>
      </c>
      <c r="G15" s="10"/>
      <c r="H15" s="10"/>
      <c r="I15" s="10"/>
    </row>
    <row r="16" spans="1:12" x14ac:dyDescent="0.25">
      <c r="A16" s="35" t="s">
        <v>102</v>
      </c>
      <c r="B16" s="36">
        <v>7123</v>
      </c>
      <c r="C16" s="36">
        <v>4942</v>
      </c>
      <c r="D16" s="36">
        <v>12878</v>
      </c>
      <c r="E16" s="36">
        <v>10859</v>
      </c>
      <c r="F16" s="37">
        <v>-15.68</v>
      </c>
      <c r="G16" s="10"/>
      <c r="H16" s="10"/>
      <c r="I16" s="10"/>
    </row>
    <row r="17" spans="1:9" x14ac:dyDescent="0.25">
      <c r="A17" s="32" t="s">
        <v>103</v>
      </c>
      <c r="B17" s="33">
        <v>18187</v>
      </c>
      <c r="C17" s="33">
        <v>16421</v>
      </c>
      <c r="D17" s="33">
        <v>35867</v>
      </c>
      <c r="E17" s="33">
        <v>30766</v>
      </c>
      <c r="F17" s="34">
        <v>-14.22</v>
      </c>
      <c r="G17" s="10"/>
      <c r="H17" s="10"/>
      <c r="I17" s="10"/>
    </row>
    <row r="18" spans="1:9" x14ac:dyDescent="0.25">
      <c r="A18" s="35" t="s">
        <v>104</v>
      </c>
      <c r="B18" s="36">
        <v>887</v>
      </c>
      <c r="C18" s="36">
        <v>871</v>
      </c>
      <c r="D18" s="36">
        <v>1647</v>
      </c>
      <c r="E18" s="36">
        <v>1871</v>
      </c>
      <c r="F18" s="37">
        <v>13.6</v>
      </c>
      <c r="G18" s="10"/>
      <c r="H18" s="10"/>
      <c r="I18" s="10"/>
    </row>
    <row r="19" spans="1:9" x14ac:dyDescent="0.25">
      <c r="A19" s="32" t="s">
        <v>105</v>
      </c>
      <c r="B19" s="33">
        <v>13</v>
      </c>
      <c r="C19" s="33">
        <v>779</v>
      </c>
      <c r="D19" s="33">
        <v>21</v>
      </c>
      <c r="E19" s="33">
        <v>1228</v>
      </c>
      <c r="F19" s="34">
        <v>5747.62</v>
      </c>
      <c r="G19" s="10"/>
      <c r="H19" s="10"/>
      <c r="I19" s="10"/>
    </row>
    <row r="20" spans="1:9" x14ac:dyDescent="0.25">
      <c r="A20" s="35" t="s">
        <v>106</v>
      </c>
      <c r="B20" s="36">
        <v>5821</v>
      </c>
      <c r="C20" s="36">
        <v>5167</v>
      </c>
      <c r="D20" s="36">
        <v>12162</v>
      </c>
      <c r="E20" s="36">
        <v>10946</v>
      </c>
      <c r="F20" s="37">
        <v>-10</v>
      </c>
      <c r="G20" s="10"/>
      <c r="H20" s="10"/>
      <c r="I20" s="10"/>
    </row>
    <row r="21" spans="1:9" x14ac:dyDescent="0.25">
      <c r="A21" s="32" t="s">
        <v>107</v>
      </c>
      <c r="B21" s="33">
        <v>4914</v>
      </c>
      <c r="C21" s="33">
        <v>5369</v>
      </c>
      <c r="D21" s="33">
        <v>11271</v>
      </c>
      <c r="E21" s="33">
        <v>10504</v>
      </c>
      <c r="F21" s="34">
        <v>-6.81</v>
      </c>
      <c r="G21" s="10"/>
      <c r="H21" s="10"/>
      <c r="I21" s="10"/>
    </row>
    <row r="22" spans="1:9" x14ac:dyDescent="0.25">
      <c r="A22" s="35" t="s">
        <v>108</v>
      </c>
      <c r="B22" s="36">
        <v>43637</v>
      </c>
      <c r="C22" s="36">
        <v>42587</v>
      </c>
      <c r="D22" s="36">
        <v>88649</v>
      </c>
      <c r="E22" s="36">
        <v>87326</v>
      </c>
      <c r="F22" s="37">
        <v>-1.49</v>
      </c>
      <c r="G22" s="10"/>
      <c r="H22" s="10"/>
      <c r="I22" s="10"/>
    </row>
    <row r="23" spans="1:9" x14ac:dyDescent="0.25">
      <c r="A23" s="32" t="s">
        <v>109</v>
      </c>
      <c r="B23" s="33">
        <v>2148</v>
      </c>
      <c r="C23" s="33">
        <v>3076</v>
      </c>
      <c r="D23" s="33">
        <v>6047</v>
      </c>
      <c r="E23" s="33">
        <v>5576</v>
      </c>
      <c r="F23" s="34">
        <v>-7.79</v>
      </c>
      <c r="G23" s="10"/>
      <c r="H23" s="10"/>
      <c r="I23" s="10"/>
    </row>
    <row r="24" spans="1:9" x14ac:dyDescent="0.25">
      <c r="A24" s="35" t="s">
        <v>110</v>
      </c>
      <c r="B24" s="36">
        <v>6117</v>
      </c>
      <c r="C24" s="36">
        <v>6784</v>
      </c>
      <c r="D24" s="36">
        <v>12102</v>
      </c>
      <c r="E24" s="36">
        <v>12411</v>
      </c>
      <c r="F24" s="37">
        <v>2.5499999999999998</v>
      </c>
      <c r="G24" s="10"/>
      <c r="H24" s="10"/>
      <c r="I24" s="10"/>
    </row>
    <row r="25" spans="1:9" x14ac:dyDescent="0.25">
      <c r="A25" s="32" t="s">
        <v>111</v>
      </c>
      <c r="B25" s="33">
        <v>1779</v>
      </c>
      <c r="C25" s="33">
        <v>1628</v>
      </c>
      <c r="D25" s="33">
        <v>3943</v>
      </c>
      <c r="E25" s="33">
        <v>3182</v>
      </c>
      <c r="F25" s="34">
        <v>-19.3</v>
      </c>
      <c r="G25" s="10"/>
      <c r="H25" s="10"/>
      <c r="I25" s="10"/>
    </row>
    <row r="26" spans="1:9" x14ac:dyDescent="0.25">
      <c r="A26" s="35" t="s">
        <v>112</v>
      </c>
      <c r="B26" s="36">
        <v>3</v>
      </c>
      <c r="C26" s="36">
        <v>104</v>
      </c>
      <c r="D26" s="36">
        <v>3</v>
      </c>
      <c r="E26" s="36">
        <v>178</v>
      </c>
      <c r="F26" s="37">
        <v>5833.33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2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32131</v>
      </c>
      <c r="C28" s="36">
        <v>31407</v>
      </c>
      <c r="D28" s="36">
        <v>64623</v>
      </c>
      <c r="E28" s="36">
        <v>63677</v>
      </c>
      <c r="F28" s="37">
        <v>-1.46</v>
      </c>
      <c r="G28" s="10"/>
      <c r="H28" s="10"/>
      <c r="I28" s="10"/>
    </row>
    <row r="29" spans="1:9" x14ac:dyDescent="0.25">
      <c r="A29" s="32" t="s">
        <v>115</v>
      </c>
      <c r="B29" s="33">
        <v>529</v>
      </c>
      <c r="C29" s="33">
        <v>1173</v>
      </c>
      <c r="D29" s="33">
        <v>1211</v>
      </c>
      <c r="E29" s="33">
        <v>2160</v>
      </c>
      <c r="F29" s="34">
        <v>78.36</v>
      </c>
      <c r="G29" s="10"/>
      <c r="H29" s="10"/>
      <c r="I29" s="10"/>
    </row>
    <row r="30" spans="1:9" x14ac:dyDescent="0.25">
      <c r="A30" s="35" t="s">
        <v>116</v>
      </c>
      <c r="B30" s="36">
        <v>9667</v>
      </c>
      <c r="C30" s="36">
        <v>11556</v>
      </c>
      <c r="D30" s="36">
        <v>19421</v>
      </c>
      <c r="E30" s="36">
        <v>23926</v>
      </c>
      <c r="F30" s="37">
        <v>23.2</v>
      </c>
      <c r="G30" s="10"/>
      <c r="H30" s="10"/>
      <c r="I30" s="10"/>
    </row>
    <row r="31" spans="1:9" x14ac:dyDescent="0.25">
      <c r="A31" s="32" t="s">
        <v>117</v>
      </c>
      <c r="B31" s="33">
        <v>4715</v>
      </c>
      <c r="C31" s="33">
        <v>4034</v>
      </c>
      <c r="D31" s="33">
        <v>9665</v>
      </c>
      <c r="E31" s="33">
        <v>8853</v>
      </c>
      <c r="F31" s="34">
        <v>-8.4</v>
      </c>
      <c r="G31" s="10"/>
      <c r="H31" s="10"/>
      <c r="I31" s="10"/>
    </row>
    <row r="32" spans="1:9" x14ac:dyDescent="0.25">
      <c r="A32" s="35" t="s">
        <v>118</v>
      </c>
      <c r="B32" s="36">
        <v>179118</v>
      </c>
      <c r="C32" s="36">
        <v>208577</v>
      </c>
      <c r="D32" s="36">
        <v>361797</v>
      </c>
      <c r="E32" s="36">
        <v>399869</v>
      </c>
      <c r="F32" s="37">
        <v>10.52</v>
      </c>
      <c r="G32" s="10"/>
      <c r="H32" s="10"/>
      <c r="I32" s="10"/>
    </row>
    <row r="33" spans="1:9" x14ac:dyDescent="0.25">
      <c r="A33" s="32" t="s">
        <v>119</v>
      </c>
      <c r="B33" s="33">
        <v>12316</v>
      </c>
      <c r="C33" s="33">
        <v>13965</v>
      </c>
      <c r="D33" s="33">
        <v>25956</v>
      </c>
      <c r="E33" s="33">
        <v>26629</v>
      </c>
      <c r="F33" s="34">
        <v>2.59</v>
      </c>
      <c r="G33" s="10"/>
      <c r="H33" s="10"/>
      <c r="I33" s="10"/>
    </row>
    <row r="34" spans="1:9" x14ac:dyDescent="0.25">
      <c r="A34" s="35" t="s">
        <v>120</v>
      </c>
      <c r="B34" s="36">
        <v>2649</v>
      </c>
      <c r="C34" s="36">
        <v>2730</v>
      </c>
      <c r="D34" s="36">
        <v>5315</v>
      </c>
      <c r="E34" s="36">
        <v>5810</v>
      </c>
      <c r="F34" s="37">
        <v>9.31</v>
      </c>
      <c r="G34" s="10"/>
      <c r="H34" s="10"/>
      <c r="I34" s="10"/>
    </row>
    <row r="35" spans="1:9" x14ac:dyDescent="0.25">
      <c r="A35" s="38" t="s">
        <v>121</v>
      </c>
      <c r="B35" s="39">
        <v>609076</v>
      </c>
      <c r="C35" s="39">
        <v>651414</v>
      </c>
      <c r="D35" s="39">
        <v>1213633</v>
      </c>
      <c r="E35" s="39">
        <v>1289774</v>
      </c>
      <c r="F35" s="40">
        <v>6.27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9E752-59B6-4D12-B6E0-2159BA4ACCED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147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3130</v>
      </c>
      <c r="D7" s="33">
        <v>3864</v>
      </c>
      <c r="E7" s="33">
        <v>5473</v>
      </c>
      <c r="F7" s="34">
        <v>41.64</v>
      </c>
      <c r="G7" s="10"/>
      <c r="H7" s="10"/>
      <c r="I7" s="10"/>
    </row>
    <row r="8" spans="1:12" x14ac:dyDescent="0.25">
      <c r="A8" s="35" t="s">
        <v>94</v>
      </c>
      <c r="B8" s="36">
        <v>9223</v>
      </c>
      <c r="C8" s="36">
        <v>9767</v>
      </c>
      <c r="D8" s="36">
        <v>17816</v>
      </c>
      <c r="E8" s="36">
        <v>18693</v>
      </c>
      <c r="F8" s="37">
        <v>4.92</v>
      </c>
      <c r="G8" s="10"/>
      <c r="H8" s="10"/>
      <c r="I8" s="10"/>
    </row>
    <row r="9" spans="1:12" x14ac:dyDescent="0.25">
      <c r="A9" s="32" t="s">
        <v>95</v>
      </c>
      <c r="B9" s="33">
        <v>32835</v>
      </c>
      <c r="C9" s="33">
        <v>31566</v>
      </c>
      <c r="D9" s="33">
        <v>75669</v>
      </c>
      <c r="E9" s="33">
        <v>75337</v>
      </c>
      <c r="F9" s="34">
        <v>-0.44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413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97</v>
      </c>
      <c r="B11" s="33">
        <v>277147</v>
      </c>
      <c r="C11" s="33">
        <v>282071</v>
      </c>
      <c r="D11" s="33">
        <v>615769</v>
      </c>
      <c r="E11" s="33">
        <v>657270</v>
      </c>
      <c r="F11" s="34">
        <v>6.74</v>
      </c>
      <c r="G11" s="10"/>
      <c r="H11" s="10"/>
      <c r="I11" s="10"/>
    </row>
    <row r="12" spans="1:12" x14ac:dyDescent="0.25">
      <c r="A12" s="35" t="s">
        <v>98</v>
      </c>
      <c r="B12" s="36">
        <v>13053</v>
      </c>
      <c r="C12" s="36">
        <v>12993</v>
      </c>
      <c r="D12" s="36">
        <v>28849</v>
      </c>
      <c r="E12" s="36">
        <v>36259</v>
      </c>
      <c r="F12" s="37">
        <v>25.69</v>
      </c>
      <c r="G12" s="10"/>
      <c r="H12" s="10"/>
      <c r="I12" s="10"/>
    </row>
    <row r="13" spans="1:12" x14ac:dyDescent="0.25">
      <c r="A13" s="32" t="s">
        <v>99</v>
      </c>
      <c r="B13" s="33">
        <v>235149</v>
      </c>
      <c r="C13" s="33">
        <v>281081</v>
      </c>
      <c r="D13" s="33">
        <v>492262</v>
      </c>
      <c r="E13" s="33">
        <v>558958</v>
      </c>
      <c r="F13" s="34">
        <v>13.55</v>
      </c>
      <c r="G13" s="10"/>
      <c r="H13" s="10"/>
      <c r="I13" s="10"/>
    </row>
    <row r="14" spans="1:12" x14ac:dyDescent="0.25">
      <c r="A14" s="35" t="s">
        <v>100</v>
      </c>
      <c r="B14" s="36">
        <v>140079</v>
      </c>
      <c r="C14" s="36">
        <v>137042</v>
      </c>
      <c r="D14" s="36">
        <v>290351</v>
      </c>
      <c r="E14" s="36">
        <v>293701</v>
      </c>
      <c r="F14" s="37">
        <v>1.1499999999999999</v>
      </c>
      <c r="G14" s="10"/>
      <c r="H14" s="10"/>
      <c r="I14" s="10"/>
    </row>
    <row r="15" spans="1:12" x14ac:dyDescent="0.25">
      <c r="A15" s="32" t="s">
        <v>101</v>
      </c>
      <c r="B15" s="33">
        <v>5802</v>
      </c>
      <c r="C15" s="33">
        <v>3871</v>
      </c>
      <c r="D15" s="33">
        <v>9908</v>
      </c>
      <c r="E15" s="33">
        <v>9824</v>
      </c>
      <c r="F15" s="34">
        <v>-0.85</v>
      </c>
      <c r="G15" s="10"/>
      <c r="H15" s="10"/>
      <c r="I15" s="10"/>
    </row>
    <row r="16" spans="1:12" x14ac:dyDescent="0.25">
      <c r="A16" s="35" t="s">
        <v>102</v>
      </c>
      <c r="B16" s="36">
        <v>1949</v>
      </c>
      <c r="C16" s="36">
        <v>6761</v>
      </c>
      <c r="D16" s="36">
        <v>1949</v>
      </c>
      <c r="E16" s="36">
        <v>17245</v>
      </c>
      <c r="F16" s="37">
        <v>784.81</v>
      </c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115141</v>
      </c>
      <c r="C18" s="36">
        <v>108733</v>
      </c>
      <c r="D18" s="36">
        <v>249560</v>
      </c>
      <c r="E18" s="36">
        <v>249281</v>
      </c>
      <c r="F18" s="37">
        <v>-0.11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2373</v>
      </c>
      <c r="D19" s="33">
        <v>0</v>
      </c>
      <c r="E19" s="33">
        <v>2758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1876</v>
      </c>
      <c r="C21" s="33">
        <v>1580</v>
      </c>
      <c r="D21" s="33">
        <v>3966</v>
      </c>
      <c r="E21" s="33">
        <v>3400</v>
      </c>
      <c r="F21" s="34">
        <v>-14.27</v>
      </c>
      <c r="G21" s="10"/>
      <c r="H21" s="10"/>
      <c r="I21" s="10"/>
    </row>
    <row r="22" spans="1:9" x14ac:dyDescent="0.25">
      <c r="A22" s="35" t="s">
        <v>108</v>
      </c>
      <c r="B22" s="36">
        <v>250401</v>
      </c>
      <c r="C22" s="36">
        <v>280121</v>
      </c>
      <c r="D22" s="36">
        <v>520403</v>
      </c>
      <c r="E22" s="36">
        <v>582912</v>
      </c>
      <c r="F22" s="37">
        <v>12.01</v>
      </c>
      <c r="G22" s="10"/>
      <c r="H22" s="10"/>
      <c r="I22" s="10"/>
    </row>
    <row r="23" spans="1:9" x14ac:dyDescent="0.25">
      <c r="A23" s="32" t="s">
        <v>109</v>
      </c>
      <c r="B23" s="33">
        <v>27283</v>
      </c>
      <c r="C23" s="33">
        <v>31814</v>
      </c>
      <c r="D23" s="33">
        <v>58261</v>
      </c>
      <c r="E23" s="33">
        <v>74362</v>
      </c>
      <c r="F23" s="34">
        <v>27.64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40650</v>
      </c>
      <c r="C25" s="33">
        <v>35749</v>
      </c>
      <c r="D25" s="33">
        <v>94050</v>
      </c>
      <c r="E25" s="33">
        <v>86411</v>
      </c>
      <c r="F25" s="34">
        <v>-8.1199999999999992</v>
      </c>
      <c r="G25" s="10"/>
      <c r="H25" s="10"/>
      <c r="I25" s="10"/>
    </row>
    <row r="26" spans="1:9" x14ac:dyDescent="0.25">
      <c r="A26" s="35" t="s">
        <v>112</v>
      </c>
      <c r="B26" s="36">
        <v>11516</v>
      </c>
      <c r="C26" s="36">
        <v>5793</v>
      </c>
      <c r="D26" s="36">
        <v>29434</v>
      </c>
      <c r="E26" s="36">
        <v>13168</v>
      </c>
      <c r="F26" s="37">
        <v>-55.26</v>
      </c>
      <c r="G26" s="10"/>
      <c r="H26" s="10"/>
      <c r="I26" s="10"/>
    </row>
    <row r="27" spans="1:9" x14ac:dyDescent="0.25">
      <c r="A27" s="32" t="s">
        <v>113</v>
      </c>
      <c r="B27" s="33">
        <v>1</v>
      </c>
      <c r="C27" s="33">
        <v>0</v>
      </c>
      <c r="D27" s="33">
        <v>2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490619</v>
      </c>
      <c r="C28" s="36">
        <v>462424</v>
      </c>
      <c r="D28" s="36">
        <v>979382</v>
      </c>
      <c r="E28" s="36">
        <v>952568</v>
      </c>
      <c r="F28" s="37">
        <v>-2.74</v>
      </c>
      <c r="G28" s="10"/>
      <c r="H28" s="10"/>
      <c r="I28" s="10"/>
    </row>
    <row r="29" spans="1:9" x14ac:dyDescent="0.25">
      <c r="A29" s="32" t="s">
        <v>115</v>
      </c>
      <c r="B29" s="33">
        <v>7459</v>
      </c>
      <c r="C29" s="33">
        <v>4509</v>
      </c>
      <c r="D29" s="33">
        <v>15195</v>
      </c>
      <c r="E29" s="33">
        <v>12607</v>
      </c>
      <c r="F29" s="34">
        <v>-17.03</v>
      </c>
      <c r="G29" s="10"/>
      <c r="H29" s="10"/>
      <c r="I29" s="10"/>
    </row>
    <row r="30" spans="1:9" x14ac:dyDescent="0.25">
      <c r="A30" s="35" t="s">
        <v>116</v>
      </c>
      <c r="B30" s="36">
        <v>412</v>
      </c>
      <c r="C30" s="36">
        <v>931</v>
      </c>
      <c r="D30" s="36">
        <v>676</v>
      </c>
      <c r="E30" s="36">
        <v>1193</v>
      </c>
      <c r="F30" s="37">
        <v>76.48</v>
      </c>
      <c r="G30" s="10"/>
      <c r="H30" s="10"/>
      <c r="I30" s="10"/>
    </row>
    <row r="31" spans="1:9" x14ac:dyDescent="0.25">
      <c r="A31" s="32" t="s">
        <v>117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118</v>
      </c>
      <c r="B32" s="36">
        <v>34377</v>
      </c>
      <c r="C32" s="36">
        <v>40540</v>
      </c>
      <c r="D32" s="36">
        <v>84470</v>
      </c>
      <c r="E32" s="36">
        <v>99532</v>
      </c>
      <c r="F32" s="37">
        <v>17.829999999999998</v>
      </c>
      <c r="G32" s="10"/>
      <c r="H32" s="10"/>
      <c r="I32" s="10"/>
    </row>
    <row r="33" spans="1:9" x14ac:dyDescent="0.25">
      <c r="A33" s="32" t="s">
        <v>119</v>
      </c>
      <c r="B33" s="33">
        <v>0</v>
      </c>
      <c r="C33" s="33">
        <v>591</v>
      </c>
      <c r="D33" s="33">
        <v>2907</v>
      </c>
      <c r="E33" s="33">
        <v>3470</v>
      </c>
      <c r="F33" s="34">
        <v>19.37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1694972</v>
      </c>
      <c r="C35" s="39">
        <v>1743440</v>
      </c>
      <c r="D35" s="39">
        <v>3575156</v>
      </c>
      <c r="E35" s="39">
        <v>3754422</v>
      </c>
      <c r="F35" s="40">
        <v>5.01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148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F2A9A-D818-4461-823A-29F1E4522678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149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3130</v>
      </c>
      <c r="D7" s="33">
        <v>3864</v>
      </c>
      <c r="E7" s="33">
        <v>5473</v>
      </c>
      <c r="F7" s="34">
        <v>41.64</v>
      </c>
      <c r="G7" s="10"/>
      <c r="H7" s="10"/>
      <c r="I7" s="10"/>
    </row>
    <row r="8" spans="1:12" x14ac:dyDescent="0.25">
      <c r="A8" s="35" t="s">
        <v>94</v>
      </c>
      <c r="B8" s="36">
        <v>5800</v>
      </c>
      <c r="C8" s="36">
        <v>5904</v>
      </c>
      <c r="D8" s="36">
        <v>9686</v>
      </c>
      <c r="E8" s="36">
        <v>10089</v>
      </c>
      <c r="F8" s="37">
        <v>4.16</v>
      </c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0</v>
      </c>
      <c r="D9" s="33">
        <v>0</v>
      </c>
      <c r="E9" s="33">
        <v>0</v>
      </c>
      <c r="F9" s="44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413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97</v>
      </c>
      <c r="B11" s="33">
        <v>0</v>
      </c>
      <c r="C11" s="33">
        <v>0</v>
      </c>
      <c r="D11" s="33">
        <v>0</v>
      </c>
      <c r="E11" s="33">
        <v>0</v>
      </c>
      <c r="F11" s="44"/>
      <c r="G11" s="10"/>
      <c r="H11" s="10"/>
      <c r="I11" s="10"/>
    </row>
    <row r="12" spans="1:12" x14ac:dyDescent="0.25">
      <c r="A12" s="35" t="s">
        <v>98</v>
      </c>
      <c r="B12" s="36">
        <v>11866</v>
      </c>
      <c r="C12" s="36">
        <v>11656</v>
      </c>
      <c r="D12" s="36">
        <v>26013</v>
      </c>
      <c r="E12" s="36">
        <v>33424</v>
      </c>
      <c r="F12" s="37">
        <v>28.49</v>
      </c>
      <c r="G12" s="10"/>
      <c r="H12" s="10"/>
      <c r="I12" s="10"/>
    </row>
    <row r="13" spans="1:12" x14ac:dyDescent="0.25">
      <c r="A13" s="32" t="s">
        <v>99</v>
      </c>
      <c r="B13" s="33">
        <v>53889</v>
      </c>
      <c r="C13" s="33">
        <v>57557</v>
      </c>
      <c r="D13" s="33">
        <v>121247</v>
      </c>
      <c r="E13" s="33">
        <v>127121</v>
      </c>
      <c r="F13" s="34">
        <v>4.84</v>
      </c>
      <c r="G13" s="10"/>
      <c r="H13" s="10"/>
      <c r="I13" s="10"/>
    </row>
    <row r="14" spans="1:12" x14ac:dyDescent="0.25">
      <c r="A14" s="35" t="s">
        <v>100</v>
      </c>
      <c r="B14" s="36">
        <v>92764</v>
      </c>
      <c r="C14" s="36">
        <v>81268</v>
      </c>
      <c r="D14" s="36">
        <v>183662</v>
      </c>
      <c r="E14" s="36">
        <v>176185</v>
      </c>
      <c r="F14" s="37">
        <v>-4.07</v>
      </c>
      <c r="G14" s="10"/>
      <c r="H14" s="10"/>
      <c r="I14" s="10"/>
    </row>
    <row r="15" spans="1:12" x14ac:dyDescent="0.25">
      <c r="A15" s="32" t="s">
        <v>101</v>
      </c>
      <c r="B15" s="33">
        <v>562</v>
      </c>
      <c r="C15" s="33">
        <v>0</v>
      </c>
      <c r="D15" s="33">
        <v>562</v>
      </c>
      <c r="E15" s="33">
        <v>0</v>
      </c>
      <c r="F15" s="34">
        <v>-100</v>
      </c>
      <c r="G15" s="10"/>
      <c r="H15" s="10"/>
      <c r="I15" s="10"/>
    </row>
    <row r="16" spans="1:12" x14ac:dyDescent="0.25">
      <c r="A16" s="35" t="s">
        <v>102</v>
      </c>
      <c r="B16" s="36">
        <v>1949</v>
      </c>
      <c r="C16" s="36">
        <v>6761</v>
      </c>
      <c r="D16" s="36">
        <v>1949</v>
      </c>
      <c r="E16" s="36">
        <v>17245</v>
      </c>
      <c r="F16" s="37">
        <v>784.81</v>
      </c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0</v>
      </c>
      <c r="D18" s="36">
        <v>0</v>
      </c>
      <c r="E18" s="36">
        <v>362</v>
      </c>
      <c r="F18" s="43"/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2373</v>
      </c>
      <c r="D19" s="33">
        <v>0</v>
      </c>
      <c r="E19" s="33">
        <v>2758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0</v>
      </c>
      <c r="C21" s="33">
        <v>0</v>
      </c>
      <c r="D21" s="33">
        <v>0</v>
      </c>
      <c r="E21" s="33">
        <v>0</v>
      </c>
      <c r="F21" s="44"/>
      <c r="G21" s="10"/>
      <c r="H21" s="10"/>
      <c r="I21" s="10"/>
    </row>
    <row r="22" spans="1:9" x14ac:dyDescent="0.25">
      <c r="A22" s="35" t="s">
        <v>108</v>
      </c>
      <c r="B22" s="36">
        <v>183144</v>
      </c>
      <c r="C22" s="36">
        <v>200606</v>
      </c>
      <c r="D22" s="36">
        <v>379914</v>
      </c>
      <c r="E22" s="36">
        <v>417130</v>
      </c>
      <c r="F22" s="37">
        <v>9.8000000000000007</v>
      </c>
      <c r="G22" s="10"/>
      <c r="H22" s="10"/>
      <c r="I22" s="10"/>
    </row>
    <row r="23" spans="1:9" x14ac:dyDescent="0.25">
      <c r="A23" s="32" t="s">
        <v>109</v>
      </c>
      <c r="B23" s="33">
        <v>12052</v>
      </c>
      <c r="C23" s="33">
        <v>11314</v>
      </c>
      <c r="D23" s="33">
        <v>21483</v>
      </c>
      <c r="E23" s="33">
        <v>25183</v>
      </c>
      <c r="F23" s="34">
        <v>17.22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133531</v>
      </c>
      <c r="C28" s="36">
        <v>117241</v>
      </c>
      <c r="D28" s="36">
        <v>271299</v>
      </c>
      <c r="E28" s="36">
        <v>252007</v>
      </c>
      <c r="F28" s="37">
        <v>-7.11</v>
      </c>
      <c r="G28" s="10"/>
      <c r="H28" s="10"/>
      <c r="I28" s="10"/>
    </row>
    <row r="29" spans="1:9" x14ac:dyDescent="0.25">
      <c r="A29" s="32" t="s">
        <v>115</v>
      </c>
      <c r="B29" s="33">
        <v>1</v>
      </c>
      <c r="C29" s="33">
        <v>0</v>
      </c>
      <c r="D29" s="33">
        <v>1</v>
      </c>
      <c r="E29" s="33">
        <v>0</v>
      </c>
      <c r="F29" s="34">
        <v>-100</v>
      </c>
      <c r="G29" s="10"/>
      <c r="H29" s="10"/>
      <c r="I29" s="10"/>
    </row>
    <row r="30" spans="1:9" x14ac:dyDescent="0.25">
      <c r="A30" s="35" t="s">
        <v>116</v>
      </c>
      <c r="B30" s="36">
        <v>412</v>
      </c>
      <c r="C30" s="36">
        <v>931</v>
      </c>
      <c r="D30" s="36">
        <v>676</v>
      </c>
      <c r="E30" s="36">
        <v>1193</v>
      </c>
      <c r="F30" s="37">
        <v>76.48</v>
      </c>
      <c r="G30" s="10"/>
      <c r="H30" s="10"/>
      <c r="I30" s="10"/>
    </row>
    <row r="31" spans="1:9" x14ac:dyDescent="0.25">
      <c r="A31" s="32" t="s">
        <v>117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118</v>
      </c>
      <c r="B32" s="36">
        <v>1828</v>
      </c>
      <c r="C32" s="36">
        <v>8729</v>
      </c>
      <c r="D32" s="36">
        <v>7173</v>
      </c>
      <c r="E32" s="36">
        <v>22405</v>
      </c>
      <c r="F32" s="37">
        <v>212.35</v>
      </c>
      <c r="G32" s="10"/>
      <c r="H32" s="10"/>
      <c r="I32" s="10"/>
    </row>
    <row r="33" spans="1:9" x14ac:dyDescent="0.25">
      <c r="A33" s="32" t="s">
        <v>119</v>
      </c>
      <c r="B33" s="33">
        <v>0</v>
      </c>
      <c r="C33" s="33">
        <v>591</v>
      </c>
      <c r="D33" s="33">
        <v>2907</v>
      </c>
      <c r="E33" s="33">
        <v>3470</v>
      </c>
      <c r="F33" s="34">
        <v>19.37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497798</v>
      </c>
      <c r="C35" s="39">
        <v>508061</v>
      </c>
      <c r="D35" s="39">
        <v>1030849</v>
      </c>
      <c r="E35" s="39">
        <v>1094045</v>
      </c>
      <c r="F35" s="40">
        <v>6.13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149F7-C0E8-492D-A45F-07123D0509E7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151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1097</v>
      </c>
      <c r="C8" s="36">
        <v>1246</v>
      </c>
      <c r="D8" s="36">
        <v>2459</v>
      </c>
      <c r="E8" s="36">
        <v>2749</v>
      </c>
      <c r="F8" s="37">
        <v>11.79</v>
      </c>
      <c r="G8" s="10"/>
      <c r="H8" s="10"/>
      <c r="I8" s="10"/>
    </row>
    <row r="9" spans="1:12" x14ac:dyDescent="0.25">
      <c r="A9" s="32" t="s">
        <v>95</v>
      </c>
      <c r="B9" s="33">
        <v>7857</v>
      </c>
      <c r="C9" s="33">
        <v>8230</v>
      </c>
      <c r="D9" s="33">
        <v>17622</v>
      </c>
      <c r="E9" s="33">
        <v>18943</v>
      </c>
      <c r="F9" s="34">
        <v>7.5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54443</v>
      </c>
      <c r="C11" s="33">
        <v>54192</v>
      </c>
      <c r="D11" s="33">
        <v>124350</v>
      </c>
      <c r="E11" s="33">
        <v>132478</v>
      </c>
      <c r="F11" s="34">
        <v>6.54</v>
      </c>
      <c r="G11" s="10"/>
      <c r="H11" s="10"/>
      <c r="I11" s="10"/>
    </row>
    <row r="12" spans="1:12" x14ac:dyDescent="0.25">
      <c r="A12" s="35" t="s">
        <v>98</v>
      </c>
      <c r="B12" s="36">
        <v>701</v>
      </c>
      <c r="C12" s="36">
        <v>801</v>
      </c>
      <c r="D12" s="36">
        <v>1654</v>
      </c>
      <c r="E12" s="36">
        <v>1640</v>
      </c>
      <c r="F12" s="37">
        <v>-0.85</v>
      </c>
      <c r="G12" s="10"/>
      <c r="H12" s="10"/>
      <c r="I12" s="10"/>
    </row>
    <row r="13" spans="1:12" x14ac:dyDescent="0.25">
      <c r="A13" s="32" t="s">
        <v>99</v>
      </c>
      <c r="B13" s="33">
        <v>26028</v>
      </c>
      <c r="C13" s="33">
        <v>36742</v>
      </c>
      <c r="D13" s="33">
        <v>58989</v>
      </c>
      <c r="E13" s="33">
        <v>77367</v>
      </c>
      <c r="F13" s="34">
        <v>31.15</v>
      </c>
      <c r="G13" s="10"/>
      <c r="H13" s="10"/>
      <c r="I13" s="10"/>
    </row>
    <row r="14" spans="1:12" x14ac:dyDescent="0.25">
      <c r="A14" s="35" t="s">
        <v>100</v>
      </c>
      <c r="B14" s="36">
        <v>12796</v>
      </c>
      <c r="C14" s="36">
        <v>15293</v>
      </c>
      <c r="D14" s="36">
        <v>30453</v>
      </c>
      <c r="E14" s="36">
        <v>34101</v>
      </c>
      <c r="F14" s="37">
        <v>11.98</v>
      </c>
      <c r="G14" s="10"/>
      <c r="H14" s="10"/>
      <c r="I14" s="10"/>
    </row>
    <row r="15" spans="1:12" x14ac:dyDescent="0.25">
      <c r="A15" s="32" t="s">
        <v>101</v>
      </c>
      <c r="B15" s="33">
        <v>2445</v>
      </c>
      <c r="C15" s="33">
        <v>1695</v>
      </c>
      <c r="D15" s="33">
        <v>4413</v>
      </c>
      <c r="E15" s="33">
        <v>4453</v>
      </c>
      <c r="F15" s="34">
        <v>0.91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23772</v>
      </c>
      <c r="C18" s="36">
        <v>21507</v>
      </c>
      <c r="D18" s="36">
        <v>53572</v>
      </c>
      <c r="E18" s="36">
        <v>52201</v>
      </c>
      <c r="F18" s="37">
        <v>-2.56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1198</v>
      </c>
      <c r="C21" s="33">
        <v>1038</v>
      </c>
      <c r="D21" s="33">
        <v>2505</v>
      </c>
      <c r="E21" s="33">
        <v>2192</v>
      </c>
      <c r="F21" s="34">
        <v>-12.5</v>
      </c>
      <c r="G21" s="10"/>
      <c r="H21" s="10"/>
      <c r="I21" s="10"/>
    </row>
    <row r="22" spans="1:9" x14ac:dyDescent="0.25">
      <c r="A22" s="35" t="s">
        <v>108</v>
      </c>
      <c r="B22" s="36">
        <v>24203</v>
      </c>
      <c r="C22" s="36">
        <v>32793</v>
      </c>
      <c r="D22" s="36">
        <v>52827</v>
      </c>
      <c r="E22" s="36">
        <v>69339</v>
      </c>
      <c r="F22" s="37">
        <v>31.26</v>
      </c>
      <c r="G22" s="10"/>
      <c r="H22" s="10"/>
      <c r="I22" s="10"/>
    </row>
    <row r="23" spans="1:9" x14ac:dyDescent="0.25">
      <c r="A23" s="32" t="s">
        <v>109</v>
      </c>
      <c r="B23" s="33">
        <v>1577</v>
      </c>
      <c r="C23" s="33">
        <v>2963</v>
      </c>
      <c r="D23" s="33">
        <v>3985</v>
      </c>
      <c r="E23" s="33">
        <v>7148</v>
      </c>
      <c r="F23" s="34">
        <v>79.37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7055</v>
      </c>
      <c r="C25" s="33">
        <v>5955</v>
      </c>
      <c r="D25" s="33">
        <v>16584</v>
      </c>
      <c r="E25" s="33">
        <v>14750</v>
      </c>
      <c r="F25" s="34">
        <v>-11.06</v>
      </c>
      <c r="G25" s="10"/>
      <c r="H25" s="10"/>
      <c r="I25" s="10"/>
    </row>
    <row r="26" spans="1:9" x14ac:dyDescent="0.25">
      <c r="A26" s="35" t="s">
        <v>112</v>
      </c>
      <c r="B26" s="36">
        <v>2137</v>
      </c>
      <c r="C26" s="36">
        <v>1113</v>
      </c>
      <c r="D26" s="36">
        <v>5786</v>
      </c>
      <c r="E26" s="36">
        <v>2621</v>
      </c>
      <c r="F26" s="37">
        <v>-54.7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83809</v>
      </c>
      <c r="C28" s="36">
        <v>89118</v>
      </c>
      <c r="D28" s="36">
        <v>171778</v>
      </c>
      <c r="E28" s="36">
        <v>183001</v>
      </c>
      <c r="F28" s="37">
        <v>6.53</v>
      </c>
      <c r="G28" s="10"/>
      <c r="H28" s="10"/>
      <c r="I28" s="10"/>
    </row>
    <row r="29" spans="1:9" x14ac:dyDescent="0.25">
      <c r="A29" s="32" t="s">
        <v>115</v>
      </c>
      <c r="B29" s="33">
        <v>3345</v>
      </c>
      <c r="C29" s="33">
        <v>2008</v>
      </c>
      <c r="D29" s="33">
        <v>6764</v>
      </c>
      <c r="E29" s="33">
        <v>5567</v>
      </c>
      <c r="F29" s="34">
        <v>-17.7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118</v>
      </c>
      <c r="B32" s="36">
        <v>7812</v>
      </c>
      <c r="C32" s="36">
        <v>8580</v>
      </c>
      <c r="D32" s="36">
        <v>19930</v>
      </c>
      <c r="E32" s="36">
        <v>22292</v>
      </c>
      <c r="F32" s="37">
        <v>11.85</v>
      </c>
      <c r="G32" s="10"/>
      <c r="H32" s="10"/>
      <c r="I32" s="10"/>
    </row>
    <row r="33" spans="1:9" x14ac:dyDescent="0.25">
      <c r="A33" s="32" t="s">
        <v>119</v>
      </c>
      <c r="B33" s="33">
        <v>0</v>
      </c>
      <c r="C33" s="33">
        <v>0</v>
      </c>
      <c r="D33" s="33">
        <v>0</v>
      </c>
      <c r="E33" s="33">
        <v>0</v>
      </c>
      <c r="F33" s="44"/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260275</v>
      </c>
      <c r="C35" s="39">
        <v>283274</v>
      </c>
      <c r="D35" s="39">
        <v>573671</v>
      </c>
      <c r="E35" s="39">
        <v>630842</v>
      </c>
      <c r="F35" s="40">
        <v>9.9700000000000006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148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D0686-C038-4A57-9E99-BBE191DBD904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152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0</v>
      </c>
      <c r="C8" s="36">
        <v>0</v>
      </c>
      <c r="D8" s="36">
        <v>0</v>
      </c>
      <c r="E8" s="36">
        <v>0</v>
      </c>
      <c r="F8" s="43"/>
      <c r="G8" s="10"/>
      <c r="H8" s="10"/>
      <c r="I8" s="10"/>
    </row>
    <row r="9" spans="1:12" x14ac:dyDescent="0.25">
      <c r="A9" s="32" t="s">
        <v>95</v>
      </c>
      <c r="B9" s="33">
        <v>26</v>
      </c>
      <c r="C9" s="33">
        <v>52</v>
      </c>
      <c r="D9" s="33">
        <v>40</v>
      </c>
      <c r="E9" s="33">
        <v>93</v>
      </c>
      <c r="F9" s="34">
        <v>132.5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406</v>
      </c>
      <c r="C11" s="33">
        <v>483</v>
      </c>
      <c r="D11" s="33">
        <v>761</v>
      </c>
      <c r="E11" s="33">
        <v>1020</v>
      </c>
      <c r="F11" s="34">
        <v>34.03</v>
      </c>
      <c r="G11" s="10"/>
      <c r="H11" s="10"/>
      <c r="I11" s="10"/>
    </row>
    <row r="12" spans="1:12" x14ac:dyDescent="0.25">
      <c r="A12" s="35" t="s">
        <v>98</v>
      </c>
      <c r="B12" s="36">
        <v>1422</v>
      </c>
      <c r="C12" s="36">
        <v>1127</v>
      </c>
      <c r="D12" s="36">
        <v>2838</v>
      </c>
      <c r="E12" s="36">
        <v>2033</v>
      </c>
      <c r="F12" s="37">
        <v>-28.37</v>
      </c>
      <c r="G12" s="10"/>
      <c r="H12" s="10"/>
      <c r="I12" s="10"/>
    </row>
    <row r="13" spans="1:12" x14ac:dyDescent="0.25">
      <c r="A13" s="32" t="s">
        <v>99</v>
      </c>
      <c r="B13" s="33">
        <v>12819</v>
      </c>
      <c r="C13" s="33">
        <v>9968</v>
      </c>
      <c r="D13" s="33">
        <v>21111</v>
      </c>
      <c r="E13" s="33">
        <v>16858</v>
      </c>
      <c r="F13" s="34">
        <v>-20.149999999999999</v>
      </c>
      <c r="G13" s="10"/>
      <c r="H13" s="10"/>
      <c r="I13" s="10"/>
    </row>
    <row r="14" spans="1:12" x14ac:dyDescent="0.25">
      <c r="A14" s="35" t="s">
        <v>100</v>
      </c>
      <c r="B14" s="36">
        <v>65522</v>
      </c>
      <c r="C14" s="36">
        <v>65248</v>
      </c>
      <c r="D14" s="36">
        <v>126514</v>
      </c>
      <c r="E14" s="36">
        <v>120619</v>
      </c>
      <c r="F14" s="37">
        <v>-4.66</v>
      </c>
      <c r="G14" s="10"/>
      <c r="H14" s="10"/>
      <c r="I14" s="10"/>
    </row>
    <row r="15" spans="1:12" x14ac:dyDescent="0.25">
      <c r="A15" s="32" t="s">
        <v>101</v>
      </c>
      <c r="B15" s="33">
        <v>1057</v>
      </c>
      <c r="C15" s="33">
        <v>853</v>
      </c>
      <c r="D15" s="33">
        <v>1971</v>
      </c>
      <c r="E15" s="33">
        <v>1916</v>
      </c>
      <c r="F15" s="34">
        <v>-2.79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2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50</v>
      </c>
      <c r="C17" s="33">
        <v>2</v>
      </c>
      <c r="D17" s="33">
        <v>57</v>
      </c>
      <c r="E17" s="33">
        <v>22</v>
      </c>
      <c r="F17" s="34">
        <v>-61.4</v>
      </c>
      <c r="G17" s="10"/>
      <c r="H17" s="10"/>
      <c r="I17" s="10"/>
    </row>
    <row r="18" spans="1:9" x14ac:dyDescent="0.25">
      <c r="A18" s="35" t="s">
        <v>104</v>
      </c>
      <c r="B18" s="36">
        <v>108</v>
      </c>
      <c r="C18" s="36">
        <v>100</v>
      </c>
      <c r="D18" s="36">
        <v>180</v>
      </c>
      <c r="E18" s="36">
        <v>228</v>
      </c>
      <c r="F18" s="37">
        <v>26.67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1</v>
      </c>
      <c r="D19" s="33">
        <v>0</v>
      </c>
      <c r="E19" s="33">
        <v>1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0</v>
      </c>
      <c r="C21" s="33">
        <v>109</v>
      </c>
      <c r="D21" s="33">
        <v>0</v>
      </c>
      <c r="E21" s="33">
        <v>194</v>
      </c>
      <c r="F21" s="44"/>
      <c r="G21" s="10"/>
      <c r="H21" s="10"/>
      <c r="I21" s="10"/>
    </row>
    <row r="22" spans="1:9" x14ac:dyDescent="0.25">
      <c r="A22" s="35" t="s">
        <v>108</v>
      </c>
      <c r="B22" s="36">
        <v>6942</v>
      </c>
      <c r="C22" s="36">
        <v>6787</v>
      </c>
      <c r="D22" s="36">
        <v>15005</v>
      </c>
      <c r="E22" s="36">
        <v>11381</v>
      </c>
      <c r="F22" s="37">
        <v>-24.15</v>
      </c>
      <c r="G22" s="10"/>
      <c r="H22" s="10"/>
      <c r="I22" s="10"/>
    </row>
    <row r="23" spans="1:9" x14ac:dyDescent="0.25">
      <c r="A23" s="32" t="s">
        <v>109</v>
      </c>
      <c r="B23" s="33">
        <v>0</v>
      </c>
      <c r="C23" s="33">
        <v>5987</v>
      </c>
      <c r="D23" s="33">
        <v>0</v>
      </c>
      <c r="E23" s="33">
        <v>9875</v>
      </c>
      <c r="F23" s="44"/>
      <c r="G23" s="10"/>
      <c r="H23" s="10"/>
      <c r="I23" s="10"/>
    </row>
    <row r="24" spans="1:9" x14ac:dyDescent="0.25">
      <c r="A24" s="35" t="s">
        <v>110</v>
      </c>
      <c r="B24" s="36">
        <v>2</v>
      </c>
      <c r="C24" s="36">
        <v>0</v>
      </c>
      <c r="D24" s="36">
        <v>7</v>
      </c>
      <c r="E24" s="36">
        <v>1</v>
      </c>
      <c r="F24" s="37">
        <v>-85.71</v>
      </c>
      <c r="G24" s="10"/>
      <c r="H24" s="10"/>
      <c r="I24" s="10"/>
    </row>
    <row r="25" spans="1:9" x14ac:dyDescent="0.25">
      <c r="A25" s="32" t="s">
        <v>111</v>
      </c>
      <c r="B25" s="33">
        <v>113</v>
      </c>
      <c r="C25" s="33">
        <v>124</v>
      </c>
      <c r="D25" s="33">
        <v>237</v>
      </c>
      <c r="E25" s="33">
        <v>280</v>
      </c>
      <c r="F25" s="34">
        <v>18.14</v>
      </c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20</v>
      </c>
      <c r="D26" s="36">
        <v>2</v>
      </c>
      <c r="E26" s="36">
        <v>36</v>
      </c>
      <c r="F26" s="37">
        <v>1700</v>
      </c>
      <c r="G26" s="10"/>
      <c r="H26" s="10"/>
      <c r="I26" s="10"/>
    </row>
    <row r="27" spans="1:9" x14ac:dyDescent="0.25">
      <c r="A27" s="32" t="s">
        <v>113</v>
      </c>
      <c r="B27" s="33">
        <v>22132</v>
      </c>
      <c r="C27" s="33">
        <v>25772</v>
      </c>
      <c r="D27" s="33">
        <v>39344</v>
      </c>
      <c r="E27" s="33">
        <v>45362</v>
      </c>
      <c r="F27" s="34">
        <v>15.3</v>
      </c>
      <c r="G27" s="10"/>
      <c r="H27" s="10"/>
      <c r="I27" s="10"/>
    </row>
    <row r="28" spans="1:9" x14ac:dyDescent="0.25">
      <c r="A28" s="35" t="s">
        <v>114</v>
      </c>
      <c r="B28" s="36">
        <v>4996</v>
      </c>
      <c r="C28" s="36">
        <v>5563</v>
      </c>
      <c r="D28" s="36">
        <v>11031</v>
      </c>
      <c r="E28" s="36">
        <v>11199</v>
      </c>
      <c r="F28" s="37">
        <v>1.52</v>
      </c>
      <c r="G28" s="10"/>
      <c r="H28" s="10"/>
      <c r="I28" s="10"/>
    </row>
    <row r="29" spans="1:9" x14ac:dyDescent="0.25">
      <c r="A29" s="32" t="s">
        <v>115</v>
      </c>
      <c r="B29" s="33">
        <v>40305</v>
      </c>
      <c r="C29" s="33">
        <v>36890</v>
      </c>
      <c r="D29" s="33">
        <v>72420</v>
      </c>
      <c r="E29" s="33">
        <v>64173</v>
      </c>
      <c r="F29" s="34">
        <v>-11.39</v>
      </c>
      <c r="G29" s="10"/>
      <c r="H29" s="10"/>
      <c r="I29" s="10"/>
    </row>
    <row r="30" spans="1:9" x14ac:dyDescent="0.25">
      <c r="A30" s="35" t="s">
        <v>116</v>
      </c>
      <c r="B30" s="36">
        <v>126</v>
      </c>
      <c r="C30" s="36">
        <v>0</v>
      </c>
      <c r="D30" s="36">
        <v>200</v>
      </c>
      <c r="E30" s="36">
        <v>0</v>
      </c>
      <c r="F30" s="37">
        <v>-100</v>
      </c>
      <c r="G30" s="10"/>
      <c r="H30" s="10"/>
      <c r="I30" s="10"/>
    </row>
    <row r="31" spans="1:9" x14ac:dyDescent="0.25">
      <c r="A31" s="32" t="s">
        <v>117</v>
      </c>
      <c r="B31" s="33">
        <v>16778</v>
      </c>
      <c r="C31" s="33">
        <v>17220</v>
      </c>
      <c r="D31" s="33">
        <v>35009</v>
      </c>
      <c r="E31" s="33">
        <v>31366</v>
      </c>
      <c r="F31" s="34">
        <v>-10.41</v>
      </c>
      <c r="G31" s="10"/>
      <c r="H31" s="10"/>
      <c r="I31" s="10"/>
    </row>
    <row r="32" spans="1:9" x14ac:dyDescent="0.25">
      <c r="A32" s="35" t="s">
        <v>118</v>
      </c>
      <c r="B32" s="36">
        <v>73727</v>
      </c>
      <c r="C32" s="36">
        <v>59394</v>
      </c>
      <c r="D32" s="36">
        <v>137714</v>
      </c>
      <c r="E32" s="36">
        <v>110509</v>
      </c>
      <c r="F32" s="37">
        <v>-19.75</v>
      </c>
      <c r="G32" s="10"/>
      <c r="H32" s="10"/>
      <c r="I32" s="10"/>
    </row>
    <row r="33" spans="1:9" x14ac:dyDescent="0.25">
      <c r="A33" s="32" t="s">
        <v>119</v>
      </c>
      <c r="B33" s="33">
        <v>39401</v>
      </c>
      <c r="C33" s="33">
        <v>42738</v>
      </c>
      <c r="D33" s="33">
        <v>70653</v>
      </c>
      <c r="E33" s="33">
        <v>75509</v>
      </c>
      <c r="F33" s="34">
        <v>6.87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6</v>
      </c>
      <c r="D34" s="36">
        <v>0</v>
      </c>
      <c r="E34" s="36">
        <v>7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285932</v>
      </c>
      <c r="C35" s="39">
        <v>278444</v>
      </c>
      <c r="D35" s="39">
        <v>535094</v>
      </c>
      <c r="E35" s="39">
        <v>502684</v>
      </c>
      <c r="F35" s="40">
        <v>-6.06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153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CD12-E6C7-4BF1-BC88-821ED0F4CD66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154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86</v>
      </c>
      <c r="C7" s="33">
        <v>89</v>
      </c>
      <c r="D7" s="33">
        <v>188</v>
      </c>
      <c r="E7" s="33">
        <v>191</v>
      </c>
      <c r="F7" s="34">
        <v>1.6</v>
      </c>
      <c r="G7" s="10"/>
      <c r="H7" s="10"/>
      <c r="I7" s="10"/>
    </row>
    <row r="8" spans="1:12" x14ac:dyDescent="0.25">
      <c r="A8" s="35" t="s">
        <v>94</v>
      </c>
      <c r="B8" s="36">
        <v>54</v>
      </c>
      <c r="C8" s="36">
        <v>46</v>
      </c>
      <c r="D8" s="36">
        <v>117</v>
      </c>
      <c r="E8" s="36">
        <v>100</v>
      </c>
      <c r="F8" s="37">
        <v>-14.53</v>
      </c>
      <c r="G8" s="10"/>
      <c r="H8" s="10"/>
      <c r="I8" s="10"/>
    </row>
    <row r="9" spans="1:12" x14ac:dyDescent="0.25">
      <c r="A9" s="32" t="s">
        <v>95</v>
      </c>
      <c r="B9" s="33">
        <v>134</v>
      </c>
      <c r="C9" s="33">
        <v>129</v>
      </c>
      <c r="D9" s="33">
        <v>266</v>
      </c>
      <c r="E9" s="33">
        <v>258</v>
      </c>
      <c r="F9" s="34">
        <v>-3.01</v>
      </c>
      <c r="G9" s="10"/>
      <c r="H9" s="10"/>
      <c r="I9" s="10"/>
    </row>
    <row r="10" spans="1:12" x14ac:dyDescent="0.25">
      <c r="A10" s="35" t="s">
        <v>96</v>
      </c>
      <c r="B10" s="36">
        <v>54</v>
      </c>
      <c r="C10" s="36">
        <v>69</v>
      </c>
      <c r="D10" s="36">
        <v>133</v>
      </c>
      <c r="E10" s="36">
        <v>120</v>
      </c>
      <c r="F10" s="37">
        <v>-9.77</v>
      </c>
      <c r="G10" s="10"/>
      <c r="H10" s="10"/>
      <c r="I10" s="10"/>
    </row>
    <row r="11" spans="1:12" x14ac:dyDescent="0.25">
      <c r="A11" s="32" t="s">
        <v>97</v>
      </c>
      <c r="B11" s="33">
        <v>2080</v>
      </c>
      <c r="C11" s="33">
        <v>1936</v>
      </c>
      <c r="D11" s="33">
        <v>4194</v>
      </c>
      <c r="E11" s="33">
        <v>4362</v>
      </c>
      <c r="F11" s="34">
        <v>4.01</v>
      </c>
      <c r="G11" s="10"/>
      <c r="H11" s="10"/>
      <c r="I11" s="10"/>
    </row>
    <row r="12" spans="1:12" x14ac:dyDescent="0.25">
      <c r="A12" s="35" t="s">
        <v>98</v>
      </c>
      <c r="B12" s="36">
        <v>84</v>
      </c>
      <c r="C12" s="36">
        <v>73</v>
      </c>
      <c r="D12" s="36">
        <v>210</v>
      </c>
      <c r="E12" s="36">
        <v>188</v>
      </c>
      <c r="F12" s="37">
        <v>-10.48</v>
      </c>
      <c r="G12" s="10"/>
      <c r="H12" s="10"/>
      <c r="I12" s="10"/>
    </row>
    <row r="13" spans="1:12" x14ac:dyDescent="0.25">
      <c r="A13" s="32" t="s">
        <v>99</v>
      </c>
      <c r="B13" s="33">
        <v>2043</v>
      </c>
      <c r="C13" s="33">
        <v>2418</v>
      </c>
      <c r="D13" s="33">
        <v>4236</v>
      </c>
      <c r="E13" s="33">
        <v>5069</v>
      </c>
      <c r="F13" s="34">
        <v>19.66</v>
      </c>
      <c r="G13" s="10"/>
      <c r="H13" s="10"/>
      <c r="I13" s="10"/>
    </row>
    <row r="14" spans="1:12" x14ac:dyDescent="0.25">
      <c r="A14" s="35" t="s">
        <v>100</v>
      </c>
      <c r="B14" s="36">
        <v>651</v>
      </c>
      <c r="C14" s="36">
        <v>649</v>
      </c>
      <c r="D14" s="36">
        <v>1346</v>
      </c>
      <c r="E14" s="36">
        <v>1328</v>
      </c>
      <c r="F14" s="37">
        <v>-1.34</v>
      </c>
      <c r="G14" s="10"/>
      <c r="H14" s="10"/>
      <c r="I14" s="10"/>
    </row>
    <row r="15" spans="1:12" x14ac:dyDescent="0.25">
      <c r="A15" s="32" t="s">
        <v>101</v>
      </c>
      <c r="B15" s="33">
        <v>225</v>
      </c>
      <c r="C15" s="33">
        <v>218</v>
      </c>
      <c r="D15" s="33">
        <v>444</v>
      </c>
      <c r="E15" s="33">
        <v>447</v>
      </c>
      <c r="F15" s="34">
        <v>0.68</v>
      </c>
      <c r="G15" s="10"/>
      <c r="H15" s="10"/>
      <c r="I15" s="10"/>
    </row>
    <row r="16" spans="1:12" x14ac:dyDescent="0.25">
      <c r="A16" s="35" t="s">
        <v>102</v>
      </c>
      <c r="B16" s="36">
        <v>142</v>
      </c>
      <c r="C16" s="36">
        <v>151</v>
      </c>
      <c r="D16" s="36">
        <v>330</v>
      </c>
      <c r="E16" s="36">
        <v>316</v>
      </c>
      <c r="F16" s="37">
        <v>-4.24</v>
      </c>
      <c r="G16" s="10"/>
      <c r="H16" s="10"/>
      <c r="I16" s="10"/>
    </row>
    <row r="17" spans="1:9" x14ac:dyDescent="0.25">
      <c r="A17" s="32" t="s">
        <v>103</v>
      </c>
      <c r="B17" s="33">
        <v>153</v>
      </c>
      <c r="C17" s="33">
        <v>125</v>
      </c>
      <c r="D17" s="33">
        <v>300</v>
      </c>
      <c r="E17" s="33">
        <v>258</v>
      </c>
      <c r="F17" s="34">
        <v>-14</v>
      </c>
      <c r="G17" s="10"/>
      <c r="H17" s="10"/>
      <c r="I17" s="10"/>
    </row>
    <row r="18" spans="1:9" x14ac:dyDescent="0.25">
      <c r="A18" s="35" t="s">
        <v>104</v>
      </c>
      <c r="B18" s="36">
        <v>851</v>
      </c>
      <c r="C18" s="36">
        <v>806</v>
      </c>
      <c r="D18" s="36">
        <v>1742</v>
      </c>
      <c r="E18" s="36">
        <v>1756</v>
      </c>
      <c r="F18" s="37">
        <v>0.8</v>
      </c>
      <c r="G18" s="10"/>
      <c r="H18" s="10"/>
      <c r="I18" s="10"/>
    </row>
    <row r="19" spans="1:9" x14ac:dyDescent="0.25">
      <c r="A19" s="32" t="s">
        <v>105</v>
      </c>
      <c r="B19" s="33">
        <v>76</v>
      </c>
      <c r="C19" s="33">
        <v>78</v>
      </c>
      <c r="D19" s="33">
        <v>150</v>
      </c>
      <c r="E19" s="33">
        <v>151</v>
      </c>
      <c r="F19" s="34">
        <v>0.67</v>
      </c>
      <c r="G19" s="10"/>
      <c r="H19" s="10"/>
      <c r="I19" s="10"/>
    </row>
    <row r="20" spans="1:9" x14ac:dyDescent="0.25">
      <c r="A20" s="35" t="s">
        <v>106</v>
      </c>
      <c r="B20" s="36">
        <v>84</v>
      </c>
      <c r="C20" s="36">
        <v>97</v>
      </c>
      <c r="D20" s="36">
        <v>182</v>
      </c>
      <c r="E20" s="36">
        <v>189</v>
      </c>
      <c r="F20" s="37">
        <v>3.85</v>
      </c>
      <c r="G20" s="10"/>
      <c r="H20" s="10"/>
      <c r="I20" s="10"/>
    </row>
    <row r="21" spans="1:9" x14ac:dyDescent="0.25">
      <c r="A21" s="32" t="s">
        <v>107</v>
      </c>
      <c r="B21" s="33">
        <v>177</v>
      </c>
      <c r="C21" s="33">
        <v>181</v>
      </c>
      <c r="D21" s="33">
        <v>385</v>
      </c>
      <c r="E21" s="33">
        <v>410</v>
      </c>
      <c r="F21" s="34">
        <v>6.49</v>
      </c>
      <c r="G21" s="10"/>
      <c r="H21" s="10"/>
      <c r="I21" s="10"/>
    </row>
    <row r="22" spans="1:9" x14ac:dyDescent="0.25">
      <c r="A22" s="35" t="s">
        <v>108</v>
      </c>
      <c r="B22" s="36">
        <v>900</v>
      </c>
      <c r="C22" s="36">
        <v>1108</v>
      </c>
      <c r="D22" s="36">
        <v>1937</v>
      </c>
      <c r="E22" s="36">
        <v>2339</v>
      </c>
      <c r="F22" s="37">
        <v>20.75</v>
      </c>
      <c r="G22" s="10"/>
      <c r="H22" s="10"/>
      <c r="I22" s="10"/>
    </row>
    <row r="23" spans="1:9" x14ac:dyDescent="0.25">
      <c r="A23" s="32" t="s">
        <v>109</v>
      </c>
      <c r="B23" s="33">
        <v>90</v>
      </c>
      <c r="C23" s="33">
        <v>124</v>
      </c>
      <c r="D23" s="33">
        <v>187</v>
      </c>
      <c r="E23" s="33">
        <v>277</v>
      </c>
      <c r="F23" s="34">
        <v>48.13</v>
      </c>
      <c r="G23" s="10"/>
      <c r="H23" s="10"/>
      <c r="I23" s="10"/>
    </row>
    <row r="24" spans="1:9" x14ac:dyDescent="0.25">
      <c r="A24" s="35" t="s">
        <v>110</v>
      </c>
      <c r="B24" s="36">
        <v>34</v>
      </c>
      <c r="C24" s="36">
        <v>36</v>
      </c>
      <c r="D24" s="36">
        <v>79</v>
      </c>
      <c r="E24" s="36">
        <v>72</v>
      </c>
      <c r="F24" s="37">
        <v>-8.86</v>
      </c>
      <c r="G24" s="10"/>
      <c r="H24" s="10"/>
      <c r="I24" s="10"/>
    </row>
    <row r="25" spans="1:9" x14ac:dyDescent="0.25">
      <c r="A25" s="32" t="s">
        <v>111</v>
      </c>
      <c r="B25" s="33">
        <v>140</v>
      </c>
      <c r="C25" s="33">
        <v>111</v>
      </c>
      <c r="D25" s="33">
        <v>284</v>
      </c>
      <c r="E25" s="33">
        <v>239</v>
      </c>
      <c r="F25" s="34">
        <v>-15.85</v>
      </c>
      <c r="G25" s="10"/>
      <c r="H25" s="10"/>
      <c r="I25" s="10"/>
    </row>
    <row r="26" spans="1:9" x14ac:dyDescent="0.25">
      <c r="A26" s="35" t="s">
        <v>112</v>
      </c>
      <c r="B26" s="36">
        <v>99</v>
      </c>
      <c r="C26" s="36">
        <v>98</v>
      </c>
      <c r="D26" s="36">
        <v>208</v>
      </c>
      <c r="E26" s="36">
        <v>204</v>
      </c>
      <c r="F26" s="37">
        <v>-1.92</v>
      </c>
      <c r="G26" s="10"/>
      <c r="H26" s="10"/>
      <c r="I26" s="10"/>
    </row>
    <row r="27" spans="1:9" x14ac:dyDescent="0.25">
      <c r="A27" s="32" t="s">
        <v>113</v>
      </c>
      <c r="B27" s="33">
        <v>69</v>
      </c>
      <c r="C27" s="33">
        <v>74</v>
      </c>
      <c r="D27" s="33">
        <v>145</v>
      </c>
      <c r="E27" s="33">
        <v>145</v>
      </c>
      <c r="F27" s="34">
        <v>0</v>
      </c>
      <c r="G27" s="10"/>
      <c r="H27" s="10"/>
      <c r="I27" s="10"/>
    </row>
    <row r="28" spans="1:9" x14ac:dyDescent="0.25">
      <c r="A28" s="35" t="s">
        <v>114</v>
      </c>
      <c r="B28" s="36">
        <v>1131</v>
      </c>
      <c r="C28" s="36">
        <v>1238</v>
      </c>
      <c r="D28" s="36">
        <v>2425</v>
      </c>
      <c r="E28" s="36">
        <v>2724</v>
      </c>
      <c r="F28" s="37">
        <v>12.33</v>
      </c>
      <c r="G28" s="10"/>
      <c r="H28" s="10"/>
      <c r="I28" s="10"/>
    </row>
    <row r="29" spans="1:9" x14ac:dyDescent="0.25">
      <c r="A29" s="32" t="s">
        <v>115</v>
      </c>
      <c r="B29" s="33">
        <v>120</v>
      </c>
      <c r="C29" s="33">
        <v>121</v>
      </c>
      <c r="D29" s="33">
        <v>233</v>
      </c>
      <c r="E29" s="33">
        <v>249</v>
      </c>
      <c r="F29" s="34">
        <v>6.87</v>
      </c>
      <c r="G29" s="10"/>
      <c r="H29" s="10"/>
      <c r="I29" s="10"/>
    </row>
    <row r="30" spans="1:9" x14ac:dyDescent="0.25">
      <c r="A30" s="35" t="s">
        <v>116</v>
      </c>
      <c r="B30" s="36">
        <v>80</v>
      </c>
      <c r="C30" s="36">
        <v>75</v>
      </c>
      <c r="D30" s="36">
        <v>161</v>
      </c>
      <c r="E30" s="36">
        <v>143</v>
      </c>
      <c r="F30" s="37">
        <v>-11.18</v>
      </c>
      <c r="G30" s="10"/>
      <c r="H30" s="10"/>
      <c r="I30" s="10"/>
    </row>
    <row r="31" spans="1:9" x14ac:dyDescent="0.25">
      <c r="A31" s="32" t="s">
        <v>117</v>
      </c>
      <c r="B31" s="33">
        <v>215</v>
      </c>
      <c r="C31" s="33">
        <v>197</v>
      </c>
      <c r="D31" s="33">
        <v>426</v>
      </c>
      <c r="E31" s="33">
        <v>414</v>
      </c>
      <c r="F31" s="34">
        <v>-2.82</v>
      </c>
      <c r="G31" s="10"/>
      <c r="H31" s="10"/>
      <c r="I31" s="10"/>
    </row>
    <row r="32" spans="1:9" x14ac:dyDescent="0.25">
      <c r="A32" s="35" t="s">
        <v>118</v>
      </c>
      <c r="B32" s="36">
        <v>580</v>
      </c>
      <c r="C32" s="36">
        <v>592</v>
      </c>
      <c r="D32" s="36">
        <v>1177</v>
      </c>
      <c r="E32" s="36">
        <v>1202</v>
      </c>
      <c r="F32" s="37">
        <v>2.12</v>
      </c>
      <c r="G32" s="10"/>
      <c r="H32" s="10"/>
      <c r="I32" s="10"/>
    </row>
    <row r="33" spans="1:9" x14ac:dyDescent="0.25">
      <c r="A33" s="32" t="s">
        <v>119</v>
      </c>
      <c r="B33" s="33">
        <v>135</v>
      </c>
      <c r="C33" s="33">
        <v>131</v>
      </c>
      <c r="D33" s="33">
        <v>267</v>
      </c>
      <c r="E33" s="33">
        <v>247</v>
      </c>
      <c r="F33" s="34">
        <v>-7.49</v>
      </c>
      <c r="G33" s="10"/>
      <c r="H33" s="10"/>
      <c r="I33" s="10"/>
    </row>
    <row r="34" spans="1:9" x14ac:dyDescent="0.25">
      <c r="A34" s="35" t="s">
        <v>120</v>
      </c>
      <c r="B34" s="36">
        <v>29</v>
      </c>
      <c r="C34" s="36">
        <v>30</v>
      </c>
      <c r="D34" s="36">
        <v>57</v>
      </c>
      <c r="E34" s="36">
        <v>55</v>
      </c>
      <c r="F34" s="37">
        <v>-3.51</v>
      </c>
      <c r="G34" s="10"/>
      <c r="H34" s="10"/>
      <c r="I34" s="10"/>
    </row>
    <row r="35" spans="1:9" x14ac:dyDescent="0.25">
      <c r="A35" s="38" t="s">
        <v>121</v>
      </c>
      <c r="B35" s="39">
        <v>10516</v>
      </c>
      <c r="C35" s="39">
        <v>11000</v>
      </c>
      <c r="D35" s="39">
        <v>21809</v>
      </c>
      <c r="E35" s="39">
        <v>23453</v>
      </c>
      <c r="F35" s="40">
        <v>7.54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9253E-0DAB-4B48-8C57-7FD67F31FB5E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156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1002280</v>
      </c>
      <c r="C7" s="33">
        <v>1328677</v>
      </c>
      <c r="D7" s="33">
        <v>2712352</v>
      </c>
      <c r="E7" s="33">
        <v>2838264</v>
      </c>
      <c r="F7" s="34">
        <v>4.6399999999999997</v>
      </c>
      <c r="G7" s="10"/>
      <c r="H7" s="10"/>
      <c r="I7" s="10"/>
    </row>
    <row r="8" spans="1:12" x14ac:dyDescent="0.25">
      <c r="A8" s="35" t="s">
        <v>94</v>
      </c>
      <c r="B8" s="36">
        <v>748744</v>
      </c>
      <c r="C8" s="36">
        <v>715697</v>
      </c>
      <c r="D8" s="36">
        <v>1439318</v>
      </c>
      <c r="E8" s="36">
        <v>1426486</v>
      </c>
      <c r="F8" s="37">
        <v>-0.89</v>
      </c>
      <c r="G8" s="10"/>
      <c r="H8" s="10"/>
      <c r="I8" s="10"/>
    </row>
    <row r="9" spans="1:12" x14ac:dyDescent="0.25">
      <c r="A9" s="32" t="s">
        <v>95</v>
      </c>
      <c r="B9" s="33">
        <v>2118906</v>
      </c>
      <c r="C9" s="33">
        <v>2282450</v>
      </c>
      <c r="D9" s="33">
        <v>4340580</v>
      </c>
      <c r="E9" s="33">
        <v>4640157</v>
      </c>
      <c r="F9" s="34">
        <v>6.9</v>
      </c>
      <c r="G9" s="10"/>
      <c r="H9" s="10"/>
      <c r="I9" s="10"/>
    </row>
    <row r="10" spans="1:12" x14ac:dyDescent="0.25">
      <c r="A10" s="35" t="s">
        <v>96</v>
      </c>
      <c r="B10" s="36">
        <v>441002</v>
      </c>
      <c r="C10" s="36">
        <v>450755</v>
      </c>
      <c r="D10" s="36">
        <v>985144</v>
      </c>
      <c r="E10" s="36">
        <v>839873</v>
      </c>
      <c r="F10" s="37">
        <v>-14.75</v>
      </c>
      <c r="G10" s="10"/>
      <c r="H10" s="10"/>
      <c r="I10" s="10"/>
    </row>
    <row r="11" spans="1:12" x14ac:dyDescent="0.25">
      <c r="A11" s="32" t="s">
        <v>97</v>
      </c>
      <c r="B11" s="33">
        <v>31493346</v>
      </c>
      <c r="C11" s="33">
        <v>30271384</v>
      </c>
      <c r="D11" s="33">
        <v>62403911</v>
      </c>
      <c r="E11" s="33">
        <v>64800889</v>
      </c>
      <c r="F11" s="34">
        <v>3.84</v>
      </c>
      <c r="G11" s="10"/>
      <c r="H11" s="10"/>
      <c r="I11" s="10"/>
    </row>
    <row r="12" spans="1:12" x14ac:dyDescent="0.25">
      <c r="A12" s="35" t="s">
        <v>98</v>
      </c>
      <c r="B12" s="36">
        <v>1506461</v>
      </c>
      <c r="C12" s="36">
        <v>1022967</v>
      </c>
      <c r="D12" s="36">
        <v>3128221</v>
      </c>
      <c r="E12" s="36">
        <v>2872792</v>
      </c>
      <c r="F12" s="37">
        <v>-8.17</v>
      </c>
      <c r="G12" s="10"/>
      <c r="H12" s="10"/>
      <c r="I12" s="10"/>
    </row>
    <row r="13" spans="1:12" x14ac:dyDescent="0.25">
      <c r="A13" s="32" t="s">
        <v>99</v>
      </c>
      <c r="B13" s="33">
        <v>12520158</v>
      </c>
      <c r="C13" s="33">
        <v>13802079</v>
      </c>
      <c r="D13" s="33">
        <v>26570546</v>
      </c>
      <c r="E13" s="33">
        <v>29167865</v>
      </c>
      <c r="F13" s="34">
        <v>9.7799999999999994</v>
      </c>
      <c r="G13" s="10"/>
      <c r="H13" s="10"/>
      <c r="I13" s="10"/>
    </row>
    <row r="14" spans="1:12" x14ac:dyDescent="0.25">
      <c r="A14" s="35" t="s">
        <v>100</v>
      </c>
      <c r="B14" s="36">
        <v>22444750</v>
      </c>
      <c r="C14" s="36">
        <v>22288294</v>
      </c>
      <c r="D14" s="36">
        <v>46952069</v>
      </c>
      <c r="E14" s="36">
        <v>46065543</v>
      </c>
      <c r="F14" s="37">
        <v>-1.89</v>
      </c>
      <c r="G14" s="10"/>
      <c r="H14" s="10"/>
      <c r="I14" s="10"/>
    </row>
    <row r="15" spans="1:12" x14ac:dyDescent="0.25">
      <c r="A15" s="32" t="s">
        <v>101</v>
      </c>
      <c r="B15" s="33">
        <v>3575551</v>
      </c>
      <c r="C15" s="33">
        <v>3501247</v>
      </c>
      <c r="D15" s="33">
        <v>6915447</v>
      </c>
      <c r="E15" s="33">
        <v>7051913</v>
      </c>
      <c r="F15" s="34">
        <v>1.97</v>
      </c>
      <c r="G15" s="10"/>
      <c r="H15" s="10"/>
      <c r="I15" s="10"/>
    </row>
    <row r="16" spans="1:12" x14ac:dyDescent="0.25">
      <c r="A16" s="35" t="s">
        <v>102</v>
      </c>
      <c r="B16" s="36">
        <v>2490684</v>
      </c>
      <c r="C16" s="36">
        <v>2635395</v>
      </c>
      <c r="D16" s="36">
        <v>5527279</v>
      </c>
      <c r="E16" s="36">
        <v>5660239</v>
      </c>
      <c r="F16" s="37">
        <v>2.41</v>
      </c>
      <c r="G16" s="10"/>
      <c r="H16" s="10"/>
      <c r="I16" s="10"/>
    </row>
    <row r="17" spans="1:9" x14ac:dyDescent="0.25">
      <c r="A17" s="32" t="s">
        <v>103</v>
      </c>
      <c r="B17" s="33">
        <v>2141100</v>
      </c>
      <c r="C17" s="33">
        <v>2093389</v>
      </c>
      <c r="D17" s="33">
        <v>4548979</v>
      </c>
      <c r="E17" s="33">
        <v>4442490</v>
      </c>
      <c r="F17" s="34">
        <v>-2.34</v>
      </c>
      <c r="G17" s="10"/>
      <c r="H17" s="10"/>
      <c r="I17" s="10"/>
    </row>
    <row r="18" spans="1:9" x14ac:dyDescent="0.25">
      <c r="A18" s="35" t="s">
        <v>104</v>
      </c>
      <c r="B18" s="36">
        <v>5303436</v>
      </c>
      <c r="C18" s="36">
        <v>6339777</v>
      </c>
      <c r="D18" s="36">
        <v>10902427</v>
      </c>
      <c r="E18" s="36">
        <v>14017171</v>
      </c>
      <c r="F18" s="37">
        <v>28.57</v>
      </c>
      <c r="G18" s="10"/>
      <c r="H18" s="10"/>
      <c r="I18" s="10"/>
    </row>
    <row r="19" spans="1:9" x14ac:dyDescent="0.25">
      <c r="A19" s="32" t="s">
        <v>105</v>
      </c>
      <c r="B19" s="33">
        <v>1075036</v>
      </c>
      <c r="C19" s="33">
        <v>1062499</v>
      </c>
      <c r="D19" s="33">
        <v>2264107</v>
      </c>
      <c r="E19" s="33">
        <v>2232082</v>
      </c>
      <c r="F19" s="34">
        <v>-1.41</v>
      </c>
      <c r="G19" s="10"/>
      <c r="H19" s="10"/>
      <c r="I19" s="10"/>
    </row>
    <row r="20" spans="1:9" x14ac:dyDescent="0.25">
      <c r="A20" s="35" t="s">
        <v>106</v>
      </c>
      <c r="B20" s="36">
        <v>924847</v>
      </c>
      <c r="C20" s="36">
        <v>1308114</v>
      </c>
      <c r="D20" s="36">
        <v>2492957</v>
      </c>
      <c r="E20" s="36">
        <v>2889321</v>
      </c>
      <c r="F20" s="37">
        <v>15.9</v>
      </c>
      <c r="G20" s="10"/>
      <c r="H20" s="10"/>
      <c r="I20" s="10"/>
    </row>
    <row r="21" spans="1:9" x14ac:dyDescent="0.25">
      <c r="A21" s="32" t="s">
        <v>107</v>
      </c>
      <c r="B21" s="33">
        <v>2524333</v>
      </c>
      <c r="C21" s="33">
        <v>2874089</v>
      </c>
      <c r="D21" s="33">
        <v>5702497</v>
      </c>
      <c r="E21" s="33">
        <v>6324957</v>
      </c>
      <c r="F21" s="34">
        <v>10.92</v>
      </c>
      <c r="G21" s="10"/>
      <c r="H21" s="10"/>
      <c r="I21" s="10"/>
    </row>
    <row r="22" spans="1:9" x14ac:dyDescent="0.25">
      <c r="A22" s="35" t="s">
        <v>108</v>
      </c>
      <c r="B22" s="36">
        <v>20311460</v>
      </c>
      <c r="C22" s="36">
        <v>22374514</v>
      </c>
      <c r="D22" s="36">
        <v>42786020</v>
      </c>
      <c r="E22" s="36">
        <v>48624203</v>
      </c>
      <c r="F22" s="37">
        <v>13.65</v>
      </c>
      <c r="G22" s="10"/>
      <c r="H22" s="10"/>
      <c r="I22" s="10"/>
    </row>
    <row r="23" spans="1:9" x14ac:dyDescent="0.25">
      <c r="A23" s="32" t="s">
        <v>109</v>
      </c>
      <c r="B23" s="33">
        <v>1847842</v>
      </c>
      <c r="C23" s="33">
        <v>3015943</v>
      </c>
      <c r="D23" s="33">
        <v>3752908</v>
      </c>
      <c r="E23" s="33">
        <v>6846134</v>
      </c>
      <c r="F23" s="34">
        <v>82.42</v>
      </c>
      <c r="G23" s="10"/>
      <c r="H23" s="10"/>
      <c r="I23" s="10"/>
    </row>
    <row r="24" spans="1:9" x14ac:dyDescent="0.25">
      <c r="A24" s="35" t="s">
        <v>110</v>
      </c>
      <c r="B24" s="36">
        <v>263118</v>
      </c>
      <c r="C24" s="36">
        <v>332038</v>
      </c>
      <c r="D24" s="36">
        <v>699054</v>
      </c>
      <c r="E24" s="36">
        <v>652001</v>
      </c>
      <c r="F24" s="37">
        <v>-6.73</v>
      </c>
      <c r="G24" s="10"/>
      <c r="H24" s="10"/>
      <c r="I24" s="10"/>
    </row>
    <row r="25" spans="1:9" x14ac:dyDescent="0.25">
      <c r="A25" s="32" t="s">
        <v>111</v>
      </c>
      <c r="B25" s="33">
        <v>3101904</v>
      </c>
      <c r="C25" s="33">
        <v>2246739</v>
      </c>
      <c r="D25" s="33">
        <v>6365324</v>
      </c>
      <c r="E25" s="33">
        <v>4862823</v>
      </c>
      <c r="F25" s="34">
        <v>-23.6</v>
      </c>
      <c r="G25" s="10"/>
      <c r="H25" s="10"/>
      <c r="I25" s="10"/>
    </row>
    <row r="26" spans="1:9" x14ac:dyDescent="0.25">
      <c r="A26" s="35" t="s">
        <v>112</v>
      </c>
      <c r="B26" s="36">
        <v>1664100</v>
      </c>
      <c r="C26" s="36">
        <v>1001412</v>
      </c>
      <c r="D26" s="36">
        <v>3570430</v>
      </c>
      <c r="E26" s="36">
        <v>2217523</v>
      </c>
      <c r="F26" s="37">
        <v>-37.89</v>
      </c>
      <c r="G26" s="10"/>
      <c r="H26" s="10"/>
      <c r="I26" s="10"/>
    </row>
    <row r="27" spans="1:9" x14ac:dyDescent="0.25">
      <c r="A27" s="32" t="s">
        <v>113</v>
      </c>
      <c r="B27" s="33">
        <v>518412</v>
      </c>
      <c r="C27" s="33">
        <v>627372</v>
      </c>
      <c r="D27" s="33">
        <v>1008780</v>
      </c>
      <c r="E27" s="33">
        <v>1127734</v>
      </c>
      <c r="F27" s="34">
        <v>11.79</v>
      </c>
      <c r="G27" s="10"/>
      <c r="H27" s="10"/>
      <c r="I27" s="10"/>
    </row>
    <row r="28" spans="1:9" x14ac:dyDescent="0.25">
      <c r="A28" s="35" t="s">
        <v>114</v>
      </c>
      <c r="B28" s="36">
        <v>15734457</v>
      </c>
      <c r="C28" s="36">
        <v>16078640</v>
      </c>
      <c r="D28" s="36">
        <v>33593106</v>
      </c>
      <c r="E28" s="36">
        <v>33924094</v>
      </c>
      <c r="F28" s="37">
        <v>0.99</v>
      </c>
      <c r="G28" s="10"/>
      <c r="H28" s="10"/>
      <c r="I28" s="10"/>
    </row>
    <row r="29" spans="1:9" x14ac:dyDescent="0.25">
      <c r="A29" s="32" t="s">
        <v>115</v>
      </c>
      <c r="B29" s="33">
        <v>2206785</v>
      </c>
      <c r="C29" s="33">
        <v>2070590</v>
      </c>
      <c r="D29" s="33">
        <v>4263744</v>
      </c>
      <c r="E29" s="33">
        <v>4097856</v>
      </c>
      <c r="F29" s="34">
        <v>-3.89</v>
      </c>
      <c r="G29" s="10"/>
      <c r="H29" s="10"/>
      <c r="I29" s="10"/>
    </row>
    <row r="30" spans="1:9" x14ac:dyDescent="0.25">
      <c r="A30" s="35" t="s">
        <v>116</v>
      </c>
      <c r="B30" s="36">
        <v>402411</v>
      </c>
      <c r="C30" s="36">
        <v>387173</v>
      </c>
      <c r="D30" s="36">
        <v>803285</v>
      </c>
      <c r="E30" s="36">
        <v>781544</v>
      </c>
      <c r="F30" s="37">
        <v>-2.71</v>
      </c>
      <c r="G30" s="10"/>
      <c r="H30" s="10"/>
      <c r="I30" s="10"/>
    </row>
    <row r="31" spans="1:9" x14ac:dyDescent="0.25">
      <c r="A31" s="32" t="s">
        <v>117</v>
      </c>
      <c r="B31" s="33">
        <v>3421047</v>
      </c>
      <c r="C31" s="33">
        <v>3545988</v>
      </c>
      <c r="D31" s="33">
        <v>7290325</v>
      </c>
      <c r="E31" s="33">
        <v>7717529</v>
      </c>
      <c r="F31" s="34">
        <v>5.86</v>
      </c>
      <c r="G31" s="10"/>
      <c r="H31" s="10"/>
      <c r="I31" s="10"/>
    </row>
    <row r="32" spans="1:9" x14ac:dyDescent="0.25">
      <c r="A32" s="35" t="s">
        <v>118</v>
      </c>
      <c r="B32" s="36">
        <v>19666237</v>
      </c>
      <c r="C32" s="36">
        <v>19958580</v>
      </c>
      <c r="D32" s="36">
        <v>40022106</v>
      </c>
      <c r="E32" s="36">
        <v>40771389</v>
      </c>
      <c r="F32" s="37">
        <v>1.87</v>
      </c>
      <c r="G32" s="10"/>
      <c r="H32" s="10"/>
      <c r="I32" s="10"/>
    </row>
    <row r="33" spans="1:9" x14ac:dyDescent="0.25">
      <c r="A33" s="32" t="s">
        <v>119</v>
      </c>
      <c r="B33" s="33">
        <v>2543658</v>
      </c>
      <c r="C33" s="33">
        <v>2572311</v>
      </c>
      <c r="D33" s="33">
        <v>4967808</v>
      </c>
      <c r="E33" s="33">
        <v>4834060</v>
      </c>
      <c r="F33" s="34">
        <v>-2.69</v>
      </c>
      <c r="G33" s="10"/>
      <c r="H33" s="10"/>
      <c r="I33" s="10"/>
    </row>
    <row r="34" spans="1:9" x14ac:dyDescent="0.25">
      <c r="A34" s="35" t="s">
        <v>120</v>
      </c>
      <c r="B34" s="36">
        <v>226538</v>
      </c>
      <c r="C34" s="36">
        <v>189515</v>
      </c>
      <c r="D34" s="36">
        <v>460464</v>
      </c>
      <c r="E34" s="36">
        <v>424688</v>
      </c>
      <c r="F34" s="37">
        <v>-7.77</v>
      </c>
      <c r="G34" s="10"/>
      <c r="H34" s="10"/>
      <c r="I34" s="10"/>
    </row>
    <row r="35" spans="1:9" x14ac:dyDescent="0.25">
      <c r="A35" s="38" t="s">
        <v>121</v>
      </c>
      <c r="B35" s="39">
        <v>162218603</v>
      </c>
      <c r="C35" s="39">
        <v>166377628</v>
      </c>
      <c r="D35" s="39">
        <v>336469188</v>
      </c>
      <c r="E35" s="39">
        <v>352151620</v>
      </c>
      <c r="F35" s="40">
        <v>4.66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157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B8924-882A-4951-9C5C-5D7A8C9D8E6E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158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3</v>
      </c>
      <c r="D7" s="33">
        <v>2</v>
      </c>
      <c r="E7" s="33">
        <v>5</v>
      </c>
      <c r="F7" s="34">
        <v>150</v>
      </c>
      <c r="G7" s="10"/>
      <c r="H7" s="10"/>
      <c r="I7" s="10"/>
    </row>
    <row r="8" spans="1:12" x14ac:dyDescent="0.25">
      <c r="A8" s="35" t="s">
        <v>94</v>
      </c>
      <c r="B8" s="36">
        <v>3</v>
      </c>
      <c r="C8" s="36">
        <v>3</v>
      </c>
      <c r="D8" s="36">
        <v>5</v>
      </c>
      <c r="E8" s="36">
        <v>5</v>
      </c>
      <c r="F8" s="37">
        <v>0</v>
      </c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0</v>
      </c>
      <c r="D9" s="33">
        <v>0</v>
      </c>
      <c r="E9" s="33">
        <v>0</v>
      </c>
      <c r="F9" s="44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1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97</v>
      </c>
      <c r="B11" s="33">
        <v>0</v>
      </c>
      <c r="C11" s="33">
        <v>0</v>
      </c>
      <c r="D11" s="33">
        <v>0</v>
      </c>
      <c r="E11" s="33">
        <v>0</v>
      </c>
      <c r="F11" s="44"/>
      <c r="G11" s="10"/>
      <c r="H11" s="10"/>
      <c r="I11" s="10"/>
    </row>
    <row r="12" spans="1:12" x14ac:dyDescent="0.25">
      <c r="A12" s="35" t="s">
        <v>98</v>
      </c>
      <c r="B12" s="36">
        <v>8</v>
      </c>
      <c r="C12" s="36">
        <v>9</v>
      </c>
      <c r="D12" s="36">
        <v>17</v>
      </c>
      <c r="E12" s="36">
        <v>21</v>
      </c>
      <c r="F12" s="37">
        <v>23.53</v>
      </c>
      <c r="G12" s="10"/>
      <c r="H12" s="10"/>
      <c r="I12" s="10"/>
    </row>
    <row r="13" spans="1:12" x14ac:dyDescent="0.25">
      <c r="A13" s="32" t="s">
        <v>99</v>
      </c>
      <c r="B13" s="33">
        <v>10</v>
      </c>
      <c r="C13" s="33">
        <v>17</v>
      </c>
      <c r="D13" s="33">
        <v>26</v>
      </c>
      <c r="E13" s="33">
        <v>35</v>
      </c>
      <c r="F13" s="34">
        <v>34.619999999999997</v>
      </c>
      <c r="G13" s="10"/>
      <c r="H13" s="10"/>
      <c r="I13" s="10"/>
    </row>
    <row r="14" spans="1:12" x14ac:dyDescent="0.25">
      <c r="A14" s="35" t="s">
        <v>100</v>
      </c>
      <c r="B14" s="36">
        <v>22</v>
      </c>
      <c r="C14" s="36">
        <v>22</v>
      </c>
      <c r="D14" s="36">
        <v>45</v>
      </c>
      <c r="E14" s="36">
        <v>48</v>
      </c>
      <c r="F14" s="37">
        <v>6.67</v>
      </c>
      <c r="G14" s="10"/>
      <c r="H14" s="10"/>
      <c r="I14" s="10"/>
    </row>
    <row r="15" spans="1:12" x14ac:dyDescent="0.25">
      <c r="A15" s="32" t="s">
        <v>101</v>
      </c>
      <c r="B15" s="33">
        <v>1</v>
      </c>
      <c r="C15" s="33">
        <v>0</v>
      </c>
      <c r="D15" s="33">
        <v>1</v>
      </c>
      <c r="E15" s="33">
        <v>0</v>
      </c>
      <c r="F15" s="34">
        <v>-100</v>
      </c>
      <c r="G15" s="10"/>
      <c r="H15" s="10"/>
      <c r="I15" s="10"/>
    </row>
    <row r="16" spans="1:12" x14ac:dyDescent="0.25">
      <c r="A16" s="35" t="s">
        <v>102</v>
      </c>
      <c r="B16" s="36">
        <v>1</v>
      </c>
      <c r="C16" s="36">
        <v>5</v>
      </c>
      <c r="D16" s="36">
        <v>1</v>
      </c>
      <c r="E16" s="36">
        <v>11</v>
      </c>
      <c r="F16" s="37">
        <v>1000</v>
      </c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4</v>
      </c>
      <c r="C18" s="36">
        <v>0</v>
      </c>
      <c r="D18" s="36">
        <v>4</v>
      </c>
      <c r="E18" s="36">
        <v>1</v>
      </c>
      <c r="F18" s="37">
        <v>-75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1</v>
      </c>
      <c r="D19" s="33">
        <v>0</v>
      </c>
      <c r="E19" s="33">
        <v>2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0</v>
      </c>
      <c r="C21" s="33">
        <v>0</v>
      </c>
      <c r="D21" s="33">
        <v>0</v>
      </c>
      <c r="E21" s="33">
        <v>0</v>
      </c>
      <c r="F21" s="44"/>
      <c r="G21" s="10"/>
      <c r="H21" s="10"/>
      <c r="I21" s="10"/>
    </row>
    <row r="22" spans="1:9" x14ac:dyDescent="0.25">
      <c r="A22" s="35" t="s">
        <v>108</v>
      </c>
      <c r="B22" s="36">
        <v>80</v>
      </c>
      <c r="C22" s="36">
        <v>58</v>
      </c>
      <c r="D22" s="36">
        <v>165</v>
      </c>
      <c r="E22" s="36">
        <v>134</v>
      </c>
      <c r="F22" s="37">
        <v>-18.79</v>
      </c>
      <c r="G22" s="10"/>
      <c r="H22" s="10"/>
      <c r="I22" s="10"/>
    </row>
    <row r="23" spans="1:9" x14ac:dyDescent="0.25">
      <c r="A23" s="32" t="s">
        <v>109</v>
      </c>
      <c r="B23" s="33">
        <v>6</v>
      </c>
      <c r="C23" s="33">
        <v>8</v>
      </c>
      <c r="D23" s="33">
        <v>10</v>
      </c>
      <c r="E23" s="33">
        <v>16</v>
      </c>
      <c r="F23" s="34">
        <v>60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69</v>
      </c>
      <c r="C28" s="36">
        <v>45</v>
      </c>
      <c r="D28" s="36">
        <v>141</v>
      </c>
      <c r="E28" s="36">
        <v>101</v>
      </c>
      <c r="F28" s="37">
        <v>-28.37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116</v>
      </c>
      <c r="B30" s="36">
        <v>2</v>
      </c>
      <c r="C30" s="36">
        <v>6</v>
      </c>
      <c r="D30" s="36">
        <v>3</v>
      </c>
      <c r="E30" s="36">
        <v>7</v>
      </c>
      <c r="F30" s="37">
        <v>133.33000000000001</v>
      </c>
      <c r="G30" s="10"/>
      <c r="H30" s="10"/>
      <c r="I30" s="10"/>
    </row>
    <row r="31" spans="1:9" x14ac:dyDescent="0.25">
      <c r="A31" s="32" t="s">
        <v>117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118</v>
      </c>
      <c r="B32" s="36">
        <v>2</v>
      </c>
      <c r="C32" s="36">
        <v>6</v>
      </c>
      <c r="D32" s="36">
        <v>5</v>
      </c>
      <c r="E32" s="36">
        <v>13</v>
      </c>
      <c r="F32" s="37">
        <v>160</v>
      </c>
      <c r="G32" s="10"/>
      <c r="H32" s="10"/>
      <c r="I32" s="10"/>
    </row>
    <row r="33" spans="1:9" x14ac:dyDescent="0.25">
      <c r="A33" s="32" t="s">
        <v>119</v>
      </c>
      <c r="B33" s="33">
        <v>0</v>
      </c>
      <c r="C33" s="33">
        <v>1</v>
      </c>
      <c r="D33" s="33">
        <v>3</v>
      </c>
      <c r="E33" s="33">
        <v>3</v>
      </c>
      <c r="F33" s="34">
        <v>0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208</v>
      </c>
      <c r="C35" s="39">
        <v>184</v>
      </c>
      <c r="D35" s="39">
        <v>429</v>
      </c>
      <c r="E35" s="39">
        <v>402</v>
      </c>
      <c r="F35" s="40">
        <v>-6.29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14</A_x00f1_o>
  </documentManagement>
</p:properties>
</file>

<file path=customXml/itemProps1.xml><?xml version="1.0" encoding="utf-8"?>
<ds:datastoreItem xmlns:ds="http://schemas.openxmlformats.org/officeDocument/2006/customXml" ds:itemID="{832950EF-62CD-4212-9280-EBA55AAA9EDA}"/>
</file>

<file path=customXml/itemProps2.xml><?xml version="1.0" encoding="utf-8"?>
<ds:datastoreItem xmlns:ds="http://schemas.openxmlformats.org/officeDocument/2006/customXml" ds:itemID="{7D8E1404-BAFD-4069-B796-41D316A74F1C}"/>
</file>

<file path=customXml/itemProps3.xml><?xml version="1.0" encoding="utf-8"?>
<ds:datastoreItem xmlns:ds="http://schemas.openxmlformats.org/officeDocument/2006/customXml" ds:itemID="{F6148CFC-CD81-4237-A71A-AC51F1E56D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Raquel Bartolomé Jiménez</dc:creator>
  <cp:lastModifiedBy>Raquel Bartolomé Jiménez</cp:lastModifiedBy>
  <dcterms:created xsi:type="dcterms:W3CDTF">2020-11-11T12:28:31Z</dcterms:created>
  <dcterms:modified xsi:type="dcterms:W3CDTF">2020-11-24T10:28:41Z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