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577647D2-4C94-407F-9F7C-F098C18C4D44}" xr6:coauthVersionLast="45" xr6:coauthVersionMax="45" xr10:uidLastSave="{00000000-0000-0000-0000-000000000000}"/>
  <bookViews>
    <workbookView xWindow="-120" yWindow="-120" windowWidth="20730" windowHeight="11175" xr2:uid="{0A28CA7F-A401-47CF-B391-6721B3BC6856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<sst xmlns="http://schemas.openxmlformats.org/spreadsheetml/2006/main" count="1032" uniqueCount="160">
  <si>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</si>
  <si>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</si>
  <si>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</si>
  <si>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Abril 2019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</si>
  <si>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</si>
  <si>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</si>
  <si>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</si>
  <si>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</si>
  <si>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</si>
  <si>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</si>
  <si>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</si>
  <si>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</si>
  <si>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</si>
  <si>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</si>
  <si>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</si>
  <si>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</si>
  <si>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</si>
  <si>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</si>
  <si>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</si>
  <si>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</si>
  <si>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</si>
  <si>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</si>
  <si>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</si>
  <si>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</si>
  <si>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</si>
  <si>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</si>
  <si>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</si>
  <si>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</si>
  <si>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</si>
  <si>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</si>
  <si>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</si>
  <si>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</si>
  <si>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</si>
  <si>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</si>
  <si>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</si>
  <si>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</si>
  <si>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</si>
  <si>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</si>
  <si>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</si>
  <si>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</si>
  <si>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</si>
  <si>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</si>
  <si>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</si>
  <si>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</si>
  <si>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</si>
  <si>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</si>
  <si>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</si>
  <si>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</si>
  <si>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</si>
  <si>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</si>
  <si>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</si>
  <si>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</si>
  <si>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</si>
  <si>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</si>
  <si>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</si>
  <si>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</si>
  <si>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</si>
  <si>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</si>
  <si>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</si>
  <si>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</si>
  <si>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</si>
  <si>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</si>
  <si>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</si>
  <si>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</si>
  <si>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</si>
  <si>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</si>
  <si>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</si>
  <si>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</si>
  <si>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</si>
  <si>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</si>
  <si>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</si>
  <si>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</si>
  <si>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</si>
  <si>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</si>
  <si>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</si>
  <si>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</si>
  <si>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</si>
  <si>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</si>
  <si>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</si>
  <si>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</si>
  <si>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</si>
  <si>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</si>
  <si>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</si>
  <si>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</si>
  <si>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</si>
  <si>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</si>
  <si>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Abril</t>
  </si>
  <si>
    <t>Acumulado desde Enero</t>
  </si>
  <si>
    <t>Variación</t>
  </si>
  <si>
    <t>CONCEPTO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</si>
  <si>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</si>
  <si>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</si>
  <si>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</si>
  <si>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</si>
  <si>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</si>
  <si>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</si>
  <si>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</si>
  <si>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</si>
  <si>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</si>
  <si>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</si>
  <si>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</si>
  <si>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</si>
  <si>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</si>
  <si>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</si>
  <si>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</si>
  <si>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</si>
  <si>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</si>
  <si>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</si>
  <si>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</si>
  <si>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</si>
  <si>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</si>
  <si>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</si>
  <si>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</si>
  <si>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</si>
  <si>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</si>
  <si>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</si>
  <si>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</si>
  <si>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</si>
  <si>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</si>
  <si>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</si>
  <si>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</si>
  <si>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</si>
  <si>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</si>
  <si>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</si>
  <si>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</si>
  <si>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</si>
  <si>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</si>
  <si>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</si>
  <si>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</si>
  <si>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</si>
  <si>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</si>
  <si>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</si>
  <si>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</si>
  <si>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</si>
  <si>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</si>
  <si>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</si>
  <si>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</si>
  <si>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</si>
  <si>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</si>
  <si>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</si>
  <si>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</si>
  <si>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</si>
  <si>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</si>
  <si>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</si>
  <si>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</si>
  <si>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</si>
  <si>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</si>
  <si>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</si>
  <si>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</si>
  <si>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</si>
  <si>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</si>
  <si>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</si>
  <si>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</si>
  <si>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</si>
  <si>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</si>
  <si>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</si>
  <si>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</si>
  <si>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</si>
  <si>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</si>
  <si>
    <t>Fecha: 5/10/2020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</si>
</sst>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5" borderId="9" xfId="0" applyNumberFormat="1" applyFont="1" applyFill="1" applyBorder="1" applyAlignment="1">
      <alignment horizontal="right" vertical="center"/>
    </xf>
    <xf numFmtId="4" fontId="5" fillId="2" borderId="9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2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0" fillId="0" borderId="5" xfId="0" applyBorder="1" applyAlignment="1"/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15" fillId="6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6.emf"/><Relationship Id="rId1" Type="http://schemas.openxmlformats.org/officeDocument/2006/relationships/image" Target="../media/image22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8.emf"/><Relationship Id="rId1" Type="http://schemas.openxmlformats.org/officeDocument/2006/relationships/image" Target="../media/image37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0.emf"/><Relationship Id="rId1" Type="http://schemas.openxmlformats.org/officeDocument/2006/relationships/image" Target="../media/image39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22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emf"/><Relationship Id="rId1" Type="http://schemas.openxmlformats.org/officeDocument/2006/relationships/image" Target="../media/image46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emf"/><Relationship Id="rId1" Type="http://schemas.openxmlformats.org/officeDocument/2006/relationships/image" Target="../media/image48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emf"/><Relationship Id="rId1" Type="http://schemas.openxmlformats.org/officeDocument/2006/relationships/image" Target="../media/image50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emf"/><Relationship Id="rId1" Type="http://schemas.openxmlformats.org/officeDocument/2006/relationships/image" Target="../media/image5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1</xdr:row>
      <xdr:rowOff>216540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7FD53A95-4619-4DDC-A805-2395F5BD87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2</xdr:row>
      <xdr:rowOff>102240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62FA1E6B-5AA2-4E4F-BA62-041649941D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167820</xdr:colOff>
      <xdr:row>2</xdr:row>
      <xdr:rowOff>3180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E2862590-F96D-4A6A-81AA-554F5016AA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E43FB201-3606-4FC9-9DBD-ED82023F85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97864B34-412A-47CD-91AB-2A743C5259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A87DE672-13E6-4160-87CE-66A45F165D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45FDD507-1F49-43D3-9B89-4401D71181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03B0B4A8-8775-4DDF-B043-0D2F842485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F5CFD1EF-A688-46B1-872F-1031DE425C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BE61388A-C4CC-45EB-BCA9-C54C3815B1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3E190275-B33D-4A49-99A1-24E9C6D75E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02E93AC9-DA68-407B-BCB4-24E934D723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CEF053F4-406A-40E9-AB52-B8A6A939E8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4CCC5947-4599-46C8-9441-08BFCD89D4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E162E1E1-A26C-4057-B7CF-6EFB008C99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A2ED50FF-EFFF-4340-BB53-9B5AA79055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068D1688-5F2A-49E3-842D-0F3EB0EDFC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0992BD93-C300-4F61-88E8-2826B09334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B6FF0758-00B2-4F9F-975C-6CF033C90D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E47E076F-3811-4BEC-9E9F-B4B2961633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1AE51735-6DE0-4560-B196-82E2C120C1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A5F4B7F3-609E-423A-A904-F6027D942A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6F68551C-0AD4-4577-866E-F0FE22DDC3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4DC1DA98-F9EC-4FE0-B173-D3039B81E9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2030E8B5-DEB9-497F-B7BE-9EB062B698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791A8C42-0723-4607-A1D7-2815DDAAD9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AE0A0880-9A12-42DB-AE3B-7BFC28E900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7BABDE32-E6BC-4A96-8136-3A20A83B60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A6465A44-0787-4C9D-B72C-268DD1C85E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369FB0E3-11AB-472A-A03C-564527156D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CA0CC65D-9C50-4146-A27C-0B64FC0061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55886189-BF5D-4BF2-A06A-A10A96476C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4198872D-E6F6-4DB3-91E5-C7DD866866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FF760D8D-36D3-4753-A2EA-DCE666AC81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9DF440D8-68AC-4E4A-8FCA-79D5527154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1969E74B-26A0-4E7B-84CA-86B5648D3A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17F94F51-3E5A-4D17-87D2-8B0AF0D059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8BE0C29F-6C59-434C-88E9-40068A3132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119BA3A1-B37D-426A-B7DF-D28ACFB893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441D8DED-56C4-4F0C-AC3E-EA094C60B6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AC2461C0-F9ED-47AC-8F5B-1481F76ADD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BC02999F-173C-4188-BF3B-971F8CEE58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AABD3EE1-1E73-42A3-B5FF-F6F5260C0A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648107B4-BE62-4915-8821-B17F911D82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D5B14EE1-1431-4A6F-9690-1B73DB2F95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AD046234-4BED-4443-9341-3CF25682F0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753CD9BD-8DF7-4016-894D-4F55751B55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12661EBA-8EC0-4D73-81B3-AB3E5830D9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AB142890-7B99-4E10-ACFE-7863CA0B73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1EF1EDB8-F57F-4EBB-8FBF-A65D6D25E7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CE2265FF-0B19-4E9D-8C02-F529E94B23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6A014A06-36D9-4746-8898-1EB4E18745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D250EDB0-CB23-4A60-86FA-D35E8847E7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C9BAEF09-B930-482D-A39B-05C6D45136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406DBCC8-DD75-448E-A107-F4BB9D1F89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2AE22-5DC5-457F-8ED9-A860662DE8C8}">
  <sheetPr>
    <pageSetUpPr fitToPage="1"/>
  </sheetPr>
  <dimension ref="G1:M28"/>
  <sheetViews>
    <sheetView tabSelected="1" workbookViewId="0"/>
  </sheetViews>
  <sheetFormatPr baseColWidth="10" defaultRowHeight="15" x14ac:dyDescent="0.25"/>
  <cols>
    <col min="12" max="12" width="1.7109375" customWidth="1"/>
  </cols>
  <sheetData>
    <row r="1" spans="7:13" ht="19.5" x14ac:dyDescent="0.3">
      <c r="H1" s="45" t="s">
        <v>0</v>
      </c>
      <c r="I1" s="45"/>
      <c r="J1" s="45"/>
      <c r="K1" s="45"/>
      <c r="L1" s="45"/>
      <c r="M1" s="45"/>
    </row>
    <row r="2" spans="7:13" ht="18.75" x14ac:dyDescent="0.3">
      <c r="H2" s="46" t="s">
        <v>1</v>
      </c>
      <c r="I2" s="46"/>
      <c r="J2" s="46"/>
      <c r="K2" s="46"/>
      <c r="L2" s="46"/>
      <c r="M2" s="46"/>
    </row>
    <row r="15" spans="7:13" ht="31.5" x14ac:dyDescent="0.5">
      <c r="G15" s="1" t="s">
        <v>2</v>
      </c>
    </row>
    <row r="16" spans="7:13" ht="23.25" x14ac:dyDescent="0.35">
      <c r="G16" s="2" t="s">
        <v>3</v>
      </c>
    </row>
    <row r="28" spans="13:13" x14ac:dyDescent="0.25">
      <c r="M28" s="4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DED6A-B7A7-48B1-A085-0123B09A2D5C}">
  <sheetPr>
    <pageSetUpPr fitToPage="1"/>
  </sheetPr>
  <dimension ref="B5:F33"/>
  <sheetViews>
    <sheetView workbookViewId="0"/>
  </sheetViews>
  <sheetFormatPr baseColWidth="10" defaultRowHeight="15" x14ac:dyDescent="0.25"/>
  <cols>
    <col min="12" max="12" width="1.7109375" customWidth="1"/>
  </cols>
  <sheetData>
    <row r="5" spans="2:6" ht="15.75" x14ac:dyDescent="0.25">
      <c r="F5" s="5" t="s">
        <v>5</v>
      </c>
    </row>
    <row r="7" spans="2:6" ht="15.75" x14ac:dyDescent="0.25">
      <c r="B7" s="6" t="str">
        <f>"0."</f>
        <v>0.</v>
      </c>
      <c r="C7" s="6" t="s">
        <v>20</v>
      </c>
    </row>
    <row r="8" spans="2:6" ht="15.75" x14ac:dyDescent="0.25">
      <c r="B8" s="6" t="str">
        <f>"1."</f>
        <v>1.</v>
      </c>
      <c r="C8" s="6" t="s">
        <v>21</v>
      </c>
    </row>
    <row r="9" spans="2:6" ht="15.75" x14ac:dyDescent="0.25">
      <c r="B9" s="7" t="s">
        <v>6</v>
      </c>
      <c r="C9" s="7" t="s">
        <v>22</v>
      </c>
    </row>
    <row r="10" spans="2:6" ht="15.75" x14ac:dyDescent="0.25">
      <c r="B10" s="6" t="str">
        <f>"2."</f>
        <v>2.</v>
      </c>
      <c r="C10" s="6" t="s">
        <v>23</v>
      </c>
    </row>
    <row r="11" spans="2:6" ht="15.75" x14ac:dyDescent="0.25">
      <c r="B11" s="6" t="str">
        <f>"3."</f>
        <v>3.</v>
      </c>
      <c r="C11" s="6" t="s">
        <v>24</v>
      </c>
    </row>
    <row r="12" spans="2:6" ht="15.75" x14ac:dyDescent="0.25">
      <c r="B12" s="6" t="str">
        <f>"4."</f>
        <v>4.</v>
      </c>
      <c r="C12" s="6" t="s">
        <v>25</v>
      </c>
    </row>
    <row r="13" spans="2:6" ht="15.75" x14ac:dyDescent="0.25">
      <c r="B13" s="7" t="s">
        <v>7</v>
      </c>
      <c r="C13" s="7" t="s">
        <v>26</v>
      </c>
    </row>
    <row r="14" spans="2:6" ht="15.75" x14ac:dyDescent="0.25">
      <c r="B14" s="6" t="str">
        <f>"5."</f>
        <v>5.</v>
      </c>
      <c r="C14" s="6" t="s">
        <v>27</v>
      </c>
    </row>
    <row r="15" spans="2:6" ht="15.75" x14ac:dyDescent="0.25">
      <c r="B15" s="6" t="str">
        <f>"6."</f>
        <v>6.</v>
      </c>
      <c r="C15" s="6" t="s">
        <v>28</v>
      </c>
    </row>
    <row r="16" spans="2:6" ht="15.75" x14ac:dyDescent="0.25">
      <c r="B16" s="7" t="s">
        <v>8</v>
      </c>
      <c r="C16" s="7" t="s">
        <v>29</v>
      </c>
    </row>
    <row r="17" spans="2:3" ht="15.75" x14ac:dyDescent="0.25">
      <c r="B17" s="6" t="str">
        <f>"7."</f>
        <v>7.</v>
      </c>
      <c r="C17" s="6" t="s">
        <v>30</v>
      </c>
    </row>
    <row r="18" spans="2:3" ht="15.75" x14ac:dyDescent="0.25">
      <c r="B18" s="6" t="str">
        <f>"8."</f>
        <v>8.</v>
      </c>
      <c r="C18" s="6" t="s">
        <v>31</v>
      </c>
    </row>
    <row r="19" spans="2:3" ht="15.75" x14ac:dyDescent="0.25">
      <c r="B19" s="7" t="s">
        <v>9</v>
      </c>
      <c r="C19" s="7" t="s">
        <v>32</v>
      </c>
    </row>
    <row r="20" spans="2:3" ht="15.75" x14ac:dyDescent="0.25">
      <c r="B20" s="6" t="str">
        <f>"9."</f>
        <v>9.</v>
      </c>
      <c r="C20" s="6" t="s">
        <v>33</v>
      </c>
    </row>
    <row r="21" spans="2:3" ht="15.75" x14ac:dyDescent="0.25">
      <c r="B21" s="7" t="s">
        <v>10</v>
      </c>
      <c r="C21" s="7" t="s">
        <v>34</v>
      </c>
    </row>
    <row r="22" spans="2:3" ht="15.75" x14ac:dyDescent="0.25">
      <c r="B22" s="6" t="str">
        <f>"10."</f>
        <v>10.</v>
      </c>
      <c r="C22" s="6" t="s">
        <v>35</v>
      </c>
    </row>
    <row r="23" spans="2:3" ht="15.75" x14ac:dyDescent="0.25">
      <c r="B23" s="7" t="s">
        <v>11</v>
      </c>
      <c r="C23" s="7" t="s">
        <v>36</v>
      </c>
    </row>
    <row r="24" spans="2:3" ht="15.75" x14ac:dyDescent="0.25">
      <c r="B24" s="7" t="s">
        <v>12</v>
      </c>
      <c r="C24" s="7" t="s">
        <v>37</v>
      </c>
    </row>
    <row r="25" spans="2:3" ht="15.75" x14ac:dyDescent="0.25">
      <c r="B25" s="7" t="s">
        <v>13</v>
      </c>
      <c r="C25" s="7" t="s">
        <v>38</v>
      </c>
    </row>
    <row r="26" spans="2:3" ht="15.75" x14ac:dyDescent="0.25">
      <c r="B26" s="7" t="s">
        <v>14</v>
      </c>
      <c r="C26" s="7" t="s">
        <v>39</v>
      </c>
    </row>
    <row r="27" spans="2:3" ht="15.75" x14ac:dyDescent="0.25">
      <c r="B27" s="6" t="str">
        <f>"11."</f>
        <v>11.</v>
      </c>
      <c r="C27" s="6" t="s">
        <v>40</v>
      </c>
    </row>
    <row r="28" spans="2:3" ht="15.75" x14ac:dyDescent="0.25">
      <c r="B28" s="7" t="s">
        <v>15</v>
      </c>
      <c r="C28" s="7" t="s">
        <v>41</v>
      </c>
    </row>
    <row r="29" spans="2:3" ht="15.75" x14ac:dyDescent="0.25">
      <c r="B29" s="6" t="s">
        <v>16</v>
      </c>
      <c r="C29" s="6" t="s">
        <v>42</v>
      </c>
    </row>
    <row r="30" spans="2:3" ht="15.75" x14ac:dyDescent="0.25">
      <c r="B30" s="6" t="s">
        <v>17</v>
      </c>
      <c r="C30" s="6" t="s">
        <v>43</v>
      </c>
    </row>
    <row r="31" spans="2:3" ht="15.75" x14ac:dyDescent="0.25">
      <c r="B31" s="6" t="str">
        <f>"13."</f>
        <v>13.</v>
      </c>
      <c r="C31" s="6" t="s">
        <v>44</v>
      </c>
    </row>
    <row r="32" spans="2:3" ht="15.75" x14ac:dyDescent="0.25">
      <c r="B32" s="7" t="s">
        <v>18</v>
      </c>
      <c r="C32" s="7" t="s">
        <v>45</v>
      </c>
    </row>
    <row r="33" spans="2:3" ht="15.75" x14ac:dyDescent="0.25">
      <c r="B33" s="7" t="s">
        <v>19</v>
      </c>
      <c r="C33" s="7" t="s">
        <v>46</v>
      </c>
    </row>
  </sheetData>
  <pageMargins left="0.39370078740157477" right="0" top="0.51181102362204722" bottom="0.51181102362204722" header="0" footer="0.3"/>
  <pageSetup paperSize="9" scale="9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576DE-6A8E-4690-802D-8C62E49097AC}">
  <sheetPr>
    <pageSetUpPr fitToPage="1"/>
  </sheetPr>
  <dimension ref="A1:I39"/>
  <sheetViews>
    <sheetView workbookViewId="0"/>
  </sheetViews>
  <sheetFormatPr baseColWidth="10" defaultRowHeight="15" x14ac:dyDescent="0.25"/>
  <cols>
    <col min="1" max="1" width="28.28515625" bestFit="1" customWidth="1"/>
    <col min="2" max="2" width="15" bestFit="1" customWidth="1"/>
    <col min="3" max="3" width="27.140625" bestFit="1" customWidth="1"/>
  </cols>
  <sheetData>
    <row r="1" spans="1:9" ht="22.5" customHeight="1" x14ac:dyDescent="0.35">
      <c r="D1" s="25" t="s">
        <v>85</v>
      </c>
    </row>
    <row r="4" spans="1:9" x14ac:dyDescent="0.25">
      <c r="F4" s="3"/>
      <c r="G4" s="3"/>
      <c r="I4" s="26" t="s">
        <v>159</v>
      </c>
    </row>
    <row r="6" spans="1:9" x14ac:dyDescent="0.25">
      <c r="A6" s="53" t="s">
        <v>89</v>
      </c>
      <c r="B6" s="54"/>
      <c r="C6" s="54"/>
      <c r="D6" s="51" t="s">
        <v>86</v>
      </c>
      <c r="E6" s="52"/>
      <c r="F6" s="51" t="s">
        <v>87</v>
      </c>
      <c r="G6" s="52"/>
      <c r="H6" s="51" t="s">
        <v>88</v>
      </c>
      <c r="I6" s="52"/>
    </row>
    <row r="7" spans="1:9" x14ac:dyDescent="0.25">
      <c r="A7" s="55"/>
      <c r="B7" s="55"/>
      <c r="C7" s="55"/>
      <c r="D7" s="24">
        <v>2018</v>
      </c>
      <c r="E7" s="24">
        <v>2019</v>
      </c>
      <c r="F7" s="24">
        <v>2018</v>
      </c>
      <c r="G7" s="24">
        <v>2019</v>
      </c>
      <c r="H7" s="24" t="s">
        <v>47</v>
      </c>
      <c r="I7" s="24" t="s">
        <v>50</v>
      </c>
    </row>
    <row r="8" spans="1:9" x14ac:dyDescent="0.25">
      <c r="A8" s="47" t="s">
        <v>56</v>
      </c>
      <c r="B8" s="47" t="s">
        <v>57</v>
      </c>
      <c r="C8" s="8" t="s">
        <v>58</v>
      </c>
      <c r="D8" s="22">
        <v>15456624</v>
      </c>
      <c r="E8" s="22">
        <v>14605537</v>
      </c>
      <c r="F8" s="22">
        <v>60002890</v>
      </c>
      <c r="G8" s="22">
        <v>59911970</v>
      </c>
      <c r="H8" s="22">
        <v>-90920</v>
      </c>
      <c r="I8" s="23">
        <v>-0.15</v>
      </c>
    </row>
    <row r="9" spans="1:9" x14ac:dyDescent="0.25">
      <c r="A9" s="49"/>
      <c r="B9" s="48"/>
      <c r="C9" s="8" t="s">
        <v>59</v>
      </c>
      <c r="D9" s="22">
        <v>8421120</v>
      </c>
      <c r="E9" s="22">
        <v>6775183</v>
      </c>
      <c r="F9" s="22">
        <v>32876780</v>
      </c>
      <c r="G9" s="22">
        <v>31132743</v>
      </c>
      <c r="H9" s="22">
        <v>-1744037</v>
      </c>
      <c r="I9" s="23">
        <v>-5.3</v>
      </c>
    </row>
    <row r="10" spans="1:9" x14ac:dyDescent="0.25">
      <c r="A10" s="49"/>
      <c r="B10" s="47" t="s">
        <v>60</v>
      </c>
      <c r="C10" s="8" t="s">
        <v>61</v>
      </c>
      <c r="D10" s="22">
        <v>6663691</v>
      </c>
      <c r="E10" s="22">
        <v>6839924</v>
      </c>
      <c r="F10" s="22">
        <v>24780979</v>
      </c>
      <c r="G10" s="22">
        <v>26030116</v>
      </c>
      <c r="H10" s="22">
        <v>1249137</v>
      </c>
      <c r="I10" s="23">
        <v>5.04</v>
      </c>
    </row>
    <row r="11" spans="1:9" x14ac:dyDescent="0.25">
      <c r="A11" s="49"/>
      <c r="B11" s="49"/>
      <c r="C11" s="8" t="s">
        <v>62</v>
      </c>
      <c r="D11" s="22">
        <v>16526468</v>
      </c>
      <c r="E11" s="22">
        <v>17092799</v>
      </c>
      <c r="F11" s="22">
        <v>62134335</v>
      </c>
      <c r="G11" s="22">
        <v>64818031</v>
      </c>
      <c r="H11" s="22">
        <v>2683696</v>
      </c>
      <c r="I11" s="23">
        <v>4.32</v>
      </c>
    </row>
    <row r="12" spans="1:9" x14ac:dyDescent="0.25">
      <c r="A12" s="48"/>
      <c r="B12" s="48"/>
      <c r="C12" s="8" t="s">
        <v>49</v>
      </c>
      <c r="D12" s="22">
        <v>23190159</v>
      </c>
      <c r="E12" s="22">
        <v>23932723</v>
      </c>
      <c r="F12" s="22">
        <v>86915314</v>
      </c>
      <c r="G12" s="22">
        <v>90848147</v>
      </c>
      <c r="H12" s="22">
        <v>3932833</v>
      </c>
      <c r="I12" s="23">
        <v>4.5199999999999996</v>
      </c>
    </row>
    <row r="13" spans="1:9" x14ac:dyDescent="0.25">
      <c r="A13" s="17"/>
      <c r="B13" s="17"/>
      <c r="C13" s="19" t="s">
        <v>49</v>
      </c>
      <c r="D13" s="20">
        <v>47067903</v>
      </c>
      <c r="E13" s="20">
        <v>45313443</v>
      </c>
      <c r="F13" s="20">
        <v>179794984</v>
      </c>
      <c r="G13" s="20">
        <v>181892860</v>
      </c>
      <c r="H13" s="20">
        <v>2097876</v>
      </c>
      <c r="I13" s="21">
        <v>1.17</v>
      </c>
    </row>
    <row r="14" spans="1:9" x14ac:dyDescent="0.25">
      <c r="A14" s="47" t="s">
        <v>51</v>
      </c>
      <c r="B14" s="18" t="s">
        <v>27</v>
      </c>
      <c r="C14" s="8" t="s">
        <v>52</v>
      </c>
      <c r="D14" s="22">
        <v>19035</v>
      </c>
      <c r="E14" s="22">
        <v>15408</v>
      </c>
      <c r="F14" s="22">
        <v>65787</v>
      </c>
      <c r="G14" s="22">
        <v>61254</v>
      </c>
      <c r="H14" s="22">
        <v>-4533</v>
      </c>
      <c r="I14" s="23">
        <v>-6.89</v>
      </c>
    </row>
    <row r="15" spans="1:9" x14ac:dyDescent="0.25">
      <c r="A15" s="49"/>
      <c r="B15" s="47" t="s">
        <v>28</v>
      </c>
      <c r="C15" s="8" t="s">
        <v>53</v>
      </c>
      <c r="D15" s="22">
        <v>760156</v>
      </c>
      <c r="E15" s="22">
        <v>714185</v>
      </c>
      <c r="F15" s="22">
        <v>2700018</v>
      </c>
      <c r="G15" s="22">
        <v>2705700</v>
      </c>
      <c r="H15" s="22">
        <v>5682</v>
      </c>
      <c r="I15" s="23">
        <v>0.21</v>
      </c>
    </row>
    <row r="16" spans="1:9" x14ac:dyDescent="0.25">
      <c r="A16" s="49"/>
      <c r="B16" s="48"/>
      <c r="C16" s="8" t="s">
        <v>54</v>
      </c>
      <c r="D16" s="22">
        <v>184955</v>
      </c>
      <c r="E16" s="22">
        <v>175410</v>
      </c>
      <c r="F16" s="22">
        <v>642514</v>
      </c>
      <c r="G16" s="22">
        <v>596030</v>
      </c>
      <c r="H16" s="22">
        <v>-46484</v>
      </c>
      <c r="I16" s="23">
        <v>-7.23</v>
      </c>
    </row>
    <row r="17" spans="1:9" x14ac:dyDescent="0.25">
      <c r="A17" s="48"/>
      <c r="B17" s="18" t="s">
        <v>30</v>
      </c>
      <c r="C17" s="8" t="s">
        <v>55</v>
      </c>
      <c r="D17" s="22">
        <v>198194</v>
      </c>
      <c r="E17" s="22">
        <v>234395</v>
      </c>
      <c r="F17" s="22">
        <v>842000</v>
      </c>
      <c r="G17" s="22">
        <v>954943</v>
      </c>
      <c r="H17" s="22">
        <v>112943</v>
      </c>
      <c r="I17" s="23">
        <v>13.41</v>
      </c>
    </row>
    <row r="18" spans="1:9" x14ac:dyDescent="0.25">
      <c r="A18" s="14"/>
      <c r="B18" s="14"/>
      <c r="C18" s="19" t="s">
        <v>49</v>
      </c>
      <c r="D18" s="20">
        <v>1162340</v>
      </c>
      <c r="E18" s="20">
        <v>1139398</v>
      </c>
      <c r="F18" s="20">
        <v>4250319</v>
      </c>
      <c r="G18" s="20">
        <v>4317927</v>
      </c>
      <c r="H18" s="20">
        <v>67608</v>
      </c>
      <c r="I18" s="21">
        <v>1.59</v>
      </c>
    </row>
    <row r="19" spans="1:9" x14ac:dyDescent="0.25">
      <c r="A19" s="15"/>
      <c r="B19" s="15"/>
      <c r="C19" s="11" t="s">
        <v>48</v>
      </c>
      <c r="D19" s="12">
        <v>48230243</v>
      </c>
      <c r="E19" s="12">
        <v>46452841</v>
      </c>
      <c r="F19" s="12">
        <v>184045303</v>
      </c>
      <c r="G19" s="12">
        <v>186210787</v>
      </c>
      <c r="H19" s="12">
        <v>2165484</v>
      </c>
      <c r="I19" s="13">
        <v>1.18</v>
      </c>
    </row>
    <row r="20" spans="1:9" x14ac:dyDescent="0.25">
      <c r="A20" s="14"/>
      <c r="B20" s="14"/>
      <c r="I20" s="10"/>
    </row>
    <row r="21" spans="1:9" x14ac:dyDescent="0.25">
      <c r="A21" s="47" t="s">
        <v>63</v>
      </c>
      <c r="B21" s="47" t="s">
        <v>64</v>
      </c>
      <c r="C21" s="8" t="s">
        <v>65</v>
      </c>
      <c r="D21" s="22">
        <v>12657258</v>
      </c>
      <c r="E21" s="22">
        <v>13624865</v>
      </c>
      <c r="F21" s="22">
        <v>48019484</v>
      </c>
      <c r="G21" s="22">
        <v>50870517</v>
      </c>
      <c r="H21" s="22">
        <v>2851033</v>
      </c>
      <c r="I21" s="23">
        <v>5.94</v>
      </c>
    </row>
    <row r="22" spans="1:9" x14ac:dyDescent="0.25">
      <c r="A22" s="49"/>
      <c r="B22" s="48"/>
      <c r="C22" s="8" t="s">
        <v>66</v>
      </c>
      <c r="D22" s="22">
        <v>10069649</v>
      </c>
      <c r="E22" s="22">
        <v>10777946</v>
      </c>
      <c r="F22" s="22">
        <v>37658174</v>
      </c>
      <c r="G22" s="22">
        <v>40066440</v>
      </c>
      <c r="H22" s="22">
        <v>2408266</v>
      </c>
      <c r="I22" s="23">
        <v>6.4</v>
      </c>
    </row>
    <row r="23" spans="1:9" x14ac:dyDescent="0.25">
      <c r="A23" s="49"/>
      <c r="B23" s="47" t="s">
        <v>33</v>
      </c>
      <c r="C23" s="8" t="s">
        <v>67</v>
      </c>
      <c r="D23" s="22">
        <v>5342885</v>
      </c>
      <c r="E23" s="22">
        <v>5680992</v>
      </c>
      <c r="F23" s="22">
        <v>20150327</v>
      </c>
      <c r="G23" s="22">
        <v>21510010</v>
      </c>
      <c r="H23" s="22">
        <v>1359683</v>
      </c>
      <c r="I23" s="23">
        <v>6.75</v>
      </c>
    </row>
    <row r="24" spans="1:9" x14ac:dyDescent="0.25">
      <c r="A24" s="49"/>
      <c r="B24" s="48"/>
      <c r="C24" s="8" t="s">
        <v>68</v>
      </c>
      <c r="D24" s="22">
        <v>126011</v>
      </c>
      <c r="E24" s="22">
        <v>134577</v>
      </c>
      <c r="F24" s="22">
        <v>477084</v>
      </c>
      <c r="G24" s="22">
        <v>525367</v>
      </c>
      <c r="H24" s="22">
        <v>48283</v>
      </c>
      <c r="I24" s="23">
        <v>10.119999999999999</v>
      </c>
    </row>
    <row r="25" spans="1:9" x14ac:dyDescent="0.25">
      <c r="A25" s="49"/>
      <c r="B25" s="47" t="s">
        <v>69</v>
      </c>
      <c r="C25" s="8" t="s">
        <v>70</v>
      </c>
      <c r="D25" s="22">
        <v>1415454</v>
      </c>
      <c r="E25" s="22">
        <v>1482835</v>
      </c>
      <c r="F25" s="22">
        <v>5479786</v>
      </c>
      <c r="G25" s="22">
        <v>5768089</v>
      </c>
      <c r="H25" s="22">
        <v>288303</v>
      </c>
      <c r="I25" s="23">
        <v>5.26</v>
      </c>
    </row>
    <row r="26" spans="1:9" x14ac:dyDescent="0.25">
      <c r="A26" s="49"/>
      <c r="B26" s="49"/>
      <c r="C26" s="8" t="s">
        <v>71</v>
      </c>
      <c r="D26" s="22">
        <v>763529</v>
      </c>
      <c r="E26" s="22">
        <v>820366</v>
      </c>
      <c r="F26" s="22">
        <v>2981970</v>
      </c>
      <c r="G26" s="22">
        <v>3151904</v>
      </c>
      <c r="H26" s="22">
        <v>169934</v>
      </c>
      <c r="I26" s="23">
        <v>5.7</v>
      </c>
    </row>
    <row r="27" spans="1:9" x14ac:dyDescent="0.25">
      <c r="A27" s="49"/>
      <c r="B27" s="49"/>
      <c r="C27" s="8" t="s">
        <v>72</v>
      </c>
      <c r="D27" s="22">
        <v>169642</v>
      </c>
      <c r="E27" s="22">
        <v>163687</v>
      </c>
      <c r="F27" s="22">
        <v>649573</v>
      </c>
      <c r="G27" s="22">
        <v>651332</v>
      </c>
      <c r="H27" s="22">
        <v>1759</v>
      </c>
      <c r="I27" s="23">
        <v>0.27</v>
      </c>
    </row>
    <row r="28" spans="1:9" x14ac:dyDescent="0.25">
      <c r="A28" s="49"/>
      <c r="B28" s="49"/>
      <c r="C28" s="8" t="s">
        <v>73</v>
      </c>
      <c r="D28" s="22">
        <v>482284</v>
      </c>
      <c r="E28" s="22">
        <v>498783</v>
      </c>
      <c r="F28" s="22">
        <v>1848243</v>
      </c>
      <c r="G28" s="22">
        <v>1964853</v>
      </c>
      <c r="H28" s="22">
        <v>116610</v>
      </c>
      <c r="I28" s="23">
        <v>6.31</v>
      </c>
    </row>
    <row r="29" spans="1:9" x14ac:dyDescent="0.25">
      <c r="A29" s="49"/>
      <c r="B29" s="48"/>
      <c r="C29" s="8" t="s">
        <v>74</v>
      </c>
      <c r="D29" s="22">
        <v>651925</v>
      </c>
      <c r="E29" s="22">
        <v>662469</v>
      </c>
      <c r="F29" s="22">
        <v>2497816</v>
      </c>
      <c r="G29" s="22">
        <v>2616186</v>
      </c>
      <c r="H29" s="22">
        <v>118369</v>
      </c>
      <c r="I29" s="23">
        <v>4.74</v>
      </c>
    </row>
    <row r="30" spans="1:9" x14ac:dyDescent="0.25">
      <c r="A30" s="49"/>
      <c r="B30" s="47" t="s">
        <v>75</v>
      </c>
      <c r="C30" s="8" t="s">
        <v>76</v>
      </c>
      <c r="D30" s="22">
        <v>2854615</v>
      </c>
      <c r="E30" s="22">
        <v>3100975</v>
      </c>
      <c r="F30" s="22">
        <v>8634053</v>
      </c>
      <c r="G30" s="22">
        <v>9170480</v>
      </c>
      <c r="H30" s="22">
        <v>536427</v>
      </c>
      <c r="I30" s="23">
        <v>6.21</v>
      </c>
    </row>
    <row r="31" spans="1:9" x14ac:dyDescent="0.25">
      <c r="A31" s="49"/>
      <c r="B31" s="48"/>
      <c r="C31" s="8" t="s">
        <v>77</v>
      </c>
      <c r="D31" s="22">
        <v>1076864</v>
      </c>
      <c r="E31" s="22">
        <v>977517</v>
      </c>
      <c r="F31" s="22">
        <v>2724391</v>
      </c>
      <c r="G31" s="22">
        <v>2778876</v>
      </c>
      <c r="H31" s="22">
        <v>54485</v>
      </c>
      <c r="I31" s="23">
        <v>2</v>
      </c>
    </row>
    <row r="32" spans="1:9" x14ac:dyDescent="0.25">
      <c r="A32" s="49"/>
      <c r="B32" s="47" t="s">
        <v>78</v>
      </c>
      <c r="C32" s="8" t="s">
        <v>79</v>
      </c>
      <c r="D32" s="22">
        <v>380159</v>
      </c>
      <c r="E32" s="22">
        <v>479270</v>
      </c>
      <c r="F32" s="22">
        <v>1306023</v>
      </c>
      <c r="G32" s="22">
        <v>1468391</v>
      </c>
      <c r="H32" s="22">
        <v>162368</v>
      </c>
      <c r="I32" s="23">
        <v>12.43</v>
      </c>
    </row>
    <row r="33" spans="1:9" x14ac:dyDescent="0.25">
      <c r="A33" s="49"/>
      <c r="B33" s="48"/>
      <c r="C33" s="8" t="s">
        <v>80</v>
      </c>
      <c r="D33" s="22">
        <v>310047</v>
      </c>
      <c r="E33" s="22">
        <v>291746</v>
      </c>
      <c r="F33" s="22">
        <v>1181186</v>
      </c>
      <c r="G33" s="22">
        <v>1136121</v>
      </c>
      <c r="H33" s="22">
        <v>-45065</v>
      </c>
      <c r="I33" s="23">
        <v>-3.82</v>
      </c>
    </row>
    <row r="34" spans="1:9" x14ac:dyDescent="0.25">
      <c r="A34" s="49"/>
      <c r="B34" s="47" t="s">
        <v>81</v>
      </c>
      <c r="C34" s="8" t="s">
        <v>82</v>
      </c>
      <c r="D34" s="22">
        <v>12763</v>
      </c>
      <c r="E34" s="22">
        <v>13357</v>
      </c>
      <c r="F34" s="22">
        <v>45931</v>
      </c>
      <c r="G34" s="22">
        <v>49267</v>
      </c>
      <c r="H34" s="22">
        <v>3336</v>
      </c>
      <c r="I34" s="23">
        <v>7.26</v>
      </c>
    </row>
    <row r="35" spans="1:9" x14ac:dyDescent="0.25">
      <c r="A35" s="49"/>
      <c r="B35" s="49"/>
      <c r="C35" s="8" t="s">
        <v>83</v>
      </c>
      <c r="D35" s="22">
        <v>195831523</v>
      </c>
      <c r="E35" s="22">
        <v>197641935</v>
      </c>
      <c r="F35" s="22">
        <v>710674481</v>
      </c>
      <c r="G35" s="22">
        <v>735657136</v>
      </c>
      <c r="H35" s="22">
        <v>24982655</v>
      </c>
      <c r="I35" s="23">
        <v>3.52</v>
      </c>
    </row>
    <row r="36" spans="1:9" x14ac:dyDescent="0.25">
      <c r="A36" s="48"/>
      <c r="B36" s="50"/>
      <c r="C36" s="8" t="s">
        <v>84</v>
      </c>
      <c r="D36" s="9">
        <v>523</v>
      </c>
      <c r="E36" s="9">
        <v>453</v>
      </c>
      <c r="F36" s="9">
        <v>1235</v>
      </c>
      <c r="G36" s="9">
        <v>1135</v>
      </c>
      <c r="H36" s="9">
        <v>-100</v>
      </c>
      <c r="I36" s="9">
        <v>-8.1</v>
      </c>
    </row>
    <row r="38" spans="1:9" x14ac:dyDescent="0.25">
      <c r="A38" s="27" t="s">
        <v>90</v>
      </c>
    </row>
    <row r="39" spans="1:9" x14ac:dyDescent="0.25">
      <c r="A39" s="27" t="s">
        <v>91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F4EA3-AC35-43FD-994C-42E5C6A8E2A8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123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1293626</v>
      </c>
      <c r="C7" s="33">
        <v>919081</v>
      </c>
      <c r="D7" s="33">
        <v>5084140</v>
      </c>
      <c r="E7" s="33">
        <v>4326156</v>
      </c>
      <c r="F7" s="34">
        <v>-14.91</v>
      </c>
      <c r="G7" s="10"/>
      <c r="H7" s="10"/>
      <c r="I7" s="10"/>
    </row>
    <row r="8" spans="1:12" x14ac:dyDescent="0.25">
      <c r="A8" s="35" t="s">
        <v>94</v>
      </c>
      <c r="B8" s="36">
        <v>238184</v>
      </c>
      <c r="C8" s="36">
        <v>191034</v>
      </c>
      <c r="D8" s="36">
        <v>1030172</v>
      </c>
      <c r="E8" s="36">
        <v>974223</v>
      </c>
      <c r="F8" s="37">
        <v>-5.43</v>
      </c>
      <c r="G8" s="10"/>
      <c r="H8" s="10"/>
      <c r="I8" s="10"/>
    </row>
    <row r="9" spans="1:12" x14ac:dyDescent="0.25">
      <c r="A9" s="32" t="s">
        <v>95</v>
      </c>
      <c r="B9" s="33">
        <v>464368</v>
      </c>
      <c r="C9" s="33">
        <v>658570</v>
      </c>
      <c r="D9" s="33">
        <v>2026337</v>
      </c>
      <c r="E9" s="33">
        <v>2263995</v>
      </c>
      <c r="F9" s="34">
        <v>11.73</v>
      </c>
      <c r="G9" s="10"/>
      <c r="H9" s="10"/>
      <c r="I9" s="10"/>
    </row>
    <row r="10" spans="1:12" x14ac:dyDescent="0.25">
      <c r="A10" s="35" t="s">
        <v>96</v>
      </c>
      <c r="B10" s="36">
        <v>374440</v>
      </c>
      <c r="C10" s="36">
        <v>548317</v>
      </c>
      <c r="D10" s="36">
        <v>1687986</v>
      </c>
      <c r="E10" s="36">
        <v>1806620</v>
      </c>
      <c r="F10" s="37">
        <v>7.03</v>
      </c>
      <c r="G10" s="10"/>
      <c r="H10" s="10"/>
      <c r="I10" s="10"/>
    </row>
    <row r="11" spans="1:12" x14ac:dyDescent="0.25">
      <c r="A11" s="32" t="s">
        <v>97</v>
      </c>
      <c r="B11" s="33">
        <v>9293342</v>
      </c>
      <c r="C11" s="33">
        <v>9468153</v>
      </c>
      <c r="D11" s="33">
        <v>35848087</v>
      </c>
      <c r="E11" s="33">
        <v>36528711</v>
      </c>
      <c r="F11" s="34">
        <v>1.9</v>
      </c>
      <c r="G11" s="10"/>
      <c r="H11" s="10"/>
      <c r="I11" s="10"/>
    </row>
    <row r="12" spans="1:12" x14ac:dyDescent="0.25">
      <c r="A12" s="35" t="s">
        <v>98</v>
      </c>
      <c r="B12" s="36">
        <v>281358</v>
      </c>
      <c r="C12" s="36">
        <v>417184</v>
      </c>
      <c r="D12" s="36">
        <v>1274209</v>
      </c>
      <c r="E12" s="36">
        <v>1268979</v>
      </c>
      <c r="F12" s="37">
        <v>-0.41</v>
      </c>
      <c r="G12" s="10"/>
      <c r="H12" s="10"/>
      <c r="I12" s="10"/>
    </row>
    <row r="13" spans="1:12" x14ac:dyDescent="0.25">
      <c r="A13" s="32" t="s">
        <v>99</v>
      </c>
      <c r="B13" s="33">
        <v>1431013</v>
      </c>
      <c r="C13" s="33">
        <v>1464507</v>
      </c>
      <c r="D13" s="33">
        <v>5003882</v>
      </c>
      <c r="E13" s="33">
        <v>5461165</v>
      </c>
      <c r="F13" s="34">
        <v>9.14</v>
      </c>
      <c r="G13" s="10"/>
      <c r="H13" s="10"/>
      <c r="I13" s="10"/>
    </row>
    <row r="14" spans="1:12" x14ac:dyDescent="0.25">
      <c r="A14" s="35" t="s">
        <v>100</v>
      </c>
      <c r="B14" s="36">
        <v>5362475</v>
      </c>
      <c r="C14" s="36">
        <v>6000582</v>
      </c>
      <c r="D14" s="36">
        <v>21942744</v>
      </c>
      <c r="E14" s="36">
        <v>22196977</v>
      </c>
      <c r="F14" s="37">
        <v>1.1599999999999999</v>
      </c>
      <c r="G14" s="10"/>
      <c r="H14" s="10"/>
      <c r="I14" s="10"/>
    </row>
    <row r="15" spans="1:12" x14ac:dyDescent="0.25">
      <c r="A15" s="32" t="s">
        <v>101</v>
      </c>
      <c r="B15" s="33">
        <v>2993029</v>
      </c>
      <c r="C15" s="33">
        <v>3033909</v>
      </c>
      <c r="D15" s="33">
        <v>11684159</v>
      </c>
      <c r="E15" s="33">
        <v>11999452</v>
      </c>
      <c r="F15" s="34">
        <v>2.7</v>
      </c>
      <c r="G15" s="10"/>
      <c r="H15" s="10"/>
      <c r="I15" s="10"/>
    </row>
    <row r="16" spans="1:12" x14ac:dyDescent="0.25">
      <c r="A16" s="35" t="s">
        <v>102</v>
      </c>
      <c r="B16" s="36">
        <v>2849087</v>
      </c>
      <c r="C16" s="36">
        <v>2529602</v>
      </c>
      <c r="D16" s="36">
        <v>10829596</v>
      </c>
      <c r="E16" s="36">
        <v>10781268</v>
      </c>
      <c r="F16" s="37">
        <v>-0.45</v>
      </c>
      <c r="G16" s="10"/>
      <c r="H16" s="10"/>
      <c r="I16" s="10"/>
    </row>
    <row r="17" spans="1:9" x14ac:dyDescent="0.25">
      <c r="A17" s="32" t="s">
        <v>103</v>
      </c>
      <c r="B17" s="33">
        <v>1845815</v>
      </c>
      <c r="C17" s="33">
        <v>1441145</v>
      </c>
      <c r="D17" s="33">
        <v>6583501</v>
      </c>
      <c r="E17" s="33">
        <v>6136931</v>
      </c>
      <c r="F17" s="34">
        <v>-6.78</v>
      </c>
      <c r="G17" s="10"/>
      <c r="H17" s="10"/>
      <c r="I17" s="10"/>
    </row>
    <row r="18" spans="1:9" x14ac:dyDescent="0.25">
      <c r="A18" s="35" t="s">
        <v>104</v>
      </c>
      <c r="B18" s="36">
        <v>256542</v>
      </c>
      <c r="C18" s="36">
        <v>241822</v>
      </c>
      <c r="D18" s="36">
        <v>845876</v>
      </c>
      <c r="E18" s="36">
        <v>899087</v>
      </c>
      <c r="F18" s="37">
        <v>6.29</v>
      </c>
      <c r="G18" s="10"/>
      <c r="H18" s="10"/>
      <c r="I18" s="10"/>
    </row>
    <row r="19" spans="1:9" x14ac:dyDescent="0.25">
      <c r="A19" s="32" t="s">
        <v>105</v>
      </c>
      <c r="B19" s="33">
        <v>1257238</v>
      </c>
      <c r="C19" s="33">
        <v>763296</v>
      </c>
      <c r="D19" s="33">
        <v>4289779</v>
      </c>
      <c r="E19" s="33">
        <v>4287220</v>
      </c>
      <c r="F19" s="34">
        <v>-0.06</v>
      </c>
      <c r="G19" s="10"/>
      <c r="H19" s="10"/>
      <c r="I19" s="10"/>
    </row>
    <row r="20" spans="1:9" x14ac:dyDescent="0.25">
      <c r="A20" s="35" t="s">
        <v>106</v>
      </c>
      <c r="B20" s="36">
        <v>1767065</v>
      </c>
      <c r="C20" s="36">
        <v>1299763</v>
      </c>
      <c r="D20" s="36">
        <v>6467681</v>
      </c>
      <c r="E20" s="36">
        <v>5957581</v>
      </c>
      <c r="F20" s="37">
        <v>-7.89</v>
      </c>
      <c r="G20" s="10"/>
      <c r="H20" s="10"/>
      <c r="I20" s="10"/>
    </row>
    <row r="21" spans="1:9" x14ac:dyDescent="0.25">
      <c r="A21" s="32" t="s">
        <v>107</v>
      </c>
      <c r="B21" s="33">
        <v>2789108</v>
      </c>
      <c r="C21" s="33">
        <v>2565154</v>
      </c>
      <c r="D21" s="33">
        <v>10629600</v>
      </c>
      <c r="E21" s="33">
        <v>11432671</v>
      </c>
      <c r="F21" s="34">
        <v>7.56</v>
      </c>
      <c r="G21" s="10"/>
      <c r="H21" s="10"/>
      <c r="I21" s="10"/>
    </row>
    <row r="22" spans="1:9" x14ac:dyDescent="0.25">
      <c r="A22" s="35" t="s">
        <v>108</v>
      </c>
      <c r="B22" s="36">
        <v>2413292</v>
      </c>
      <c r="C22" s="36">
        <v>2194466</v>
      </c>
      <c r="D22" s="36">
        <v>9010484</v>
      </c>
      <c r="E22" s="36">
        <v>8500595</v>
      </c>
      <c r="F22" s="37">
        <v>-5.66</v>
      </c>
      <c r="G22" s="10"/>
      <c r="H22" s="10"/>
      <c r="I22" s="10"/>
    </row>
    <row r="23" spans="1:9" x14ac:dyDescent="0.25">
      <c r="A23" s="32" t="s">
        <v>109</v>
      </c>
      <c r="B23" s="33">
        <v>226473</v>
      </c>
      <c r="C23" s="33">
        <v>239923</v>
      </c>
      <c r="D23" s="33">
        <v>908150</v>
      </c>
      <c r="E23" s="33">
        <v>986194</v>
      </c>
      <c r="F23" s="34">
        <v>8.59</v>
      </c>
      <c r="G23" s="10"/>
      <c r="H23" s="10"/>
      <c r="I23" s="10"/>
    </row>
    <row r="24" spans="1:9" x14ac:dyDescent="0.25">
      <c r="A24" s="35" t="s">
        <v>110</v>
      </c>
      <c r="B24" s="36">
        <v>174649</v>
      </c>
      <c r="C24" s="36">
        <v>169053</v>
      </c>
      <c r="D24" s="36">
        <v>809151</v>
      </c>
      <c r="E24" s="36">
        <v>752238</v>
      </c>
      <c r="F24" s="37">
        <v>-7.03</v>
      </c>
      <c r="G24" s="10"/>
      <c r="H24" s="10"/>
      <c r="I24" s="10"/>
    </row>
    <row r="25" spans="1:9" x14ac:dyDescent="0.25">
      <c r="A25" s="32" t="s">
        <v>111</v>
      </c>
      <c r="B25" s="33">
        <v>72743</v>
      </c>
      <c r="C25" s="33">
        <v>65448</v>
      </c>
      <c r="D25" s="33">
        <v>286380</v>
      </c>
      <c r="E25" s="33">
        <v>275604</v>
      </c>
      <c r="F25" s="34">
        <v>-3.76</v>
      </c>
      <c r="G25" s="10"/>
      <c r="H25" s="10"/>
      <c r="I25" s="10"/>
    </row>
    <row r="26" spans="1:9" x14ac:dyDescent="0.25">
      <c r="A26" s="35" t="s">
        <v>112</v>
      </c>
      <c r="B26" s="36">
        <v>280270</v>
      </c>
      <c r="C26" s="36">
        <v>279958</v>
      </c>
      <c r="D26" s="36">
        <v>1006266</v>
      </c>
      <c r="E26" s="36">
        <v>1003814</v>
      </c>
      <c r="F26" s="37">
        <v>-0.24</v>
      </c>
      <c r="G26" s="10"/>
      <c r="H26" s="10"/>
      <c r="I26" s="10"/>
    </row>
    <row r="27" spans="1:9" x14ac:dyDescent="0.25">
      <c r="A27" s="32" t="s">
        <v>113</v>
      </c>
      <c r="B27" s="33">
        <v>250106</v>
      </c>
      <c r="C27" s="33">
        <v>233759</v>
      </c>
      <c r="D27" s="33">
        <v>967277</v>
      </c>
      <c r="E27" s="33">
        <v>1029511</v>
      </c>
      <c r="F27" s="34">
        <v>6.43</v>
      </c>
      <c r="G27" s="10"/>
      <c r="H27" s="10"/>
      <c r="I27" s="10"/>
    </row>
    <row r="28" spans="1:9" x14ac:dyDescent="0.25">
      <c r="A28" s="35" t="s">
        <v>114</v>
      </c>
      <c r="B28" s="36">
        <v>1118001</v>
      </c>
      <c r="C28" s="36">
        <v>1039671</v>
      </c>
      <c r="D28" s="36">
        <v>4504314</v>
      </c>
      <c r="E28" s="36">
        <v>4269137</v>
      </c>
      <c r="F28" s="37">
        <v>-5.22</v>
      </c>
      <c r="G28" s="10"/>
      <c r="H28" s="10"/>
      <c r="I28" s="10"/>
    </row>
    <row r="29" spans="1:9" x14ac:dyDescent="0.25">
      <c r="A29" s="32" t="s">
        <v>115</v>
      </c>
      <c r="B29" s="33">
        <v>574105</v>
      </c>
      <c r="C29" s="33">
        <v>534583</v>
      </c>
      <c r="D29" s="33">
        <v>1916224</v>
      </c>
      <c r="E29" s="33">
        <v>2101121</v>
      </c>
      <c r="F29" s="34">
        <v>9.65</v>
      </c>
      <c r="G29" s="10"/>
      <c r="H29" s="10"/>
      <c r="I29" s="10"/>
    </row>
    <row r="30" spans="1:9" x14ac:dyDescent="0.25">
      <c r="A30" s="35" t="s">
        <v>116</v>
      </c>
      <c r="B30" s="36">
        <v>366451</v>
      </c>
      <c r="C30" s="36">
        <v>358605</v>
      </c>
      <c r="D30" s="36">
        <v>1430677</v>
      </c>
      <c r="E30" s="36">
        <v>1413201</v>
      </c>
      <c r="F30" s="37">
        <v>-1.22</v>
      </c>
      <c r="G30" s="10"/>
      <c r="H30" s="10"/>
      <c r="I30" s="10"/>
    </row>
    <row r="31" spans="1:9" x14ac:dyDescent="0.25">
      <c r="A31" s="32" t="s">
        <v>117</v>
      </c>
      <c r="B31" s="33">
        <v>3050076</v>
      </c>
      <c r="C31" s="33">
        <v>2242886</v>
      </c>
      <c r="D31" s="33">
        <v>11448831</v>
      </c>
      <c r="E31" s="33">
        <v>11188234</v>
      </c>
      <c r="F31" s="34">
        <v>-2.2799999999999998</v>
      </c>
      <c r="G31" s="10"/>
      <c r="H31" s="10"/>
      <c r="I31" s="10"/>
    </row>
    <row r="32" spans="1:9" x14ac:dyDescent="0.25">
      <c r="A32" s="35" t="s">
        <v>118</v>
      </c>
      <c r="B32" s="36">
        <v>6720091</v>
      </c>
      <c r="C32" s="36">
        <v>7109954</v>
      </c>
      <c r="D32" s="36">
        <v>24764671</v>
      </c>
      <c r="E32" s="36">
        <v>26590967</v>
      </c>
      <c r="F32" s="37">
        <v>7.37</v>
      </c>
      <c r="G32" s="10"/>
      <c r="H32" s="10"/>
      <c r="I32" s="10"/>
    </row>
    <row r="33" spans="1:9" x14ac:dyDescent="0.25">
      <c r="A33" s="32" t="s">
        <v>119</v>
      </c>
      <c r="B33" s="33">
        <v>381736</v>
      </c>
      <c r="C33" s="33">
        <v>364662</v>
      </c>
      <c r="D33" s="33">
        <v>1393530</v>
      </c>
      <c r="E33" s="33">
        <v>1389990</v>
      </c>
      <c r="F33" s="34">
        <v>-0.25</v>
      </c>
      <c r="G33" s="10"/>
      <c r="H33" s="10"/>
      <c r="I33" s="10"/>
    </row>
    <row r="34" spans="1:9" x14ac:dyDescent="0.25">
      <c r="A34" s="35" t="s">
        <v>120</v>
      </c>
      <c r="B34" s="36">
        <v>105560</v>
      </c>
      <c r="C34" s="36">
        <v>77754</v>
      </c>
      <c r="D34" s="36">
        <v>371596</v>
      </c>
      <c r="E34" s="36">
        <v>389146</v>
      </c>
      <c r="F34" s="37">
        <v>4.72</v>
      </c>
      <c r="G34" s="10"/>
      <c r="H34" s="10"/>
      <c r="I34" s="10"/>
    </row>
    <row r="35" spans="1:9" x14ac:dyDescent="0.25">
      <c r="A35" s="38" t="s">
        <v>121</v>
      </c>
      <c r="B35" s="39">
        <v>48230243</v>
      </c>
      <c r="C35" s="39">
        <v>46452841</v>
      </c>
      <c r="D35" s="39">
        <v>184045303</v>
      </c>
      <c r="E35" s="39">
        <v>186210787</v>
      </c>
      <c r="F35" s="40">
        <v>1.18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ECECB-8179-4E8B-92AD-4C1D2DB28406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124</v>
      </c>
      <c r="G1" s="25"/>
      <c r="H1" s="25"/>
      <c r="I1" s="25"/>
      <c r="J1" s="25"/>
    </row>
    <row r="2" spans="1:12" s="16" customFormat="1" ht="21" x14ac:dyDescent="0.35">
      <c r="F2" s="25"/>
      <c r="G2" s="25"/>
      <c r="H2" s="25"/>
      <c r="I2" s="25"/>
      <c r="J2" s="25" t="s">
        <v>125</v>
      </c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1259035</v>
      </c>
      <c r="C7" s="33">
        <v>890140</v>
      </c>
      <c r="D7" s="33">
        <v>4950472</v>
      </c>
      <c r="E7" s="33">
        <v>4207795</v>
      </c>
      <c r="F7" s="34">
        <v>-15</v>
      </c>
      <c r="G7" s="10"/>
      <c r="H7" s="10"/>
      <c r="I7" s="10"/>
    </row>
    <row r="8" spans="1:12" x14ac:dyDescent="0.25">
      <c r="A8" s="35" t="s">
        <v>94</v>
      </c>
      <c r="B8" s="36">
        <v>236024</v>
      </c>
      <c r="C8" s="36">
        <v>189786</v>
      </c>
      <c r="D8" s="36">
        <v>1020499</v>
      </c>
      <c r="E8" s="36">
        <v>968888</v>
      </c>
      <c r="F8" s="37">
        <v>-5.0599999999999996</v>
      </c>
      <c r="G8" s="10"/>
      <c r="H8" s="10"/>
      <c r="I8" s="10"/>
    </row>
    <row r="9" spans="1:12" x14ac:dyDescent="0.25">
      <c r="A9" s="32" t="s">
        <v>95</v>
      </c>
      <c r="B9" s="33">
        <v>457387</v>
      </c>
      <c r="C9" s="33">
        <v>652820</v>
      </c>
      <c r="D9" s="33">
        <v>2001289</v>
      </c>
      <c r="E9" s="33">
        <v>2242260</v>
      </c>
      <c r="F9" s="34">
        <v>12.04</v>
      </c>
      <c r="G9" s="10"/>
      <c r="H9" s="10"/>
      <c r="I9" s="10"/>
    </row>
    <row r="10" spans="1:12" x14ac:dyDescent="0.25">
      <c r="A10" s="35" t="s">
        <v>96</v>
      </c>
      <c r="B10" s="36">
        <v>368437</v>
      </c>
      <c r="C10" s="36">
        <v>542715</v>
      </c>
      <c r="D10" s="36">
        <v>1666376</v>
      </c>
      <c r="E10" s="36">
        <v>1786029</v>
      </c>
      <c r="F10" s="37">
        <v>7.18</v>
      </c>
      <c r="G10" s="10"/>
      <c r="H10" s="10"/>
      <c r="I10" s="10"/>
    </row>
    <row r="11" spans="1:12" x14ac:dyDescent="0.25">
      <c r="A11" s="32" t="s">
        <v>97</v>
      </c>
      <c r="B11" s="33">
        <v>8893792</v>
      </c>
      <c r="C11" s="33">
        <v>9038160</v>
      </c>
      <c r="D11" s="33">
        <v>34294580</v>
      </c>
      <c r="E11" s="33">
        <v>34817313</v>
      </c>
      <c r="F11" s="34">
        <v>1.52</v>
      </c>
      <c r="G11" s="10"/>
      <c r="H11" s="10"/>
      <c r="I11" s="10"/>
    </row>
    <row r="12" spans="1:12" x14ac:dyDescent="0.25">
      <c r="A12" s="35" t="s">
        <v>98</v>
      </c>
      <c r="B12" s="36">
        <v>272941</v>
      </c>
      <c r="C12" s="36">
        <v>411777</v>
      </c>
      <c r="D12" s="36">
        <v>1236840</v>
      </c>
      <c r="E12" s="36">
        <v>1242678</v>
      </c>
      <c r="F12" s="37">
        <v>0.47</v>
      </c>
      <c r="G12" s="10"/>
      <c r="H12" s="10"/>
      <c r="I12" s="10"/>
    </row>
    <row r="13" spans="1:12" x14ac:dyDescent="0.25">
      <c r="A13" s="32" t="s">
        <v>99</v>
      </c>
      <c r="B13" s="33">
        <v>1408167</v>
      </c>
      <c r="C13" s="33">
        <v>1443014</v>
      </c>
      <c r="D13" s="33">
        <v>4952457</v>
      </c>
      <c r="E13" s="33">
        <v>5396737</v>
      </c>
      <c r="F13" s="34">
        <v>8.9700000000000006</v>
      </c>
      <c r="G13" s="10"/>
      <c r="H13" s="10"/>
      <c r="I13" s="10"/>
    </row>
    <row r="14" spans="1:12" x14ac:dyDescent="0.25">
      <c r="A14" s="35" t="s">
        <v>100</v>
      </c>
      <c r="B14" s="36">
        <v>5193942</v>
      </c>
      <c r="C14" s="36">
        <v>5853487</v>
      </c>
      <c r="D14" s="36">
        <v>21410926</v>
      </c>
      <c r="E14" s="36">
        <v>21710345</v>
      </c>
      <c r="F14" s="37">
        <v>1.4</v>
      </c>
      <c r="G14" s="10"/>
      <c r="H14" s="10"/>
      <c r="I14" s="10"/>
    </row>
    <row r="15" spans="1:12" x14ac:dyDescent="0.25">
      <c r="A15" s="32" t="s">
        <v>101</v>
      </c>
      <c r="B15" s="33">
        <v>2983488</v>
      </c>
      <c r="C15" s="33">
        <v>3023927</v>
      </c>
      <c r="D15" s="33">
        <v>11648729</v>
      </c>
      <c r="E15" s="33">
        <v>11962307</v>
      </c>
      <c r="F15" s="34">
        <v>2.69</v>
      </c>
      <c r="G15" s="10"/>
      <c r="H15" s="10"/>
      <c r="I15" s="10"/>
    </row>
    <row r="16" spans="1:12" x14ac:dyDescent="0.25">
      <c r="A16" s="35" t="s">
        <v>102</v>
      </c>
      <c r="B16" s="36">
        <v>2827711</v>
      </c>
      <c r="C16" s="36">
        <v>2513202</v>
      </c>
      <c r="D16" s="36">
        <v>10757853</v>
      </c>
      <c r="E16" s="36">
        <v>10723303</v>
      </c>
      <c r="F16" s="37">
        <v>-0.32</v>
      </c>
      <c r="G16" s="10"/>
      <c r="H16" s="10"/>
      <c r="I16" s="10"/>
    </row>
    <row r="17" spans="1:9" x14ac:dyDescent="0.25">
      <c r="A17" s="32" t="s">
        <v>103</v>
      </c>
      <c r="B17" s="33">
        <v>1843561</v>
      </c>
      <c r="C17" s="33">
        <v>1439617</v>
      </c>
      <c r="D17" s="33">
        <v>6575985</v>
      </c>
      <c r="E17" s="33">
        <v>6130735</v>
      </c>
      <c r="F17" s="34">
        <v>-6.77</v>
      </c>
      <c r="G17" s="10"/>
      <c r="H17" s="10"/>
      <c r="I17" s="10"/>
    </row>
    <row r="18" spans="1:9" x14ac:dyDescent="0.25">
      <c r="A18" s="35" t="s">
        <v>104</v>
      </c>
      <c r="B18" s="36">
        <v>186535</v>
      </c>
      <c r="C18" s="36">
        <v>154585</v>
      </c>
      <c r="D18" s="36">
        <v>587593</v>
      </c>
      <c r="E18" s="36">
        <v>622657</v>
      </c>
      <c r="F18" s="37">
        <v>5.97</v>
      </c>
      <c r="G18" s="10"/>
      <c r="H18" s="10"/>
      <c r="I18" s="10"/>
    </row>
    <row r="19" spans="1:9" x14ac:dyDescent="0.25">
      <c r="A19" s="32" t="s">
        <v>105</v>
      </c>
      <c r="B19" s="33">
        <v>1255991</v>
      </c>
      <c r="C19" s="33">
        <v>762177</v>
      </c>
      <c r="D19" s="33">
        <v>4280595</v>
      </c>
      <c r="E19" s="33">
        <v>4283681</v>
      </c>
      <c r="F19" s="34">
        <v>7.0000000000000007E-2</v>
      </c>
      <c r="G19" s="10"/>
      <c r="H19" s="10"/>
      <c r="I19" s="10"/>
    </row>
    <row r="20" spans="1:9" x14ac:dyDescent="0.25">
      <c r="A20" s="35" t="s">
        <v>106</v>
      </c>
      <c r="B20" s="36">
        <v>1763794</v>
      </c>
      <c r="C20" s="36">
        <v>1297449</v>
      </c>
      <c r="D20" s="36">
        <v>6452017</v>
      </c>
      <c r="E20" s="36">
        <v>5948256</v>
      </c>
      <c r="F20" s="37">
        <v>-7.81</v>
      </c>
      <c r="G20" s="10"/>
      <c r="H20" s="10"/>
      <c r="I20" s="10"/>
    </row>
    <row r="21" spans="1:9" x14ac:dyDescent="0.25">
      <c r="A21" s="32" t="s">
        <v>107</v>
      </c>
      <c r="B21" s="33">
        <v>2776669</v>
      </c>
      <c r="C21" s="33">
        <v>2552648</v>
      </c>
      <c r="D21" s="33">
        <v>10575376</v>
      </c>
      <c r="E21" s="33">
        <v>11345277</v>
      </c>
      <c r="F21" s="34">
        <v>7.28</v>
      </c>
      <c r="G21" s="10"/>
      <c r="H21" s="10"/>
      <c r="I21" s="10"/>
    </row>
    <row r="22" spans="1:9" x14ac:dyDescent="0.25">
      <c r="A22" s="35" t="s">
        <v>108</v>
      </c>
      <c r="B22" s="36">
        <v>2154974</v>
      </c>
      <c r="C22" s="36">
        <v>1982189</v>
      </c>
      <c r="D22" s="36">
        <v>8073010</v>
      </c>
      <c r="E22" s="36">
        <v>7666134</v>
      </c>
      <c r="F22" s="37">
        <v>-5.04</v>
      </c>
      <c r="G22" s="10"/>
      <c r="H22" s="10"/>
      <c r="I22" s="10"/>
    </row>
    <row r="23" spans="1:9" x14ac:dyDescent="0.25">
      <c r="A23" s="32" t="s">
        <v>109</v>
      </c>
      <c r="B23" s="33">
        <v>216937</v>
      </c>
      <c r="C23" s="33">
        <v>227548</v>
      </c>
      <c r="D23" s="33">
        <v>882233</v>
      </c>
      <c r="E23" s="33">
        <v>951983</v>
      </c>
      <c r="F23" s="34">
        <v>7.91</v>
      </c>
      <c r="G23" s="10"/>
      <c r="H23" s="10"/>
      <c r="I23" s="10"/>
    </row>
    <row r="24" spans="1:9" x14ac:dyDescent="0.25">
      <c r="A24" s="35" t="s">
        <v>110</v>
      </c>
      <c r="B24" s="36">
        <v>172177</v>
      </c>
      <c r="C24" s="36">
        <v>166949</v>
      </c>
      <c r="D24" s="36">
        <v>800394</v>
      </c>
      <c r="E24" s="36">
        <v>741453</v>
      </c>
      <c r="F24" s="37">
        <v>-7.36</v>
      </c>
      <c r="G24" s="10"/>
      <c r="H24" s="10"/>
      <c r="I24" s="10"/>
    </row>
    <row r="25" spans="1:9" x14ac:dyDescent="0.25">
      <c r="A25" s="32" t="s">
        <v>111</v>
      </c>
      <c r="B25" s="33">
        <v>72674</v>
      </c>
      <c r="C25" s="33">
        <v>65448</v>
      </c>
      <c r="D25" s="33">
        <v>284901</v>
      </c>
      <c r="E25" s="33">
        <v>274222</v>
      </c>
      <c r="F25" s="34">
        <v>-3.75</v>
      </c>
      <c r="G25" s="10"/>
      <c r="H25" s="10"/>
      <c r="I25" s="10"/>
    </row>
    <row r="26" spans="1:9" x14ac:dyDescent="0.25">
      <c r="A26" s="35" t="s">
        <v>112</v>
      </c>
      <c r="B26" s="36">
        <v>277935</v>
      </c>
      <c r="C26" s="36">
        <v>278153</v>
      </c>
      <c r="D26" s="36">
        <v>993777</v>
      </c>
      <c r="E26" s="36">
        <v>993719</v>
      </c>
      <c r="F26" s="37">
        <v>-0.01</v>
      </c>
      <c r="G26" s="10"/>
      <c r="H26" s="10"/>
      <c r="I26" s="10"/>
    </row>
    <row r="27" spans="1:9" x14ac:dyDescent="0.25">
      <c r="A27" s="32" t="s">
        <v>113</v>
      </c>
      <c r="B27" s="33">
        <v>245321</v>
      </c>
      <c r="C27" s="33">
        <v>230320</v>
      </c>
      <c r="D27" s="33">
        <v>948622</v>
      </c>
      <c r="E27" s="33">
        <v>1011065</v>
      </c>
      <c r="F27" s="34">
        <v>6.58</v>
      </c>
      <c r="G27" s="10"/>
      <c r="H27" s="10"/>
      <c r="I27" s="10"/>
    </row>
    <row r="28" spans="1:9" x14ac:dyDescent="0.25">
      <c r="A28" s="35" t="s">
        <v>114</v>
      </c>
      <c r="B28" s="36">
        <v>1061261</v>
      </c>
      <c r="C28" s="36">
        <v>977744</v>
      </c>
      <c r="D28" s="36">
        <v>4282714</v>
      </c>
      <c r="E28" s="36">
        <v>4019353</v>
      </c>
      <c r="F28" s="37">
        <v>-6.15</v>
      </c>
      <c r="G28" s="10"/>
      <c r="H28" s="10"/>
      <c r="I28" s="10"/>
    </row>
    <row r="29" spans="1:9" x14ac:dyDescent="0.25">
      <c r="A29" s="32" t="s">
        <v>115</v>
      </c>
      <c r="B29" s="33">
        <v>571775</v>
      </c>
      <c r="C29" s="33">
        <v>532846</v>
      </c>
      <c r="D29" s="33">
        <v>1907156</v>
      </c>
      <c r="E29" s="33">
        <v>2093859</v>
      </c>
      <c r="F29" s="34">
        <v>9.7899999999999991</v>
      </c>
      <c r="G29" s="10"/>
      <c r="H29" s="10"/>
      <c r="I29" s="10"/>
    </row>
    <row r="30" spans="1:9" x14ac:dyDescent="0.25">
      <c r="A30" s="35" t="s">
        <v>116</v>
      </c>
      <c r="B30" s="36">
        <v>366302</v>
      </c>
      <c r="C30" s="36">
        <v>354758</v>
      </c>
      <c r="D30" s="36">
        <v>1429468</v>
      </c>
      <c r="E30" s="36">
        <v>1402990</v>
      </c>
      <c r="F30" s="37">
        <v>-1.85</v>
      </c>
      <c r="G30" s="10"/>
      <c r="H30" s="10"/>
      <c r="I30" s="10"/>
    </row>
    <row r="31" spans="1:9" x14ac:dyDescent="0.25">
      <c r="A31" s="32" t="s">
        <v>117</v>
      </c>
      <c r="B31" s="33">
        <v>3044197</v>
      </c>
      <c r="C31" s="33">
        <v>2228463</v>
      </c>
      <c r="D31" s="33">
        <v>11418843</v>
      </c>
      <c r="E31" s="33">
        <v>11158766</v>
      </c>
      <c r="F31" s="34">
        <v>-2.2799999999999998</v>
      </c>
      <c r="G31" s="10"/>
      <c r="H31" s="10"/>
      <c r="I31" s="10"/>
    </row>
    <row r="32" spans="1:9" x14ac:dyDescent="0.25">
      <c r="A32" s="35" t="s">
        <v>118</v>
      </c>
      <c r="B32" s="36">
        <v>6685300</v>
      </c>
      <c r="C32" s="36">
        <v>7078610</v>
      </c>
      <c r="D32" s="36">
        <v>24664593</v>
      </c>
      <c r="E32" s="36">
        <v>26477949</v>
      </c>
      <c r="F32" s="37">
        <v>7.35</v>
      </c>
      <c r="G32" s="10"/>
      <c r="H32" s="10"/>
      <c r="I32" s="10"/>
    </row>
    <row r="33" spans="1:9" x14ac:dyDescent="0.25">
      <c r="A33" s="32" t="s">
        <v>119</v>
      </c>
      <c r="B33" s="33">
        <v>366199</v>
      </c>
      <c r="C33" s="33">
        <v>347568</v>
      </c>
      <c r="D33" s="33">
        <v>1327587</v>
      </c>
      <c r="E33" s="33">
        <v>1326011</v>
      </c>
      <c r="F33" s="34">
        <v>-0.12</v>
      </c>
      <c r="G33" s="10"/>
      <c r="H33" s="10"/>
      <c r="I33" s="10"/>
    </row>
    <row r="34" spans="1:9" x14ac:dyDescent="0.25">
      <c r="A34" s="35" t="s">
        <v>120</v>
      </c>
      <c r="B34" s="36">
        <v>105377</v>
      </c>
      <c r="C34" s="36">
        <v>77343</v>
      </c>
      <c r="D34" s="36">
        <v>370099</v>
      </c>
      <c r="E34" s="36">
        <v>387095</v>
      </c>
      <c r="F34" s="37">
        <v>4.59</v>
      </c>
      <c r="G34" s="10"/>
      <c r="H34" s="10"/>
      <c r="I34" s="10"/>
    </row>
    <row r="35" spans="1:9" x14ac:dyDescent="0.25">
      <c r="A35" s="38" t="s">
        <v>121</v>
      </c>
      <c r="B35" s="39">
        <v>47067903</v>
      </c>
      <c r="C35" s="39">
        <v>45313443</v>
      </c>
      <c r="D35" s="39">
        <v>179794984</v>
      </c>
      <c r="E35" s="39">
        <v>181892860</v>
      </c>
      <c r="F35" s="40">
        <v>1.17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FDDDB-7E0A-4359-90AB-FA99C2EF436C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126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854971</v>
      </c>
      <c r="C7" s="33">
        <v>621902</v>
      </c>
      <c r="D7" s="33">
        <v>3170211</v>
      </c>
      <c r="E7" s="33">
        <v>2812761</v>
      </c>
      <c r="F7" s="34">
        <v>-11.28</v>
      </c>
      <c r="G7" s="10"/>
      <c r="H7" s="10"/>
      <c r="I7" s="10"/>
    </row>
    <row r="8" spans="1:12" x14ac:dyDescent="0.25">
      <c r="A8" s="35" t="s">
        <v>94</v>
      </c>
      <c r="B8" s="36">
        <v>5215</v>
      </c>
      <c r="C8" s="36">
        <v>3925</v>
      </c>
      <c r="D8" s="36">
        <v>19660</v>
      </c>
      <c r="E8" s="36">
        <v>7920</v>
      </c>
      <c r="F8" s="37">
        <v>-59.72</v>
      </c>
      <c r="G8" s="10"/>
      <c r="H8" s="10"/>
      <c r="I8" s="10"/>
    </row>
    <row r="9" spans="1:12" x14ac:dyDescent="0.25">
      <c r="A9" s="32" t="s">
        <v>95</v>
      </c>
      <c r="B9" s="33">
        <v>1500</v>
      </c>
      <c r="C9" s="33">
        <v>6851</v>
      </c>
      <c r="D9" s="33">
        <v>13813</v>
      </c>
      <c r="E9" s="33">
        <v>16071</v>
      </c>
      <c r="F9" s="34">
        <v>16.350000000000001</v>
      </c>
      <c r="G9" s="10"/>
      <c r="H9" s="10"/>
      <c r="I9" s="10"/>
    </row>
    <row r="10" spans="1:12" x14ac:dyDescent="0.25">
      <c r="A10" s="35" t="s">
        <v>96</v>
      </c>
      <c r="B10" s="36">
        <v>79905</v>
      </c>
      <c r="C10" s="36">
        <v>66887</v>
      </c>
      <c r="D10" s="36">
        <v>212862</v>
      </c>
      <c r="E10" s="36">
        <v>228889</v>
      </c>
      <c r="F10" s="37">
        <v>7.53</v>
      </c>
      <c r="G10" s="10"/>
      <c r="H10" s="10"/>
      <c r="I10" s="10"/>
    </row>
    <row r="11" spans="1:12" x14ac:dyDescent="0.25">
      <c r="A11" s="32" t="s">
        <v>97</v>
      </c>
      <c r="B11" s="33">
        <v>2561616</v>
      </c>
      <c r="C11" s="33">
        <v>2447479</v>
      </c>
      <c r="D11" s="33">
        <v>10673467</v>
      </c>
      <c r="E11" s="33">
        <v>9747557</v>
      </c>
      <c r="F11" s="34">
        <v>-8.67</v>
      </c>
      <c r="G11" s="10"/>
      <c r="H11" s="10"/>
      <c r="I11" s="10"/>
    </row>
    <row r="12" spans="1:12" x14ac:dyDescent="0.25">
      <c r="A12" s="35" t="s">
        <v>98</v>
      </c>
      <c r="B12" s="36">
        <v>28443</v>
      </c>
      <c r="C12" s="36">
        <v>197692</v>
      </c>
      <c r="D12" s="36">
        <v>71776</v>
      </c>
      <c r="E12" s="36">
        <v>371827</v>
      </c>
      <c r="F12" s="37">
        <v>418.04</v>
      </c>
      <c r="G12" s="10"/>
      <c r="H12" s="10"/>
      <c r="I12" s="10"/>
    </row>
    <row r="13" spans="1:12" x14ac:dyDescent="0.25">
      <c r="A13" s="32" t="s">
        <v>99</v>
      </c>
      <c r="B13" s="33">
        <v>162371</v>
      </c>
      <c r="C13" s="33">
        <v>116103</v>
      </c>
      <c r="D13" s="33">
        <v>485460</v>
      </c>
      <c r="E13" s="33">
        <v>419873</v>
      </c>
      <c r="F13" s="34">
        <v>-13.51</v>
      </c>
      <c r="G13" s="10"/>
      <c r="H13" s="10"/>
      <c r="I13" s="10"/>
    </row>
    <row r="14" spans="1:12" x14ac:dyDescent="0.25">
      <c r="A14" s="35" t="s">
        <v>100</v>
      </c>
      <c r="B14" s="36">
        <v>887348</v>
      </c>
      <c r="C14" s="36">
        <v>1572092</v>
      </c>
      <c r="D14" s="36">
        <v>4952921</v>
      </c>
      <c r="E14" s="36">
        <v>5133300</v>
      </c>
      <c r="F14" s="37">
        <v>3.64</v>
      </c>
      <c r="G14" s="10"/>
      <c r="H14" s="10"/>
      <c r="I14" s="10"/>
    </row>
    <row r="15" spans="1:12" x14ac:dyDescent="0.25">
      <c r="A15" s="32" t="s">
        <v>101</v>
      </c>
      <c r="B15" s="33">
        <v>1676346</v>
      </c>
      <c r="C15" s="33">
        <v>1800084</v>
      </c>
      <c r="D15" s="33">
        <v>6737907</v>
      </c>
      <c r="E15" s="33">
        <v>6917497</v>
      </c>
      <c r="F15" s="34">
        <v>2.67</v>
      </c>
      <c r="G15" s="10"/>
      <c r="H15" s="10"/>
      <c r="I15" s="10"/>
    </row>
    <row r="16" spans="1:12" x14ac:dyDescent="0.25">
      <c r="A16" s="35" t="s">
        <v>102</v>
      </c>
      <c r="B16" s="36">
        <v>2139988</v>
      </c>
      <c r="C16" s="36">
        <v>1845707</v>
      </c>
      <c r="D16" s="36">
        <v>8241879</v>
      </c>
      <c r="E16" s="36">
        <v>8180187</v>
      </c>
      <c r="F16" s="37">
        <v>-0.75</v>
      </c>
      <c r="G16" s="10"/>
      <c r="H16" s="10"/>
      <c r="I16" s="10"/>
    </row>
    <row r="17" spans="1:9" x14ac:dyDescent="0.25">
      <c r="A17" s="32" t="s">
        <v>103</v>
      </c>
      <c r="B17" s="33">
        <v>1008917</v>
      </c>
      <c r="C17" s="33">
        <v>646308</v>
      </c>
      <c r="D17" s="33">
        <v>3437275</v>
      </c>
      <c r="E17" s="33">
        <v>3138345</v>
      </c>
      <c r="F17" s="34">
        <v>-8.6999999999999993</v>
      </c>
      <c r="G17" s="10"/>
      <c r="H17" s="10"/>
      <c r="I17" s="10"/>
    </row>
    <row r="18" spans="1:9" x14ac:dyDescent="0.25">
      <c r="A18" s="35" t="s">
        <v>104</v>
      </c>
      <c r="B18" s="36">
        <v>114594</v>
      </c>
      <c r="C18" s="36">
        <v>76771</v>
      </c>
      <c r="D18" s="36">
        <v>327231</v>
      </c>
      <c r="E18" s="36">
        <v>319967</v>
      </c>
      <c r="F18" s="37">
        <v>-2.2200000000000002</v>
      </c>
      <c r="G18" s="10"/>
      <c r="H18" s="10"/>
      <c r="I18" s="10"/>
    </row>
    <row r="19" spans="1:9" x14ac:dyDescent="0.25">
      <c r="A19" s="32" t="s">
        <v>105</v>
      </c>
      <c r="B19" s="33">
        <v>217153</v>
      </c>
      <c r="C19" s="33">
        <v>76019</v>
      </c>
      <c r="D19" s="33">
        <v>674491</v>
      </c>
      <c r="E19" s="33">
        <v>462721</v>
      </c>
      <c r="F19" s="34">
        <v>-31.4</v>
      </c>
      <c r="G19" s="10"/>
      <c r="H19" s="10"/>
      <c r="I19" s="10"/>
    </row>
    <row r="20" spans="1:9" x14ac:dyDescent="0.25">
      <c r="A20" s="35" t="s">
        <v>106</v>
      </c>
      <c r="B20" s="36">
        <v>58340</v>
      </c>
      <c r="C20" s="36">
        <v>33632</v>
      </c>
      <c r="D20" s="36">
        <v>258212</v>
      </c>
      <c r="E20" s="36">
        <v>320526</v>
      </c>
      <c r="F20" s="37">
        <v>24.13</v>
      </c>
      <c r="G20" s="10"/>
      <c r="H20" s="10"/>
      <c r="I20" s="10"/>
    </row>
    <row r="21" spans="1:9" x14ac:dyDescent="0.25">
      <c r="A21" s="32" t="s">
        <v>107</v>
      </c>
      <c r="B21" s="33">
        <v>2157783</v>
      </c>
      <c r="C21" s="33">
        <v>2276245</v>
      </c>
      <c r="D21" s="33">
        <v>8055539</v>
      </c>
      <c r="E21" s="33">
        <v>9354615</v>
      </c>
      <c r="F21" s="34">
        <v>16.13</v>
      </c>
      <c r="G21" s="10"/>
      <c r="H21" s="10"/>
      <c r="I21" s="10"/>
    </row>
    <row r="22" spans="1:9" x14ac:dyDescent="0.25">
      <c r="A22" s="35" t="s">
        <v>108</v>
      </c>
      <c r="B22" s="36">
        <v>636517</v>
      </c>
      <c r="C22" s="36">
        <v>550094</v>
      </c>
      <c r="D22" s="36">
        <v>2281358</v>
      </c>
      <c r="E22" s="36">
        <v>2480954</v>
      </c>
      <c r="F22" s="37">
        <v>8.75</v>
      </c>
      <c r="G22" s="10"/>
      <c r="H22" s="10"/>
      <c r="I22" s="10"/>
    </row>
    <row r="23" spans="1:9" x14ac:dyDescent="0.25">
      <c r="A23" s="32" t="s">
        <v>109</v>
      </c>
      <c r="B23" s="33">
        <v>7282</v>
      </c>
      <c r="C23" s="33">
        <v>3405</v>
      </c>
      <c r="D23" s="33">
        <v>17971</v>
      </c>
      <c r="E23" s="33">
        <v>26594</v>
      </c>
      <c r="F23" s="34">
        <v>47.98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5229</v>
      </c>
      <c r="C25" s="33">
        <v>4515</v>
      </c>
      <c r="D25" s="33">
        <v>23492</v>
      </c>
      <c r="E25" s="33">
        <v>22628</v>
      </c>
      <c r="F25" s="34">
        <v>-3.68</v>
      </c>
      <c r="G25" s="10"/>
      <c r="H25" s="10"/>
      <c r="I25" s="10"/>
    </row>
    <row r="26" spans="1:9" x14ac:dyDescent="0.25">
      <c r="A26" s="35" t="s">
        <v>112</v>
      </c>
      <c r="B26" s="36">
        <v>123123</v>
      </c>
      <c r="C26" s="36">
        <v>118765</v>
      </c>
      <c r="D26" s="36">
        <v>464312</v>
      </c>
      <c r="E26" s="36">
        <v>459092</v>
      </c>
      <c r="F26" s="37">
        <v>-1.1200000000000001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402788</v>
      </c>
      <c r="C28" s="36">
        <v>375179</v>
      </c>
      <c r="D28" s="36">
        <v>1640278</v>
      </c>
      <c r="E28" s="36">
        <v>1587455</v>
      </c>
      <c r="F28" s="37">
        <v>-3.22</v>
      </c>
      <c r="G28" s="10"/>
      <c r="H28" s="10"/>
      <c r="I28" s="10"/>
    </row>
    <row r="29" spans="1:9" x14ac:dyDescent="0.25">
      <c r="A29" s="32" t="s">
        <v>115</v>
      </c>
      <c r="B29" s="33">
        <v>27127</v>
      </c>
      <c r="C29" s="33">
        <v>36476</v>
      </c>
      <c r="D29" s="33">
        <v>112039</v>
      </c>
      <c r="E29" s="33">
        <v>111681</v>
      </c>
      <c r="F29" s="34">
        <v>-0.32</v>
      </c>
      <c r="G29" s="10"/>
      <c r="H29" s="10"/>
      <c r="I29" s="10"/>
    </row>
    <row r="30" spans="1:9" x14ac:dyDescent="0.25">
      <c r="A30" s="35" t="s">
        <v>116</v>
      </c>
      <c r="B30" s="36">
        <v>21357</v>
      </c>
      <c r="C30" s="36">
        <v>26687</v>
      </c>
      <c r="D30" s="36">
        <v>82727</v>
      </c>
      <c r="E30" s="36">
        <v>97756</v>
      </c>
      <c r="F30" s="37">
        <v>18.170000000000002</v>
      </c>
      <c r="G30" s="10"/>
      <c r="H30" s="10"/>
      <c r="I30" s="10"/>
    </row>
    <row r="31" spans="1:9" x14ac:dyDescent="0.25">
      <c r="A31" s="32" t="s">
        <v>117</v>
      </c>
      <c r="B31" s="33">
        <v>2044341</v>
      </c>
      <c r="C31" s="33">
        <v>1502284</v>
      </c>
      <c r="D31" s="33">
        <v>7166981</v>
      </c>
      <c r="E31" s="33">
        <v>7048186</v>
      </c>
      <c r="F31" s="34">
        <v>-1.66</v>
      </c>
      <c r="G31" s="10"/>
      <c r="H31" s="10"/>
      <c r="I31" s="10"/>
    </row>
    <row r="32" spans="1:9" x14ac:dyDescent="0.25">
      <c r="A32" s="35" t="s">
        <v>118</v>
      </c>
      <c r="B32" s="36">
        <v>212415</v>
      </c>
      <c r="C32" s="36">
        <v>188454</v>
      </c>
      <c r="D32" s="36">
        <v>791835</v>
      </c>
      <c r="E32" s="36">
        <v>576169</v>
      </c>
      <c r="F32" s="37">
        <v>-27.24</v>
      </c>
      <c r="G32" s="10"/>
      <c r="H32" s="10"/>
      <c r="I32" s="10"/>
    </row>
    <row r="33" spans="1:9" x14ac:dyDescent="0.25">
      <c r="A33" s="32" t="s">
        <v>119</v>
      </c>
      <c r="B33" s="33">
        <v>6544</v>
      </c>
      <c r="C33" s="33">
        <v>0</v>
      </c>
      <c r="D33" s="33">
        <v>35002</v>
      </c>
      <c r="E33" s="33">
        <v>14354</v>
      </c>
      <c r="F33" s="34">
        <v>-58.99</v>
      </c>
      <c r="G33" s="10"/>
      <c r="H33" s="10"/>
      <c r="I33" s="10"/>
    </row>
    <row r="34" spans="1:9" x14ac:dyDescent="0.25">
      <c r="A34" s="35" t="s">
        <v>120</v>
      </c>
      <c r="B34" s="36">
        <v>15411</v>
      </c>
      <c r="C34" s="36">
        <v>11981</v>
      </c>
      <c r="D34" s="36">
        <v>54191</v>
      </c>
      <c r="E34" s="36">
        <v>55045</v>
      </c>
      <c r="F34" s="37">
        <v>1.58</v>
      </c>
      <c r="G34" s="10"/>
      <c r="H34" s="10"/>
      <c r="I34" s="10"/>
    </row>
    <row r="35" spans="1:9" x14ac:dyDescent="0.25">
      <c r="A35" s="38" t="s">
        <v>121</v>
      </c>
      <c r="B35" s="39">
        <v>15456624</v>
      </c>
      <c r="C35" s="39">
        <v>14605537</v>
      </c>
      <c r="D35" s="39">
        <v>60002890</v>
      </c>
      <c r="E35" s="39">
        <v>59911970</v>
      </c>
      <c r="F35" s="40">
        <v>-0.15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0E62F-9E67-4E84-9733-64DCEF1B7FDC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127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325861</v>
      </c>
      <c r="C7" s="33">
        <v>178188</v>
      </c>
      <c r="D7" s="33">
        <v>1468244</v>
      </c>
      <c r="E7" s="33">
        <v>1075669</v>
      </c>
      <c r="F7" s="34">
        <v>-26.74</v>
      </c>
      <c r="G7" s="10"/>
      <c r="H7" s="10"/>
      <c r="I7" s="10"/>
    </row>
    <row r="8" spans="1:12" x14ac:dyDescent="0.25">
      <c r="A8" s="35" t="s">
        <v>94</v>
      </c>
      <c r="B8" s="36">
        <v>89054</v>
      </c>
      <c r="C8" s="36">
        <v>70771</v>
      </c>
      <c r="D8" s="36">
        <v>516117</v>
      </c>
      <c r="E8" s="36">
        <v>498766</v>
      </c>
      <c r="F8" s="37">
        <v>-3.36</v>
      </c>
      <c r="G8" s="10"/>
      <c r="H8" s="10"/>
      <c r="I8" s="10"/>
    </row>
    <row r="9" spans="1:12" x14ac:dyDescent="0.25">
      <c r="A9" s="32" t="s">
        <v>95</v>
      </c>
      <c r="B9" s="33">
        <v>417505</v>
      </c>
      <c r="C9" s="33">
        <v>555996</v>
      </c>
      <c r="D9" s="33">
        <v>1839568</v>
      </c>
      <c r="E9" s="33">
        <v>1915303</v>
      </c>
      <c r="F9" s="34">
        <v>4.12</v>
      </c>
      <c r="G9" s="10"/>
      <c r="H9" s="10"/>
      <c r="I9" s="10"/>
    </row>
    <row r="10" spans="1:12" x14ac:dyDescent="0.25">
      <c r="A10" s="35" t="s">
        <v>96</v>
      </c>
      <c r="B10" s="36">
        <v>193741</v>
      </c>
      <c r="C10" s="36">
        <v>324153</v>
      </c>
      <c r="D10" s="36">
        <v>997618</v>
      </c>
      <c r="E10" s="36">
        <v>962908</v>
      </c>
      <c r="F10" s="37">
        <v>-3.48</v>
      </c>
      <c r="G10" s="10"/>
      <c r="H10" s="10"/>
      <c r="I10" s="10"/>
    </row>
    <row r="11" spans="1:12" x14ac:dyDescent="0.25">
      <c r="A11" s="32" t="s">
        <v>97</v>
      </c>
      <c r="B11" s="33">
        <v>217098</v>
      </c>
      <c r="C11" s="33">
        <v>54964</v>
      </c>
      <c r="D11" s="33">
        <v>530728</v>
      </c>
      <c r="E11" s="33">
        <v>545516</v>
      </c>
      <c r="F11" s="34">
        <v>2.79</v>
      </c>
      <c r="G11" s="10"/>
      <c r="H11" s="10"/>
      <c r="I11" s="10"/>
    </row>
    <row r="12" spans="1:12" x14ac:dyDescent="0.25">
      <c r="A12" s="35" t="s">
        <v>98</v>
      </c>
      <c r="B12" s="36">
        <v>128156</v>
      </c>
      <c r="C12" s="36">
        <v>99673</v>
      </c>
      <c r="D12" s="36">
        <v>652880</v>
      </c>
      <c r="E12" s="36">
        <v>451111</v>
      </c>
      <c r="F12" s="37">
        <v>-30.9</v>
      </c>
      <c r="G12" s="10"/>
      <c r="H12" s="10"/>
      <c r="I12" s="10"/>
    </row>
    <row r="13" spans="1:12" x14ac:dyDescent="0.25">
      <c r="A13" s="32" t="s">
        <v>99</v>
      </c>
      <c r="B13" s="33">
        <v>144344</v>
      </c>
      <c r="C13" s="33">
        <v>119264</v>
      </c>
      <c r="D13" s="33">
        <v>522808</v>
      </c>
      <c r="E13" s="33">
        <v>540878</v>
      </c>
      <c r="F13" s="34">
        <v>3.46</v>
      </c>
      <c r="G13" s="10"/>
      <c r="H13" s="10"/>
      <c r="I13" s="10"/>
    </row>
    <row r="14" spans="1:12" x14ac:dyDescent="0.25">
      <c r="A14" s="35" t="s">
        <v>100</v>
      </c>
      <c r="B14" s="36">
        <v>405263</v>
      </c>
      <c r="C14" s="36">
        <v>363296</v>
      </c>
      <c r="D14" s="36">
        <v>1593315</v>
      </c>
      <c r="E14" s="36">
        <v>1452355</v>
      </c>
      <c r="F14" s="37">
        <v>-8.85</v>
      </c>
      <c r="G14" s="10"/>
      <c r="H14" s="10"/>
      <c r="I14" s="10"/>
    </row>
    <row r="15" spans="1:12" x14ac:dyDescent="0.25">
      <c r="A15" s="32" t="s">
        <v>101</v>
      </c>
      <c r="B15" s="33">
        <v>413621</v>
      </c>
      <c r="C15" s="33">
        <v>408447</v>
      </c>
      <c r="D15" s="33">
        <v>1625014</v>
      </c>
      <c r="E15" s="33">
        <v>1692442</v>
      </c>
      <c r="F15" s="34">
        <v>4.1500000000000004</v>
      </c>
      <c r="G15" s="10"/>
      <c r="H15" s="10"/>
      <c r="I15" s="10"/>
    </row>
    <row r="16" spans="1:12" x14ac:dyDescent="0.25">
      <c r="A16" s="35" t="s">
        <v>102</v>
      </c>
      <c r="B16" s="36">
        <v>562834</v>
      </c>
      <c r="C16" s="36">
        <v>584439</v>
      </c>
      <c r="D16" s="36">
        <v>2069784</v>
      </c>
      <c r="E16" s="36">
        <v>2160094</v>
      </c>
      <c r="F16" s="37">
        <v>4.3600000000000003</v>
      </c>
      <c r="G16" s="10"/>
      <c r="H16" s="10"/>
      <c r="I16" s="10"/>
    </row>
    <row r="17" spans="1:9" x14ac:dyDescent="0.25">
      <c r="A17" s="32" t="s">
        <v>103</v>
      </c>
      <c r="B17" s="33">
        <v>528346</v>
      </c>
      <c r="C17" s="33">
        <v>514260</v>
      </c>
      <c r="D17" s="33">
        <v>1979655</v>
      </c>
      <c r="E17" s="33">
        <v>1994626</v>
      </c>
      <c r="F17" s="34">
        <v>0.76</v>
      </c>
      <c r="G17" s="10"/>
      <c r="H17" s="10"/>
      <c r="I17" s="10"/>
    </row>
    <row r="18" spans="1:9" x14ac:dyDescent="0.25">
      <c r="A18" s="35" t="s">
        <v>104</v>
      </c>
      <c r="B18" s="36">
        <v>5089</v>
      </c>
      <c r="C18" s="36">
        <v>1300</v>
      </c>
      <c r="D18" s="36">
        <v>12343</v>
      </c>
      <c r="E18" s="36">
        <v>10722</v>
      </c>
      <c r="F18" s="37">
        <v>-13.13</v>
      </c>
      <c r="G18" s="10"/>
      <c r="H18" s="10"/>
      <c r="I18" s="10"/>
    </row>
    <row r="19" spans="1:9" x14ac:dyDescent="0.25">
      <c r="A19" s="32" t="s">
        <v>105</v>
      </c>
      <c r="B19" s="33">
        <v>941600</v>
      </c>
      <c r="C19" s="33">
        <v>613461</v>
      </c>
      <c r="D19" s="33">
        <v>3390153</v>
      </c>
      <c r="E19" s="33">
        <v>3580329</v>
      </c>
      <c r="F19" s="34">
        <v>5.61</v>
      </c>
      <c r="G19" s="10"/>
      <c r="H19" s="10"/>
      <c r="I19" s="10"/>
    </row>
    <row r="20" spans="1:9" x14ac:dyDescent="0.25">
      <c r="A20" s="35" t="s">
        <v>106</v>
      </c>
      <c r="B20" s="36">
        <v>1563122</v>
      </c>
      <c r="C20" s="36">
        <v>1117158</v>
      </c>
      <c r="D20" s="36">
        <v>5681940</v>
      </c>
      <c r="E20" s="36">
        <v>4980761</v>
      </c>
      <c r="F20" s="37">
        <v>-12.34</v>
      </c>
      <c r="G20" s="10"/>
      <c r="H20" s="10"/>
      <c r="I20" s="10"/>
    </row>
    <row r="21" spans="1:9" x14ac:dyDescent="0.25">
      <c r="A21" s="32" t="s">
        <v>107</v>
      </c>
      <c r="B21" s="33">
        <v>541783</v>
      </c>
      <c r="C21" s="33">
        <v>195630</v>
      </c>
      <c r="D21" s="33">
        <v>2207273</v>
      </c>
      <c r="E21" s="33">
        <v>1631327</v>
      </c>
      <c r="F21" s="34">
        <v>-26.09</v>
      </c>
      <c r="G21" s="10"/>
      <c r="H21" s="10"/>
      <c r="I21" s="10"/>
    </row>
    <row r="22" spans="1:9" x14ac:dyDescent="0.25">
      <c r="A22" s="35" t="s">
        <v>108</v>
      </c>
      <c r="B22" s="36">
        <v>40529</v>
      </c>
      <c r="C22" s="36">
        <v>53855</v>
      </c>
      <c r="D22" s="36">
        <v>149407</v>
      </c>
      <c r="E22" s="36">
        <v>172784</v>
      </c>
      <c r="F22" s="37">
        <v>15.65</v>
      </c>
      <c r="G22" s="10"/>
      <c r="H22" s="10"/>
      <c r="I22" s="10"/>
    </row>
    <row r="23" spans="1:9" x14ac:dyDescent="0.25">
      <c r="A23" s="32" t="s">
        <v>109</v>
      </c>
      <c r="B23" s="33">
        <v>128999</v>
      </c>
      <c r="C23" s="33">
        <v>65819</v>
      </c>
      <c r="D23" s="33">
        <v>521550</v>
      </c>
      <c r="E23" s="33">
        <v>255832</v>
      </c>
      <c r="F23" s="34">
        <v>-50.95</v>
      </c>
      <c r="G23" s="10"/>
      <c r="H23" s="10"/>
      <c r="I23" s="10"/>
    </row>
    <row r="24" spans="1:9" x14ac:dyDescent="0.25">
      <c r="A24" s="35" t="s">
        <v>110</v>
      </c>
      <c r="B24" s="36">
        <v>42744</v>
      </c>
      <c r="C24" s="36">
        <v>38521</v>
      </c>
      <c r="D24" s="36">
        <v>300946</v>
      </c>
      <c r="E24" s="36">
        <v>217114</v>
      </c>
      <c r="F24" s="37">
        <v>-27.86</v>
      </c>
      <c r="G24" s="10"/>
      <c r="H24" s="10"/>
      <c r="I24" s="10"/>
    </row>
    <row r="25" spans="1:9" x14ac:dyDescent="0.25">
      <c r="A25" s="32" t="s">
        <v>111</v>
      </c>
      <c r="B25" s="33">
        <v>1350</v>
      </c>
      <c r="C25" s="33">
        <v>0</v>
      </c>
      <c r="D25" s="33">
        <v>1374</v>
      </c>
      <c r="E25" s="33">
        <v>2750</v>
      </c>
      <c r="F25" s="34">
        <v>100.15</v>
      </c>
      <c r="G25" s="10"/>
      <c r="H25" s="10"/>
      <c r="I25" s="10"/>
    </row>
    <row r="26" spans="1:9" x14ac:dyDescent="0.25">
      <c r="A26" s="35" t="s">
        <v>112</v>
      </c>
      <c r="B26" s="36">
        <v>55839</v>
      </c>
      <c r="C26" s="36">
        <v>75159</v>
      </c>
      <c r="D26" s="36">
        <v>179257</v>
      </c>
      <c r="E26" s="36">
        <v>218794</v>
      </c>
      <c r="F26" s="37">
        <v>22.06</v>
      </c>
      <c r="G26" s="10"/>
      <c r="H26" s="10"/>
      <c r="I26" s="10"/>
    </row>
    <row r="27" spans="1:9" x14ac:dyDescent="0.25">
      <c r="A27" s="32" t="s">
        <v>113</v>
      </c>
      <c r="B27" s="33">
        <v>65699</v>
      </c>
      <c r="C27" s="33">
        <v>71080</v>
      </c>
      <c r="D27" s="33">
        <v>247209</v>
      </c>
      <c r="E27" s="33">
        <v>301098</v>
      </c>
      <c r="F27" s="34">
        <v>21.8</v>
      </c>
      <c r="G27" s="10"/>
      <c r="H27" s="10"/>
      <c r="I27" s="10"/>
    </row>
    <row r="28" spans="1:9" x14ac:dyDescent="0.25">
      <c r="A28" s="35" t="s">
        <v>114</v>
      </c>
      <c r="B28" s="36">
        <v>42298</v>
      </c>
      <c r="C28" s="36">
        <v>24538</v>
      </c>
      <c r="D28" s="36">
        <v>140235</v>
      </c>
      <c r="E28" s="36">
        <v>138568</v>
      </c>
      <c r="F28" s="37">
        <v>-1.19</v>
      </c>
      <c r="G28" s="10"/>
      <c r="H28" s="10"/>
      <c r="I28" s="10"/>
    </row>
    <row r="29" spans="1:9" x14ac:dyDescent="0.25">
      <c r="A29" s="32" t="s">
        <v>115</v>
      </c>
      <c r="B29" s="33">
        <v>335470</v>
      </c>
      <c r="C29" s="33">
        <v>292558</v>
      </c>
      <c r="D29" s="33">
        <v>1067524</v>
      </c>
      <c r="E29" s="33">
        <v>1181831</v>
      </c>
      <c r="F29" s="34">
        <v>10.71</v>
      </c>
      <c r="G29" s="10"/>
      <c r="H29" s="10"/>
      <c r="I29" s="10"/>
    </row>
    <row r="30" spans="1:9" x14ac:dyDescent="0.25">
      <c r="A30" s="35" t="s">
        <v>116</v>
      </c>
      <c r="B30" s="36">
        <v>145108</v>
      </c>
      <c r="C30" s="36">
        <v>175775</v>
      </c>
      <c r="D30" s="36">
        <v>676160</v>
      </c>
      <c r="E30" s="36">
        <v>719852</v>
      </c>
      <c r="F30" s="37">
        <v>6.46</v>
      </c>
      <c r="G30" s="10"/>
      <c r="H30" s="10"/>
      <c r="I30" s="10"/>
    </row>
    <row r="31" spans="1:9" x14ac:dyDescent="0.25">
      <c r="A31" s="32" t="s">
        <v>117</v>
      </c>
      <c r="B31" s="33">
        <v>803287</v>
      </c>
      <c r="C31" s="33">
        <v>581007</v>
      </c>
      <c r="D31" s="33">
        <v>3532719</v>
      </c>
      <c r="E31" s="33">
        <v>3507652</v>
      </c>
      <c r="F31" s="34">
        <v>-0.71</v>
      </c>
      <c r="G31" s="10"/>
      <c r="H31" s="10"/>
      <c r="I31" s="10"/>
    </row>
    <row r="32" spans="1:9" x14ac:dyDescent="0.25">
      <c r="A32" s="35" t="s">
        <v>118</v>
      </c>
      <c r="B32" s="36">
        <v>223451</v>
      </c>
      <c r="C32" s="36">
        <v>146214</v>
      </c>
      <c r="D32" s="36">
        <v>766790</v>
      </c>
      <c r="E32" s="36">
        <v>690214</v>
      </c>
      <c r="F32" s="37">
        <v>-9.99</v>
      </c>
      <c r="G32" s="10"/>
      <c r="H32" s="10"/>
      <c r="I32" s="10"/>
    </row>
    <row r="33" spans="1:9" x14ac:dyDescent="0.25">
      <c r="A33" s="32" t="s">
        <v>119</v>
      </c>
      <c r="B33" s="33">
        <v>25053</v>
      </c>
      <c r="C33" s="33">
        <v>29553</v>
      </c>
      <c r="D33" s="33">
        <v>86123</v>
      </c>
      <c r="E33" s="33">
        <v>98871</v>
      </c>
      <c r="F33" s="34">
        <v>14.8</v>
      </c>
      <c r="G33" s="10"/>
      <c r="H33" s="10"/>
      <c r="I33" s="10"/>
    </row>
    <row r="34" spans="1:9" x14ac:dyDescent="0.25">
      <c r="A34" s="35" t="s">
        <v>120</v>
      </c>
      <c r="B34" s="36">
        <v>33876</v>
      </c>
      <c r="C34" s="36">
        <v>20104</v>
      </c>
      <c r="D34" s="36">
        <v>120046</v>
      </c>
      <c r="E34" s="36">
        <v>134576</v>
      </c>
      <c r="F34" s="37">
        <v>12.1</v>
      </c>
      <c r="G34" s="10"/>
      <c r="H34" s="10"/>
      <c r="I34" s="10"/>
    </row>
    <row r="35" spans="1:9" x14ac:dyDescent="0.25">
      <c r="A35" s="38" t="s">
        <v>121</v>
      </c>
      <c r="B35" s="39">
        <v>8421120</v>
      </c>
      <c r="C35" s="39">
        <v>6775183</v>
      </c>
      <c r="D35" s="39">
        <v>32876780</v>
      </c>
      <c r="E35" s="39">
        <v>31132743</v>
      </c>
      <c r="F35" s="40">
        <v>-5.3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3B63B-2449-4E8C-9958-85078E6A2CA5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128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78203</v>
      </c>
      <c r="C7" s="33">
        <v>90050</v>
      </c>
      <c r="D7" s="33">
        <v>312017</v>
      </c>
      <c r="E7" s="33">
        <v>319365</v>
      </c>
      <c r="F7" s="34">
        <v>2.35</v>
      </c>
      <c r="G7" s="10"/>
      <c r="H7" s="10"/>
      <c r="I7" s="10"/>
    </row>
    <row r="8" spans="1:12" x14ac:dyDescent="0.25">
      <c r="A8" s="35" t="s">
        <v>94</v>
      </c>
      <c r="B8" s="36">
        <v>141755</v>
      </c>
      <c r="C8" s="36">
        <v>115090</v>
      </c>
      <c r="D8" s="36">
        <v>484722</v>
      </c>
      <c r="E8" s="36">
        <v>462202</v>
      </c>
      <c r="F8" s="37">
        <v>-4.6500000000000004</v>
      </c>
      <c r="G8" s="10"/>
      <c r="H8" s="10"/>
      <c r="I8" s="10"/>
    </row>
    <row r="9" spans="1:12" x14ac:dyDescent="0.25">
      <c r="A9" s="32" t="s">
        <v>95</v>
      </c>
      <c r="B9" s="33">
        <v>38382</v>
      </c>
      <c r="C9" s="33">
        <v>89973</v>
      </c>
      <c r="D9" s="33">
        <v>147908</v>
      </c>
      <c r="E9" s="33">
        <v>310886</v>
      </c>
      <c r="F9" s="34">
        <v>110.19</v>
      </c>
      <c r="G9" s="10"/>
      <c r="H9" s="10"/>
      <c r="I9" s="10"/>
    </row>
    <row r="10" spans="1:12" x14ac:dyDescent="0.25">
      <c r="A10" s="35" t="s">
        <v>96</v>
      </c>
      <c r="B10" s="36">
        <v>94791</v>
      </c>
      <c r="C10" s="36">
        <v>151675</v>
      </c>
      <c r="D10" s="36">
        <v>455896</v>
      </c>
      <c r="E10" s="36">
        <v>594232</v>
      </c>
      <c r="F10" s="37">
        <v>30.34</v>
      </c>
      <c r="G10" s="10"/>
      <c r="H10" s="10"/>
      <c r="I10" s="10"/>
    </row>
    <row r="11" spans="1:12" x14ac:dyDescent="0.25">
      <c r="A11" s="32" t="s">
        <v>97</v>
      </c>
      <c r="B11" s="33">
        <v>6115078</v>
      </c>
      <c r="C11" s="33">
        <v>6535717</v>
      </c>
      <c r="D11" s="33">
        <v>23090385</v>
      </c>
      <c r="E11" s="33">
        <v>24524240</v>
      </c>
      <c r="F11" s="34">
        <v>6.21</v>
      </c>
      <c r="G11" s="10"/>
      <c r="H11" s="10"/>
      <c r="I11" s="10"/>
    </row>
    <row r="12" spans="1:12" x14ac:dyDescent="0.25">
      <c r="A12" s="35" t="s">
        <v>98</v>
      </c>
      <c r="B12" s="36">
        <v>116342</v>
      </c>
      <c r="C12" s="36">
        <v>114412</v>
      </c>
      <c r="D12" s="36">
        <v>512184</v>
      </c>
      <c r="E12" s="36">
        <v>419740</v>
      </c>
      <c r="F12" s="37">
        <v>-18.05</v>
      </c>
      <c r="G12" s="10"/>
      <c r="H12" s="10"/>
      <c r="I12" s="10"/>
    </row>
    <row r="13" spans="1:12" x14ac:dyDescent="0.25">
      <c r="A13" s="32" t="s">
        <v>99</v>
      </c>
      <c r="B13" s="33">
        <v>1101452</v>
      </c>
      <c r="C13" s="33">
        <v>1207647</v>
      </c>
      <c r="D13" s="33">
        <v>3944189</v>
      </c>
      <c r="E13" s="33">
        <v>4435986</v>
      </c>
      <c r="F13" s="34">
        <v>12.47</v>
      </c>
      <c r="G13" s="10"/>
      <c r="H13" s="10"/>
      <c r="I13" s="10"/>
    </row>
    <row r="14" spans="1:12" x14ac:dyDescent="0.25">
      <c r="A14" s="35" t="s">
        <v>100</v>
      </c>
      <c r="B14" s="36">
        <v>3901331</v>
      </c>
      <c r="C14" s="36">
        <v>3918099</v>
      </c>
      <c r="D14" s="36">
        <v>14864690</v>
      </c>
      <c r="E14" s="36">
        <v>15124690</v>
      </c>
      <c r="F14" s="37">
        <v>1.75</v>
      </c>
      <c r="G14" s="10"/>
      <c r="H14" s="10"/>
      <c r="I14" s="10"/>
    </row>
    <row r="15" spans="1:12" x14ac:dyDescent="0.25">
      <c r="A15" s="32" t="s">
        <v>101</v>
      </c>
      <c r="B15" s="33">
        <v>893521</v>
      </c>
      <c r="C15" s="33">
        <v>815396</v>
      </c>
      <c r="D15" s="33">
        <v>3285808</v>
      </c>
      <c r="E15" s="33">
        <v>3352368</v>
      </c>
      <c r="F15" s="34">
        <v>2.0299999999999998</v>
      </c>
      <c r="G15" s="10"/>
      <c r="H15" s="10"/>
      <c r="I15" s="10"/>
    </row>
    <row r="16" spans="1:12" x14ac:dyDescent="0.25">
      <c r="A16" s="35" t="s">
        <v>102</v>
      </c>
      <c r="B16" s="36">
        <v>124889</v>
      </c>
      <c r="C16" s="36">
        <v>83056</v>
      </c>
      <c r="D16" s="36">
        <v>446190</v>
      </c>
      <c r="E16" s="36">
        <v>383022</v>
      </c>
      <c r="F16" s="37">
        <v>-14.16</v>
      </c>
      <c r="G16" s="10"/>
      <c r="H16" s="10"/>
      <c r="I16" s="10"/>
    </row>
    <row r="17" spans="1:9" x14ac:dyDescent="0.25">
      <c r="A17" s="32" t="s">
        <v>103</v>
      </c>
      <c r="B17" s="33">
        <v>306298</v>
      </c>
      <c r="C17" s="33">
        <v>279049</v>
      </c>
      <c r="D17" s="33">
        <v>1159055</v>
      </c>
      <c r="E17" s="33">
        <v>997764</v>
      </c>
      <c r="F17" s="34">
        <v>-13.92</v>
      </c>
      <c r="G17" s="10"/>
      <c r="H17" s="10"/>
      <c r="I17" s="10"/>
    </row>
    <row r="18" spans="1:9" x14ac:dyDescent="0.25">
      <c r="A18" s="35" t="s">
        <v>104</v>
      </c>
      <c r="B18" s="36">
        <v>66852</v>
      </c>
      <c r="C18" s="36">
        <v>76514</v>
      </c>
      <c r="D18" s="36">
        <v>248019</v>
      </c>
      <c r="E18" s="36">
        <v>291968</v>
      </c>
      <c r="F18" s="37">
        <v>17.72</v>
      </c>
      <c r="G18" s="10"/>
      <c r="H18" s="10"/>
      <c r="I18" s="10"/>
    </row>
    <row r="19" spans="1:9" x14ac:dyDescent="0.25">
      <c r="A19" s="32" t="s">
        <v>105</v>
      </c>
      <c r="B19" s="33">
        <v>97238</v>
      </c>
      <c r="C19" s="33">
        <v>72697</v>
      </c>
      <c r="D19" s="33">
        <v>215951</v>
      </c>
      <c r="E19" s="33">
        <v>240631</v>
      </c>
      <c r="F19" s="34">
        <v>11.43</v>
      </c>
      <c r="G19" s="10"/>
      <c r="H19" s="10"/>
      <c r="I19" s="10"/>
    </row>
    <row r="20" spans="1:9" x14ac:dyDescent="0.25">
      <c r="A20" s="35" t="s">
        <v>106</v>
      </c>
      <c r="B20" s="36">
        <v>142332</v>
      </c>
      <c r="C20" s="36">
        <v>146659</v>
      </c>
      <c r="D20" s="36">
        <v>511865</v>
      </c>
      <c r="E20" s="36">
        <v>646969</v>
      </c>
      <c r="F20" s="37">
        <v>26.39</v>
      </c>
      <c r="G20" s="10"/>
      <c r="H20" s="10"/>
      <c r="I20" s="10"/>
    </row>
    <row r="21" spans="1:9" x14ac:dyDescent="0.25">
      <c r="A21" s="32" t="s">
        <v>107</v>
      </c>
      <c r="B21" s="33">
        <v>77103</v>
      </c>
      <c r="C21" s="33">
        <v>80773</v>
      </c>
      <c r="D21" s="33">
        <v>312564</v>
      </c>
      <c r="E21" s="33">
        <v>359335</v>
      </c>
      <c r="F21" s="34">
        <v>14.96</v>
      </c>
      <c r="G21" s="10"/>
      <c r="H21" s="10"/>
      <c r="I21" s="10"/>
    </row>
    <row r="22" spans="1:9" x14ac:dyDescent="0.25">
      <c r="A22" s="35" t="s">
        <v>108</v>
      </c>
      <c r="B22" s="36">
        <v>1477928</v>
      </c>
      <c r="C22" s="36">
        <v>1378240</v>
      </c>
      <c r="D22" s="36">
        <v>5642245</v>
      </c>
      <c r="E22" s="36">
        <v>5012396</v>
      </c>
      <c r="F22" s="37">
        <v>-11.16</v>
      </c>
      <c r="G22" s="10"/>
      <c r="H22" s="10"/>
      <c r="I22" s="10"/>
    </row>
    <row r="23" spans="1:9" x14ac:dyDescent="0.25">
      <c r="A23" s="32" t="s">
        <v>109</v>
      </c>
      <c r="B23" s="33">
        <v>80656</v>
      </c>
      <c r="C23" s="33">
        <v>158324</v>
      </c>
      <c r="D23" s="33">
        <v>342712</v>
      </c>
      <c r="E23" s="33">
        <v>669557</v>
      </c>
      <c r="F23" s="34">
        <v>95.37</v>
      </c>
      <c r="G23" s="10"/>
      <c r="H23" s="10"/>
      <c r="I23" s="10"/>
    </row>
    <row r="24" spans="1:9" x14ac:dyDescent="0.25">
      <c r="A24" s="35" t="s">
        <v>110</v>
      </c>
      <c r="B24" s="36">
        <v>129433</v>
      </c>
      <c r="C24" s="36">
        <v>128428</v>
      </c>
      <c r="D24" s="36">
        <v>499448</v>
      </c>
      <c r="E24" s="36">
        <v>524339</v>
      </c>
      <c r="F24" s="37">
        <v>4.9800000000000004</v>
      </c>
      <c r="G24" s="10"/>
      <c r="H24" s="10"/>
      <c r="I24" s="10"/>
    </row>
    <row r="25" spans="1:9" x14ac:dyDescent="0.25">
      <c r="A25" s="32" t="s">
        <v>111</v>
      </c>
      <c r="B25" s="33">
        <v>66095</v>
      </c>
      <c r="C25" s="33">
        <v>60933</v>
      </c>
      <c r="D25" s="33">
        <v>260035</v>
      </c>
      <c r="E25" s="33">
        <v>248844</v>
      </c>
      <c r="F25" s="34">
        <v>-4.3</v>
      </c>
      <c r="G25" s="10"/>
      <c r="H25" s="10"/>
      <c r="I25" s="10"/>
    </row>
    <row r="26" spans="1:9" x14ac:dyDescent="0.25">
      <c r="A26" s="35" t="s">
        <v>112</v>
      </c>
      <c r="B26" s="36">
        <v>98973</v>
      </c>
      <c r="C26" s="36">
        <v>84229</v>
      </c>
      <c r="D26" s="36">
        <v>350208</v>
      </c>
      <c r="E26" s="36">
        <v>315833</v>
      </c>
      <c r="F26" s="37">
        <v>-9.82</v>
      </c>
      <c r="G26" s="10"/>
      <c r="H26" s="10"/>
      <c r="I26" s="10"/>
    </row>
    <row r="27" spans="1:9" x14ac:dyDescent="0.25">
      <c r="A27" s="32" t="s">
        <v>113</v>
      </c>
      <c r="B27" s="33">
        <v>179622</v>
      </c>
      <c r="C27" s="33">
        <v>159240</v>
      </c>
      <c r="D27" s="33">
        <v>701413</v>
      </c>
      <c r="E27" s="33">
        <v>709967</v>
      </c>
      <c r="F27" s="34">
        <v>1.22</v>
      </c>
      <c r="G27" s="10"/>
      <c r="H27" s="10"/>
      <c r="I27" s="10"/>
    </row>
    <row r="28" spans="1:9" x14ac:dyDescent="0.25">
      <c r="A28" s="35" t="s">
        <v>114</v>
      </c>
      <c r="B28" s="36">
        <v>616175</v>
      </c>
      <c r="C28" s="36">
        <v>578027</v>
      </c>
      <c r="D28" s="36">
        <v>2502201</v>
      </c>
      <c r="E28" s="36">
        <v>2293330</v>
      </c>
      <c r="F28" s="37">
        <v>-8.35</v>
      </c>
      <c r="G28" s="10"/>
      <c r="H28" s="10"/>
      <c r="I28" s="10"/>
    </row>
    <row r="29" spans="1:9" x14ac:dyDescent="0.25">
      <c r="A29" s="32" t="s">
        <v>115</v>
      </c>
      <c r="B29" s="33">
        <v>209178</v>
      </c>
      <c r="C29" s="33">
        <v>203812</v>
      </c>
      <c r="D29" s="33">
        <v>727593</v>
      </c>
      <c r="E29" s="33">
        <v>800347</v>
      </c>
      <c r="F29" s="34">
        <v>10</v>
      </c>
      <c r="G29" s="10"/>
      <c r="H29" s="10"/>
      <c r="I29" s="10"/>
    </row>
    <row r="30" spans="1:9" x14ac:dyDescent="0.25">
      <c r="A30" s="35" t="s">
        <v>116</v>
      </c>
      <c r="B30" s="36">
        <v>199837</v>
      </c>
      <c r="C30" s="36">
        <v>152296</v>
      </c>
      <c r="D30" s="36">
        <v>670581</v>
      </c>
      <c r="E30" s="36">
        <v>585382</v>
      </c>
      <c r="F30" s="37">
        <v>-12.71</v>
      </c>
      <c r="G30" s="10"/>
      <c r="H30" s="10"/>
      <c r="I30" s="10"/>
    </row>
    <row r="31" spans="1:9" x14ac:dyDescent="0.25">
      <c r="A31" s="32" t="s">
        <v>117</v>
      </c>
      <c r="B31" s="33">
        <v>196569</v>
      </c>
      <c r="C31" s="33">
        <v>145172</v>
      </c>
      <c r="D31" s="33">
        <v>719143</v>
      </c>
      <c r="E31" s="33">
        <v>602928</v>
      </c>
      <c r="F31" s="34">
        <v>-16.16</v>
      </c>
      <c r="G31" s="10"/>
      <c r="H31" s="10"/>
      <c r="I31" s="10"/>
    </row>
    <row r="32" spans="1:9" x14ac:dyDescent="0.25">
      <c r="A32" s="35" t="s">
        <v>118</v>
      </c>
      <c r="B32" s="36">
        <v>6249434</v>
      </c>
      <c r="C32" s="36">
        <v>6743942</v>
      </c>
      <c r="D32" s="36">
        <v>23105968</v>
      </c>
      <c r="E32" s="36">
        <v>25211566</v>
      </c>
      <c r="F32" s="37">
        <v>9.11</v>
      </c>
      <c r="G32" s="10"/>
      <c r="H32" s="10"/>
      <c r="I32" s="10"/>
    </row>
    <row r="33" spans="1:9" x14ac:dyDescent="0.25">
      <c r="A33" s="32" t="s">
        <v>119</v>
      </c>
      <c r="B33" s="33">
        <v>334602</v>
      </c>
      <c r="C33" s="33">
        <v>318015</v>
      </c>
      <c r="D33" s="33">
        <v>1206462</v>
      </c>
      <c r="E33" s="33">
        <v>1212786</v>
      </c>
      <c r="F33" s="34">
        <v>0.52</v>
      </c>
      <c r="G33" s="10"/>
      <c r="H33" s="10"/>
      <c r="I33" s="10"/>
    </row>
    <row r="34" spans="1:9" x14ac:dyDescent="0.25">
      <c r="A34" s="35" t="s">
        <v>120</v>
      </c>
      <c r="B34" s="36">
        <v>56090</v>
      </c>
      <c r="C34" s="36">
        <v>45258</v>
      </c>
      <c r="D34" s="36">
        <v>195862</v>
      </c>
      <c r="E34" s="36">
        <v>197474</v>
      </c>
      <c r="F34" s="37">
        <v>0.82</v>
      </c>
      <c r="G34" s="10"/>
      <c r="H34" s="10"/>
      <c r="I34" s="10"/>
    </row>
    <row r="35" spans="1:9" x14ac:dyDescent="0.25">
      <c r="A35" s="38" t="s">
        <v>121</v>
      </c>
      <c r="B35" s="39">
        <v>23190159</v>
      </c>
      <c r="C35" s="39">
        <v>23932723</v>
      </c>
      <c r="D35" s="39">
        <v>86915314</v>
      </c>
      <c r="E35" s="39">
        <v>90848147</v>
      </c>
      <c r="F35" s="40">
        <v>4.5199999999999996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07D56-99BF-4A48-8D6C-7C29111C596B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129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2</v>
      </c>
      <c r="C7" s="33">
        <v>0</v>
      </c>
      <c r="D7" s="33">
        <v>4</v>
      </c>
      <c r="E7" s="33">
        <v>15</v>
      </c>
      <c r="F7" s="34">
        <v>275</v>
      </c>
      <c r="G7" s="10"/>
      <c r="H7" s="10"/>
      <c r="I7" s="10"/>
    </row>
    <row r="8" spans="1:12" x14ac:dyDescent="0.25">
      <c r="A8" s="35" t="s">
        <v>94</v>
      </c>
      <c r="B8" s="36">
        <v>110142</v>
      </c>
      <c r="C8" s="36">
        <v>99683</v>
      </c>
      <c r="D8" s="36">
        <v>408193</v>
      </c>
      <c r="E8" s="36">
        <v>405761</v>
      </c>
      <c r="F8" s="37">
        <v>-0.6</v>
      </c>
      <c r="G8" s="10"/>
      <c r="H8" s="10"/>
      <c r="I8" s="10"/>
    </row>
    <row r="9" spans="1:12" x14ac:dyDescent="0.25">
      <c r="A9" s="32" t="s">
        <v>95</v>
      </c>
      <c r="B9" s="33">
        <v>3742</v>
      </c>
      <c r="C9" s="33">
        <v>28126</v>
      </c>
      <c r="D9" s="33">
        <v>13807</v>
      </c>
      <c r="E9" s="33">
        <v>96052</v>
      </c>
      <c r="F9" s="34">
        <v>595.67999999999995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5282584</v>
      </c>
      <c r="C11" s="33">
        <v>5571840</v>
      </c>
      <c r="D11" s="33">
        <v>19991206</v>
      </c>
      <c r="E11" s="33">
        <v>21091649</v>
      </c>
      <c r="F11" s="34">
        <v>5.5</v>
      </c>
      <c r="G11" s="10"/>
      <c r="H11" s="10"/>
      <c r="I11" s="10"/>
    </row>
    <row r="12" spans="1:12" x14ac:dyDescent="0.25">
      <c r="A12" s="35" t="s">
        <v>98</v>
      </c>
      <c r="B12" s="36">
        <v>48543</v>
      </c>
      <c r="C12" s="36">
        <v>31398</v>
      </c>
      <c r="D12" s="36">
        <v>207360</v>
      </c>
      <c r="E12" s="36">
        <v>136108</v>
      </c>
      <c r="F12" s="37">
        <v>-34.36</v>
      </c>
      <c r="G12" s="10"/>
      <c r="H12" s="10"/>
      <c r="I12" s="10"/>
    </row>
    <row r="13" spans="1:12" x14ac:dyDescent="0.25">
      <c r="A13" s="32" t="s">
        <v>99</v>
      </c>
      <c r="B13" s="33">
        <v>69708</v>
      </c>
      <c r="C13" s="33">
        <v>38005</v>
      </c>
      <c r="D13" s="33">
        <v>255654</v>
      </c>
      <c r="E13" s="33">
        <v>135604</v>
      </c>
      <c r="F13" s="34">
        <v>-46.96</v>
      </c>
      <c r="G13" s="10"/>
      <c r="H13" s="10"/>
      <c r="I13" s="10"/>
    </row>
    <row r="14" spans="1:12" x14ac:dyDescent="0.25">
      <c r="A14" s="35" t="s">
        <v>100</v>
      </c>
      <c r="B14" s="36">
        <v>2841791</v>
      </c>
      <c r="C14" s="36">
        <v>2933445</v>
      </c>
      <c r="D14" s="36">
        <v>11086097</v>
      </c>
      <c r="E14" s="36">
        <v>11405016</v>
      </c>
      <c r="F14" s="37">
        <v>2.88</v>
      </c>
      <c r="G14" s="10"/>
      <c r="H14" s="10"/>
      <c r="I14" s="10"/>
    </row>
    <row r="15" spans="1:12" x14ac:dyDescent="0.25">
      <c r="A15" s="32" t="s">
        <v>101</v>
      </c>
      <c r="B15" s="33">
        <v>600316</v>
      </c>
      <c r="C15" s="33">
        <v>541023</v>
      </c>
      <c r="D15" s="33">
        <v>2205007</v>
      </c>
      <c r="E15" s="33">
        <v>2257093</v>
      </c>
      <c r="F15" s="34">
        <v>2.36</v>
      </c>
      <c r="G15" s="10"/>
      <c r="H15" s="10"/>
      <c r="I15" s="10"/>
    </row>
    <row r="16" spans="1:12" x14ac:dyDescent="0.25">
      <c r="A16" s="35" t="s">
        <v>102</v>
      </c>
      <c r="B16" s="36">
        <v>107110</v>
      </c>
      <c r="C16" s="36">
        <v>61028</v>
      </c>
      <c r="D16" s="36">
        <v>362556</v>
      </c>
      <c r="E16" s="36">
        <v>284088</v>
      </c>
      <c r="F16" s="37">
        <v>-21.64</v>
      </c>
      <c r="G16" s="10"/>
      <c r="H16" s="10"/>
      <c r="I16" s="10"/>
    </row>
    <row r="17" spans="1:9" x14ac:dyDescent="0.25">
      <c r="A17" s="32" t="s">
        <v>103</v>
      </c>
      <c r="B17" s="33">
        <v>285064</v>
      </c>
      <c r="C17" s="33">
        <v>262540</v>
      </c>
      <c r="D17" s="33">
        <v>1094585</v>
      </c>
      <c r="E17" s="33">
        <v>939746</v>
      </c>
      <c r="F17" s="34">
        <v>-14.15</v>
      </c>
      <c r="G17" s="10"/>
      <c r="H17" s="10"/>
      <c r="I17" s="10"/>
    </row>
    <row r="18" spans="1:9" x14ac:dyDescent="0.25">
      <c r="A18" s="35" t="s">
        <v>104</v>
      </c>
      <c r="B18" s="36">
        <v>9604</v>
      </c>
      <c r="C18" s="36">
        <v>10739</v>
      </c>
      <c r="D18" s="36">
        <v>37293</v>
      </c>
      <c r="E18" s="36">
        <v>39622</v>
      </c>
      <c r="F18" s="37">
        <v>6.25</v>
      </c>
      <c r="G18" s="10"/>
      <c r="H18" s="10"/>
      <c r="I18" s="10"/>
    </row>
    <row r="19" spans="1:9" x14ac:dyDescent="0.25">
      <c r="A19" s="32" t="s">
        <v>105</v>
      </c>
      <c r="B19" s="33">
        <v>61</v>
      </c>
      <c r="C19" s="33">
        <v>8638</v>
      </c>
      <c r="D19" s="33">
        <v>1229</v>
      </c>
      <c r="E19" s="33">
        <v>28150</v>
      </c>
      <c r="F19" s="34">
        <v>2190.48</v>
      </c>
      <c r="G19" s="10"/>
      <c r="H19" s="10"/>
      <c r="I19" s="10"/>
    </row>
    <row r="20" spans="1:9" x14ac:dyDescent="0.25">
      <c r="A20" s="35" t="s">
        <v>106</v>
      </c>
      <c r="B20" s="36">
        <v>79119</v>
      </c>
      <c r="C20" s="36">
        <v>70285</v>
      </c>
      <c r="D20" s="36">
        <v>289989</v>
      </c>
      <c r="E20" s="36">
        <v>325397</v>
      </c>
      <c r="F20" s="37">
        <v>12.21</v>
      </c>
      <c r="G20" s="10"/>
      <c r="H20" s="10"/>
      <c r="I20" s="10"/>
    </row>
    <row r="21" spans="1:9" x14ac:dyDescent="0.25">
      <c r="A21" s="32" t="s">
        <v>107</v>
      </c>
      <c r="B21" s="33">
        <v>51646</v>
      </c>
      <c r="C21" s="33">
        <v>41857</v>
      </c>
      <c r="D21" s="33">
        <v>214226</v>
      </c>
      <c r="E21" s="33">
        <v>174993</v>
      </c>
      <c r="F21" s="34">
        <v>-18.309999999999999</v>
      </c>
      <c r="G21" s="10"/>
      <c r="H21" s="10"/>
      <c r="I21" s="10"/>
    </row>
    <row r="22" spans="1:9" x14ac:dyDescent="0.25">
      <c r="A22" s="35" t="s">
        <v>108</v>
      </c>
      <c r="B22" s="36">
        <v>1120018</v>
      </c>
      <c r="C22" s="36">
        <v>985774</v>
      </c>
      <c r="D22" s="36">
        <v>4193451</v>
      </c>
      <c r="E22" s="36">
        <v>3484482</v>
      </c>
      <c r="F22" s="37">
        <v>-16.91</v>
      </c>
      <c r="G22" s="10"/>
      <c r="H22" s="10"/>
      <c r="I22" s="10"/>
    </row>
    <row r="23" spans="1:9" x14ac:dyDescent="0.25">
      <c r="A23" s="32" t="s">
        <v>109</v>
      </c>
      <c r="B23" s="33">
        <v>46524</v>
      </c>
      <c r="C23" s="33">
        <v>119680</v>
      </c>
      <c r="D23" s="33">
        <v>202122</v>
      </c>
      <c r="E23" s="33">
        <v>509066</v>
      </c>
      <c r="F23" s="34">
        <v>151.86000000000001</v>
      </c>
      <c r="G23" s="10"/>
      <c r="H23" s="10"/>
      <c r="I23" s="10"/>
    </row>
    <row r="24" spans="1:9" x14ac:dyDescent="0.25">
      <c r="A24" s="35" t="s">
        <v>110</v>
      </c>
      <c r="B24" s="36">
        <v>74970</v>
      </c>
      <c r="C24" s="36">
        <v>71576</v>
      </c>
      <c r="D24" s="36">
        <v>299634</v>
      </c>
      <c r="E24" s="36">
        <v>293048</v>
      </c>
      <c r="F24" s="37">
        <v>-2.2000000000000002</v>
      </c>
      <c r="G24" s="10"/>
      <c r="H24" s="10"/>
      <c r="I24" s="10"/>
    </row>
    <row r="25" spans="1:9" x14ac:dyDescent="0.25">
      <c r="A25" s="32" t="s">
        <v>111</v>
      </c>
      <c r="B25" s="33">
        <v>14199</v>
      </c>
      <c r="C25" s="33">
        <v>10594</v>
      </c>
      <c r="D25" s="33">
        <v>58183</v>
      </c>
      <c r="E25" s="33">
        <v>47061</v>
      </c>
      <c r="F25" s="34">
        <v>-19.12</v>
      </c>
      <c r="G25" s="10"/>
      <c r="H25" s="10"/>
      <c r="I25" s="10"/>
    </row>
    <row r="26" spans="1:9" x14ac:dyDescent="0.25">
      <c r="A26" s="35" t="s">
        <v>112</v>
      </c>
      <c r="B26" s="36">
        <v>168</v>
      </c>
      <c r="C26" s="36">
        <v>579</v>
      </c>
      <c r="D26" s="36">
        <v>326</v>
      </c>
      <c r="E26" s="36">
        <v>3046</v>
      </c>
      <c r="F26" s="37">
        <v>834.36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5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299602</v>
      </c>
      <c r="C28" s="36">
        <v>265277</v>
      </c>
      <c r="D28" s="36">
        <v>1254208</v>
      </c>
      <c r="E28" s="36">
        <v>1041231</v>
      </c>
      <c r="F28" s="37">
        <v>-16.98</v>
      </c>
      <c r="G28" s="10"/>
      <c r="H28" s="10"/>
      <c r="I28" s="10"/>
    </row>
    <row r="29" spans="1:9" x14ac:dyDescent="0.25">
      <c r="A29" s="32" t="s">
        <v>115</v>
      </c>
      <c r="B29" s="33">
        <v>11584</v>
      </c>
      <c r="C29" s="33">
        <v>10199</v>
      </c>
      <c r="D29" s="33">
        <v>38943</v>
      </c>
      <c r="E29" s="33">
        <v>52219</v>
      </c>
      <c r="F29" s="34">
        <v>34.090000000000003</v>
      </c>
      <c r="G29" s="10"/>
      <c r="H29" s="10"/>
      <c r="I29" s="10"/>
    </row>
    <row r="30" spans="1:9" x14ac:dyDescent="0.25">
      <c r="A30" s="35" t="s">
        <v>116</v>
      </c>
      <c r="B30" s="36">
        <v>70597</v>
      </c>
      <c r="C30" s="36">
        <v>82903</v>
      </c>
      <c r="D30" s="36">
        <v>292339</v>
      </c>
      <c r="E30" s="36">
        <v>350182</v>
      </c>
      <c r="F30" s="37">
        <v>19.79</v>
      </c>
      <c r="G30" s="10"/>
      <c r="H30" s="10"/>
      <c r="I30" s="10"/>
    </row>
    <row r="31" spans="1:9" x14ac:dyDescent="0.25">
      <c r="A31" s="32" t="s">
        <v>117</v>
      </c>
      <c r="B31" s="33">
        <v>44852</v>
      </c>
      <c r="C31" s="33">
        <v>41239</v>
      </c>
      <c r="D31" s="33">
        <v>179609</v>
      </c>
      <c r="E31" s="33">
        <v>158993</v>
      </c>
      <c r="F31" s="34">
        <v>-11.48</v>
      </c>
      <c r="G31" s="10"/>
      <c r="H31" s="10"/>
      <c r="I31" s="10"/>
    </row>
    <row r="32" spans="1:9" x14ac:dyDescent="0.25">
      <c r="A32" s="35" t="s">
        <v>118</v>
      </c>
      <c r="B32" s="36">
        <v>5072484</v>
      </c>
      <c r="C32" s="36">
        <v>5574713</v>
      </c>
      <c r="D32" s="36">
        <v>18481888</v>
      </c>
      <c r="E32" s="36">
        <v>20615087</v>
      </c>
      <c r="F32" s="37">
        <v>11.54</v>
      </c>
      <c r="G32" s="10"/>
      <c r="H32" s="10"/>
      <c r="I32" s="10"/>
    </row>
    <row r="33" spans="1:9" x14ac:dyDescent="0.25">
      <c r="A33" s="32" t="s">
        <v>119</v>
      </c>
      <c r="B33" s="33">
        <v>253118</v>
      </c>
      <c r="C33" s="33">
        <v>206666</v>
      </c>
      <c r="D33" s="33">
        <v>868572</v>
      </c>
      <c r="E33" s="33">
        <v>839548</v>
      </c>
      <c r="F33" s="34">
        <v>-3.34</v>
      </c>
      <c r="G33" s="10"/>
      <c r="H33" s="10"/>
      <c r="I33" s="10"/>
    </row>
    <row r="34" spans="1:9" x14ac:dyDescent="0.25">
      <c r="A34" s="35" t="s">
        <v>120</v>
      </c>
      <c r="B34" s="36">
        <v>28920</v>
      </c>
      <c r="C34" s="36">
        <v>24992</v>
      </c>
      <c r="D34" s="36">
        <v>97849</v>
      </c>
      <c r="E34" s="36">
        <v>104774</v>
      </c>
      <c r="F34" s="37">
        <v>7.08</v>
      </c>
      <c r="G34" s="10"/>
      <c r="H34" s="10"/>
      <c r="I34" s="10"/>
    </row>
    <row r="35" spans="1:9" x14ac:dyDescent="0.25">
      <c r="A35" s="38" t="s">
        <v>121</v>
      </c>
      <c r="B35" s="39">
        <v>16526468</v>
      </c>
      <c r="C35" s="39">
        <v>17092799</v>
      </c>
      <c r="D35" s="39">
        <v>62134335</v>
      </c>
      <c r="E35" s="39">
        <v>64818031</v>
      </c>
      <c r="F35" s="40">
        <v>4.32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84788-ABD2-4B7B-8248-09BA367A3598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130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4069</v>
      </c>
      <c r="C7" s="33">
        <v>2541</v>
      </c>
      <c r="D7" s="33">
        <v>11125</v>
      </c>
      <c r="E7" s="33">
        <v>9062</v>
      </c>
      <c r="F7" s="34">
        <v>-18.55</v>
      </c>
      <c r="G7" s="10"/>
      <c r="H7" s="10"/>
      <c r="I7" s="10"/>
    </row>
    <row r="8" spans="1:12" x14ac:dyDescent="0.25">
      <c r="A8" s="35" t="s">
        <v>94</v>
      </c>
      <c r="B8" s="36">
        <v>101</v>
      </c>
      <c r="C8" s="36">
        <v>2</v>
      </c>
      <c r="D8" s="36">
        <v>428</v>
      </c>
      <c r="E8" s="36">
        <v>222</v>
      </c>
      <c r="F8" s="37">
        <v>-48.1</v>
      </c>
      <c r="G8" s="10"/>
      <c r="H8" s="10"/>
      <c r="I8" s="10"/>
    </row>
    <row r="9" spans="1:12" x14ac:dyDescent="0.25">
      <c r="A9" s="32" t="s">
        <v>95</v>
      </c>
      <c r="B9" s="33">
        <v>206</v>
      </c>
      <c r="C9" s="33">
        <v>178</v>
      </c>
      <c r="D9" s="33">
        <v>867</v>
      </c>
      <c r="E9" s="33">
        <v>755</v>
      </c>
      <c r="F9" s="34">
        <v>-12.91</v>
      </c>
      <c r="G9" s="10"/>
      <c r="H9" s="10"/>
      <c r="I9" s="10"/>
    </row>
    <row r="10" spans="1:12" x14ac:dyDescent="0.25">
      <c r="A10" s="35" t="s">
        <v>96</v>
      </c>
      <c r="B10" s="36">
        <v>2117</v>
      </c>
      <c r="C10" s="36">
        <v>1388</v>
      </c>
      <c r="D10" s="36">
        <v>5561</v>
      </c>
      <c r="E10" s="36">
        <v>5495</v>
      </c>
      <c r="F10" s="37">
        <v>-1.18</v>
      </c>
      <c r="G10" s="10"/>
      <c r="H10" s="10"/>
      <c r="I10" s="10"/>
    </row>
    <row r="11" spans="1:12" x14ac:dyDescent="0.25">
      <c r="A11" s="32" t="s">
        <v>97</v>
      </c>
      <c r="B11" s="33">
        <v>56</v>
      </c>
      <c r="C11" s="33">
        <v>34</v>
      </c>
      <c r="D11" s="33">
        <v>184</v>
      </c>
      <c r="E11" s="33">
        <v>197</v>
      </c>
      <c r="F11" s="34">
        <v>6.99</v>
      </c>
      <c r="G11" s="10"/>
      <c r="H11" s="10"/>
      <c r="I11" s="10"/>
    </row>
    <row r="12" spans="1:12" x14ac:dyDescent="0.25">
      <c r="A12" s="35" t="s">
        <v>98</v>
      </c>
      <c r="B12" s="36">
        <v>1737</v>
      </c>
      <c r="C12" s="36">
        <v>1112</v>
      </c>
      <c r="D12" s="36">
        <v>6354</v>
      </c>
      <c r="E12" s="36">
        <v>4363</v>
      </c>
      <c r="F12" s="37">
        <v>-31.34</v>
      </c>
      <c r="G12" s="10"/>
      <c r="H12" s="10"/>
      <c r="I12" s="10"/>
    </row>
    <row r="13" spans="1:12" x14ac:dyDescent="0.25">
      <c r="A13" s="32" t="s">
        <v>99</v>
      </c>
      <c r="B13" s="33">
        <v>170</v>
      </c>
      <c r="C13" s="33">
        <v>193</v>
      </c>
      <c r="D13" s="33">
        <v>727</v>
      </c>
      <c r="E13" s="33">
        <v>696</v>
      </c>
      <c r="F13" s="34">
        <v>-4.25</v>
      </c>
      <c r="G13" s="10"/>
      <c r="H13" s="10"/>
      <c r="I13" s="10"/>
    </row>
    <row r="14" spans="1:12" x14ac:dyDescent="0.25">
      <c r="A14" s="35" t="s">
        <v>100</v>
      </c>
      <c r="B14" s="36">
        <v>256</v>
      </c>
      <c r="C14" s="36">
        <v>400</v>
      </c>
      <c r="D14" s="36">
        <v>1036</v>
      </c>
      <c r="E14" s="36">
        <v>1403</v>
      </c>
      <c r="F14" s="37">
        <v>35.33</v>
      </c>
      <c r="G14" s="10"/>
      <c r="H14" s="10"/>
      <c r="I14" s="10"/>
    </row>
    <row r="15" spans="1:12" x14ac:dyDescent="0.25">
      <c r="A15" s="32" t="s">
        <v>101</v>
      </c>
      <c r="B15" s="33">
        <v>0</v>
      </c>
      <c r="C15" s="33">
        <v>0</v>
      </c>
      <c r="D15" s="33">
        <v>0</v>
      </c>
      <c r="E15" s="33">
        <v>0</v>
      </c>
      <c r="F15" s="44"/>
      <c r="G15" s="10"/>
      <c r="H15" s="10"/>
      <c r="I15" s="10"/>
    </row>
    <row r="16" spans="1:12" x14ac:dyDescent="0.25">
      <c r="A16" s="35" t="s">
        <v>102</v>
      </c>
      <c r="B16" s="36">
        <v>35</v>
      </c>
      <c r="C16" s="36">
        <v>42</v>
      </c>
      <c r="D16" s="36">
        <v>134</v>
      </c>
      <c r="E16" s="36">
        <v>151</v>
      </c>
      <c r="F16" s="37">
        <v>12.97</v>
      </c>
      <c r="G16" s="10"/>
      <c r="H16" s="10"/>
      <c r="I16" s="10"/>
    </row>
    <row r="17" spans="1:9" x14ac:dyDescent="0.25">
      <c r="A17" s="32" t="s">
        <v>103</v>
      </c>
      <c r="B17" s="33">
        <v>352</v>
      </c>
      <c r="C17" s="33">
        <v>283</v>
      </c>
      <c r="D17" s="33">
        <v>1158</v>
      </c>
      <c r="E17" s="33">
        <v>999</v>
      </c>
      <c r="F17" s="34">
        <v>-13.71</v>
      </c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105</v>
      </c>
      <c r="B19" s="33">
        <v>19</v>
      </c>
      <c r="C19" s="33">
        <v>13</v>
      </c>
      <c r="D19" s="33">
        <v>72</v>
      </c>
      <c r="E19" s="33">
        <v>42</v>
      </c>
      <c r="F19" s="34">
        <v>-42.23</v>
      </c>
      <c r="G19" s="10"/>
      <c r="H19" s="10"/>
      <c r="I19" s="10"/>
    </row>
    <row r="20" spans="1:9" x14ac:dyDescent="0.25">
      <c r="A20" s="35" t="s">
        <v>106</v>
      </c>
      <c r="B20" s="36">
        <v>873</v>
      </c>
      <c r="C20" s="36">
        <v>849</v>
      </c>
      <c r="D20" s="36">
        <v>1758</v>
      </c>
      <c r="E20" s="36">
        <v>2746</v>
      </c>
      <c r="F20" s="37">
        <v>56.18</v>
      </c>
      <c r="G20" s="10"/>
      <c r="H20" s="10"/>
      <c r="I20" s="10"/>
    </row>
    <row r="21" spans="1:9" x14ac:dyDescent="0.25">
      <c r="A21" s="32" t="s">
        <v>107</v>
      </c>
      <c r="B21" s="33">
        <v>150</v>
      </c>
      <c r="C21" s="33">
        <v>19</v>
      </c>
      <c r="D21" s="33">
        <v>607</v>
      </c>
      <c r="E21" s="33">
        <v>83</v>
      </c>
      <c r="F21" s="34">
        <v>-86.37</v>
      </c>
      <c r="G21" s="10"/>
      <c r="H21" s="10"/>
      <c r="I21" s="10"/>
    </row>
    <row r="22" spans="1:9" x14ac:dyDescent="0.25">
      <c r="A22" s="35" t="s">
        <v>108</v>
      </c>
      <c r="B22" s="36">
        <v>34</v>
      </c>
      <c r="C22" s="36">
        <v>103</v>
      </c>
      <c r="D22" s="36">
        <v>87</v>
      </c>
      <c r="E22" s="36">
        <v>188</v>
      </c>
      <c r="F22" s="37">
        <v>115.41</v>
      </c>
      <c r="G22" s="10"/>
      <c r="H22" s="10"/>
      <c r="I22" s="10"/>
    </row>
    <row r="23" spans="1:9" x14ac:dyDescent="0.25">
      <c r="A23" s="32" t="s">
        <v>109</v>
      </c>
      <c r="B23" s="33">
        <v>35</v>
      </c>
      <c r="C23" s="33">
        <v>49</v>
      </c>
      <c r="D23" s="33">
        <v>159</v>
      </c>
      <c r="E23" s="33">
        <v>156</v>
      </c>
      <c r="F23" s="34">
        <v>-2.11</v>
      </c>
      <c r="G23" s="10"/>
      <c r="H23" s="10"/>
      <c r="I23" s="10"/>
    </row>
    <row r="24" spans="1:9" x14ac:dyDescent="0.25">
      <c r="A24" s="35" t="s">
        <v>110</v>
      </c>
      <c r="B24" s="36">
        <v>218</v>
      </c>
      <c r="C24" s="36">
        <v>141</v>
      </c>
      <c r="D24" s="36">
        <v>604</v>
      </c>
      <c r="E24" s="36">
        <v>533</v>
      </c>
      <c r="F24" s="37">
        <v>-11.8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51</v>
      </c>
      <c r="C26" s="36">
        <v>96</v>
      </c>
      <c r="D26" s="36">
        <v>310</v>
      </c>
      <c r="E26" s="36">
        <v>180</v>
      </c>
      <c r="F26" s="37">
        <v>-42.03</v>
      </c>
      <c r="G26" s="10"/>
      <c r="H26" s="10"/>
      <c r="I26" s="10"/>
    </row>
    <row r="27" spans="1:9" x14ac:dyDescent="0.25">
      <c r="A27" s="32" t="s">
        <v>113</v>
      </c>
      <c r="B27" s="33">
        <v>2039</v>
      </c>
      <c r="C27" s="33">
        <v>1796</v>
      </c>
      <c r="D27" s="33">
        <v>10404</v>
      </c>
      <c r="E27" s="33">
        <v>9996</v>
      </c>
      <c r="F27" s="34">
        <v>-3.92</v>
      </c>
      <c r="G27" s="10"/>
      <c r="H27" s="10"/>
      <c r="I27" s="10"/>
    </row>
    <row r="28" spans="1:9" x14ac:dyDescent="0.25">
      <c r="A28" s="35" t="s">
        <v>114</v>
      </c>
      <c r="B28" s="36">
        <v>323</v>
      </c>
      <c r="C28" s="36">
        <v>584</v>
      </c>
      <c r="D28" s="36">
        <v>1155</v>
      </c>
      <c r="E28" s="36">
        <v>1543</v>
      </c>
      <c r="F28" s="37">
        <v>33.57</v>
      </c>
      <c r="G28" s="10"/>
      <c r="H28" s="10"/>
      <c r="I28" s="10"/>
    </row>
    <row r="29" spans="1:9" x14ac:dyDescent="0.25">
      <c r="A29" s="32" t="s">
        <v>115</v>
      </c>
      <c r="B29" s="33">
        <v>685</v>
      </c>
      <c r="C29" s="33">
        <v>330</v>
      </c>
      <c r="D29" s="33">
        <v>2118</v>
      </c>
      <c r="E29" s="33">
        <v>1311</v>
      </c>
      <c r="F29" s="34">
        <v>-38.119999999999997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208</v>
      </c>
      <c r="C31" s="33">
        <v>288</v>
      </c>
      <c r="D31" s="33">
        <v>593</v>
      </c>
      <c r="E31" s="33">
        <v>950</v>
      </c>
      <c r="F31" s="34">
        <v>60.1</v>
      </c>
      <c r="G31" s="10"/>
      <c r="H31" s="10"/>
      <c r="I31" s="10"/>
    </row>
    <row r="32" spans="1:9" x14ac:dyDescent="0.25">
      <c r="A32" s="35" t="s">
        <v>118</v>
      </c>
      <c r="B32" s="36">
        <v>444</v>
      </c>
      <c r="C32" s="36">
        <v>94</v>
      </c>
      <c r="D32" s="36">
        <v>1240</v>
      </c>
      <c r="E32" s="36">
        <v>860</v>
      </c>
      <c r="F32" s="37">
        <v>-30.61</v>
      </c>
      <c r="G32" s="10"/>
      <c r="H32" s="10"/>
      <c r="I32" s="10"/>
    </row>
    <row r="33" spans="1:9" x14ac:dyDescent="0.25">
      <c r="A33" s="32" t="s">
        <v>119</v>
      </c>
      <c r="B33" s="33">
        <v>4857</v>
      </c>
      <c r="C33" s="33">
        <v>4873</v>
      </c>
      <c r="D33" s="33">
        <v>19103</v>
      </c>
      <c r="E33" s="33">
        <v>19324</v>
      </c>
      <c r="F33" s="34">
        <v>1.1599999999999999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19035</v>
      </c>
      <c r="C35" s="39">
        <v>15408</v>
      </c>
      <c r="D35" s="39">
        <v>65787</v>
      </c>
      <c r="E35" s="39">
        <v>61254</v>
      </c>
      <c r="F35" s="40">
        <v>-6.89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D7A85-48BD-481B-90C2-630F0B42DBF3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131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6432</v>
      </c>
      <c r="C7" s="33">
        <v>3758</v>
      </c>
      <c r="D7" s="33">
        <v>19133</v>
      </c>
      <c r="E7" s="33">
        <v>15100</v>
      </c>
      <c r="F7" s="34">
        <v>-21.08</v>
      </c>
      <c r="G7" s="10"/>
      <c r="H7" s="10"/>
      <c r="I7" s="10"/>
    </row>
    <row r="8" spans="1:12" x14ac:dyDescent="0.25">
      <c r="A8" s="35" t="s">
        <v>94</v>
      </c>
      <c r="B8" s="36">
        <v>2059</v>
      </c>
      <c r="C8" s="36">
        <v>1246</v>
      </c>
      <c r="D8" s="36">
        <v>9245</v>
      </c>
      <c r="E8" s="36">
        <v>5113</v>
      </c>
      <c r="F8" s="37">
        <v>-44.69</v>
      </c>
      <c r="G8" s="10"/>
      <c r="H8" s="10"/>
      <c r="I8" s="10"/>
    </row>
    <row r="9" spans="1:12" x14ac:dyDescent="0.25">
      <c r="A9" s="32" t="s">
        <v>95</v>
      </c>
      <c r="B9" s="33">
        <v>6775</v>
      </c>
      <c r="C9" s="33">
        <v>5572</v>
      </c>
      <c r="D9" s="33">
        <v>24181</v>
      </c>
      <c r="E9" s="33">
        <v>20980</v>
      </c>
      <c r="F9" s="34">
        <v>-13.24</v>
      </c>
      <c r="G9" s="10"/>
      <c r="H9" s="10"/>
      <c r="I9" s="10"/>
    </row>
    <row r="10" spans="1:12" x14ac:dyDescent="0.25">
      <c r="A10" s="35" t="s">
        <v>96</v>
      </c>
      <c r="B10" s="36">
        <v>3886</v>
      </c>
      <c r="C10" s="36">
        <v>4214</v>
      </c>
      <c r="D10" s="36">
        <v>16049</v>
      </c>
      <c r="E10" s="36">
        <v>15096</v>
      </c>
      <c r="F10" s="37">
        <v>-5.94</v>
      </c>
      <c r="G10" s="10"/>
      <c r="H10" s="10"/>
      <c r="I10" s="10"/>
    </row>
    <row r="11" spans="1:12" x14ac:dyDescent="0.25">
      <c r="A11" s="32" t="s">
        <v>97</v>
      </c>
      <c r="B11" s="33">
        <v>225678</v>
      </c>
      <c r="C11" s="33">
        <v>226760</v>
      </c>
      <c r="D11" s="33">
        <v>821837</v>
      </c>
      <c r="E11" s="33">
        <v>872216</v>
      </c>
      <c r="F11" s="34">
        <v>6.13</v>
      </c>
      <c r="G11" s="10"/>
      <c r="H11" s="10"/>
      <c r="I11" s="10"/>
    </row>
    <row r="12" spans="1:12" x14ac:dyDescent="0.25">
      <c r="A12" s="35" t="s">
        <v>98</v>
      </c>
      <c r="B12" s="36">
        <v>6662</v>
      </c>
      <c r="C12" s="36">
        <v>4295</v>
      </c>
      <c r="D12" s="36">
        <v>30927</v>
      </c>
      <c r="E12" s="36">
        <v>21938</v>
      </c>
      <c r="F12" s="37">
        <v>-29.07</v>
      </c>
      <c r="G12" s="10"/>
      <c r="H12" s="10"/>
      <c r="I12" s="10"/>
    </row>
    <row r="13" spans="1:12" x14ac:dyDescent="0.25">
      <c r="A13" s="32" t="s">
        <v>99</v>
      </c>
      <c r="B13" s="33">
        <v>22582</v>
      </c>
      <c r="C13" s="33">
        <v>21299</v>
      </c>
      <c r="D13" s="33">
        <v>50381</v>
      </c>
      <c r="E13" s="33">
        <v>60734</v>
      </c>
      <c r="F13" s="34">
        <v>20.55</v>
      </c>
      <c r="G13" s="10"/>
      <c r="H13" s="10"/>
      <c r="I13" s="10"/>
    </row>
    <row r="14" spans="1:12" x14ac:dyDescent="0.25">
      <c r="A14" s="35" t="s">
        <v>100</v>
      </c>
      <c r="B14" s="36">
        <v>168277</v>
      </c>
      <c r="C14" s="36">
        <v>146695</v>
      </c>
      <c r="D14" s="36">
        <v>530782</v>
      </c>
      <c r="E14" s="36">
        <v>485229</v>
      </c>
      <c r="F14" s="37">
        <v>-8.58</v>
      </c>
      <c r="G14" s="10"/>
      <c r="H14" s="10"/>
      <c r="I14" s="10"/>
    </row>
    <row r="15" spans="1:12" x14ac:dyDescent="0.25">
      <c r="A15" s="32" t="s">
        <v>101</v>
      </c>
      <c r="B15" s="33">
        <v>9541</v>
      </c>
      <c r="C15" s="33">
        <v>9982</v>
      </c>
      <c r="D15" s="33">
        <v>35430</v>
      </c>
      <c r="E15" s="33">
        <v>37145</v>
      </c>
      <c r="F15" s="34">
        <v>4.84</v>
      </c>
      <c r="G15" s="10"/>
      <c r="H15" s="10"/>
      <c r="I15" s="10"/>
    </row>
    <row r="16" spans="1:12" x14ac:dyDescent="0.25">
      <c r="A16" s="35" t="s">
        <v>102</v>
      </c>
      <c r="B16" s="36">
        <v>21341</v>
      </c>
      <c r="C16" s="36">
        <v>16358</v>
      </c>
      <c r="D16" s="36">
        <v>71609</v>
      </c>
      <c r="E16" s="36">
        <v>57814</v>
      </c>
      <c r="F16" s="37">
        <v>-19.260000000000002</v>
      </c>
      <c r="G16" s="10"/>
      <c r="H16" s="10"/>
      <c r="I16" s="10"/>
    </row>
    <row r="17" spans="1:9" x14ac:dyDescent="0.25">
      <c r="A17" s="32" t="s">
        <v>103</v>
      </c>
      <c r="B17" s="33">
        <v>1902</v>
      </c>
      <c r="C17" s="33">
        <v>1245</v>
      </c>
      <c r="D17" s="33">
        <v>6358</v>
      </c>
      <c r="E17" s="33">
        <v>5197</v>
      </c>
      <c r="F17" s="34">
        <v>-18.260000000000002</v>
      </c>
      <c r="G17" s="10"/>
      <c r="H17" s="10"/>
      <c r="I17" s="10"/>
    </row>
    <row r="18" spans="1:9" x14ac:dyDescent="0.25">
      <c r="A18" s="35" t="s">
        <v>104</v>
      </c>
      <c r="B18" s="36">
        <v>70007</v>
      </c>
      <c r="C18" s="36">
        <v>87237</v>
      </c>
      <c r="D18" s="36">
        <v>258283</v>
      </c>
      <c r="E18" s="36">
        <v>276430</v>
      </c>
      <c r="F18" s="37">
        <v>7.03</v>
      </c>
      <c r="G18" s="10"/>
      <c r="H18" s="10"/>
      <c r="I18" s="10"/>
    </row>
    <row r="19" spans="1:9" x14ac:dyDescent="0.25">
      <c r="A19" s="32" t="s">
        <v>105</v>
      </c>
      <c r="B19" s="33">
        <v>1228</v>
      </c>
      <c r="C19" s="33">
        <v>1106</v>
      </c>
      <c r="D19" s="33">
        <v>6165</v>
      </c>
      <c r="E19" s="33">
        <v>3497</v>
      </c>
      <c r="F19" s="34">
        <v>-43.28</v>
      </c>
      <c r="G19" s="10"/>
      <c r="H19" s="10"/>
      <c r="I19" s="10"/>
    </row>
    <row r="20" spans="1:9" x14ac:dyDescent="0.25">
      <c r="A20" s="35" t="s">
        <v>106</v>
      </c>
      <c r="B20" s="36">
        <v>2398</v>
      </c>
      <c r="C20" s="36">
        <v>1465</v>
      </c>
      <c r="D20" s="36">
        <v>13106</v>
      </c>
      <c r="E20" s="36">
        <v>6579</v>
      </c>
      <c r="F20" s="37">
        <v>-49.8</v>
      </c>
      <c r="G20" s="10"/>
      <c r="H20" s="10"/>
      <c r="I20" s="10"/>
    </row>
    <row r="21" spans="1:9" x14ac:dyDescent="0.25">
      <c r="A21" s="32" t="s">
        <v>107</v>
      </c>
      <c r="B21" s="33">
        <v>12289</v>
      </c>
      <c r="C21" s="33">
        <v>12487</v>
      </c>
      <c r="D21" s="33">
        <v>53617</v>
      </c>
      <c r="E21" s="33">
        <v>77183</v>
      </c>
      <c r="F21" s="34">
        <v>43.95</v>
      </c>
      <c r="G21" s="10"/>
      <c r="H21" s="10"/>
      <c r="I21" s="10"/>
    </row>
    <row r="22" spans="1:9" x14ac:dyDescent="0.25">
      <c r="A22" s="35" t="s">
        <v>108</v>
      </c>
      <c r="B22" s="36">
        <v>258283</v>
      </c>
      <c r="C22" s="36">
        <v>212174</v>
      </c>
      <c r="D22" s="36">
        <v>937386</v>
      </c>
      <c r="E22" s="36">
        <v>834269</v>
      </c>
      <c r="F22" s="37">
        <v>-11</v>
      </c>
      <c r="G22" s="10"/>
      <c r="H22" s="10"/>
      <c r="I22" s="10"/>
    </row>
    <row r="23" spans="1:9" x14ac:dyDescent="0.25">
      <c r="A23" s="32" t="s">
        <v>109</v>
      </c>
      <c r="B23" s="33">
        <v>9501</v>
      </c>
      <c r="C23" s="33">
        <v>12326</v>
      </c>
      <c r="D23" s="33">
        <v>25758</v>
      </c>
      <c r="E23" s="33">
        <v>34055</v>
      </c>
      <c r="F23" s="34">
        <v>32.21</v>
      </c>
      <c r="G23" s="10"/>
      <c r="H23" s="10"/>
      <c r="I23" s="10"/>
    </row>
    <row r="24" spans="1:9" x14ac:dyDescent="0.25">
      <c r="A24" s="35" t="s">
        <v>110</v>
      </c>
      <c r="B24" s="36">
        <v>2254</v>
      </c>
      <c r="C24" s="36">
        <v>1963</v>
      </c>
      <c r="D24" s="36">
        <v>8153</v>
      </c>
      <c r="E24" s="36">
        <v>10252</v>
      </c>
      <c r="F24" s="37">
        <v>25.75</v>
      </c>
      <c r="G24" s="10"/>
      <c r="H24" s="10"/>
      <c r="I24" s="10"/>
    </row>
    <row r="25" spans="1:9" x14ac:dyDescent="0.25">
      <c r="A25" s="32" t="s">
        <v>111</v>
      </c>
      <c r="B25" s="33">
        <v>69</v>
      </c>
      <c r="C25" s="33">
        <v>0</v>
      </c>
      <c r="D25" s="33">
        <v>1479</v>
      </c>
      <c r="E25" s="33">
        <v>1382</v>
      </c>
      <c r="F25" s="34">
        <v>-6.56</v>
      </c>
      <c r="G25" s="10"/>
      <c r="H25" s="10"/>
      <c r="I25" s="10"/>
    </row>
    <row r="26" spans="1:9" x14ac:dyDescent="0.25">
      <c r="A26" s="35" t="s">
        <v>112</v>
      </c>
      <c r="B26" s="36">
        <v>2284</v>
      </c>
      <c r="C26" s="36">
        <v>1709</v>
      </c>
      <c r="D26" s="36">
        <v>12179</v>
      </c>
      <c r="E26" s="36">
        <v>9915</v>
      </c>
      <c r="F26" s="37">
        <v>-18.59</v>
      </c>
      <c r="G26" s="10"/>
      <c r="H26" s="10"/>
      <c r="I26" s="10"/>
    </row>
    <row r="27" spans="1:9" x14ac:dyDescent="0.25">
      <c r="A27" s="32" t="s">
        <v>113</v>
      </c>
      <c r="B27" s="33">
        <v>2746</v>
      </c>
      <c r="C27" s="33">
        <v>1643</v>
      </c>
      <c r="D27" s="33">
        <v>8251</v>
      </c>
      <c r="E27" s="33">
        <v>8450</v>
      </c>
      <c r="F27" s="34">
        <v>2.41</v>
      </c>
      <c r="G27" s="10"/>
      <c r="H27" s="10"/>
      <c r="I27" s="10"/>
    </row>
    <row r="28" spans="1:9" x14ac:dyDescent="0.25">
      <c r="A28" s="35" t="s">
        <v>114</v>
      </c>
      <c r="B28" s="36">
        <v>56242</v>
      </c>
      <c r="C28" s="36">
        <v>61336</v>
      </c>
      <c r="D28" s="36">
        <v>220212</v>
      </c>
      <c r="E28" s="36">
        <v>248158</v>
      </c>
      <c r="F28" s="37">
        <v>12.69</v>
      </c>
      <c r="G28" s="10"/>
      <c r="H28" s="10"/>
      <c r="I28" s="10"/>
    </row>
    <row r="29" spans="1:9" x14ac:dyDescent="0.25">
      <c r="A29" s="32" t="s">
        <v>115</v>
      </c>
      <c r="B29" s="33">
        <v>1645</v>
      </c>
      <c r="C29" s="33">
        <v>1407</v>
      </c>
      <c r="D29" s="33">
        <v>6950</v>
      </c>
      <c r="E29" s="33">
        <v>5951</v>
      </c>
      <c r="F29" s="34">
        <v>-14.37</v>
      </c>
      <c r="G29" s="10"/>
      <c r="H29" s="10"/>
      <c r="I29" s="10"/>
    </row>
    <row r="30" spans="1:9" x14ac:dyDescent="0.25">
      <c r="A30" s="35" t="s">
        <v>116</v>
      </c>
      <c r="B30" s="36">
        <v>149</v>
      </c>
      <c r="C30" s="36">
        <v>3847</v>
      </c>
      <c r="D30" s="36">
        <v>1209</v>
      </c>
      <c r="E30" s="36">
        <v>10211</v>
      </c>
      <c r="F30" s="37">
        <v>744.58</v>
      </c>
      <c r="G30" s="10"/>
      <c r="H30" s="10"/>
      <c r="I30" s="10"/>
    </row>
    <row r="31" spans="1:9" x14ac:dyDescent="0.25">
      <c r="A31" s="32" t="s">
        <v>117</v>
      </c>
      <c r="B31" s="33">
        <v>5671</v>
      </c>
      <c r="C31" s="33">
        <v>5589</v>
      </c>
      <c r="D31" s="33">
        <v>26677</v>
      </c>
      <c r="E31" s="33">
        <v>19972</v>
      </c>
      <c r="F31" s="34">
        <v>-25.13</v>
      </c>
      <c r="G31" s="10"/>
      <c r="H31" s="10"/>
      <c r="I31" s="10"/>
    </row>
    <row r="32" spans="1:9" x14ac:dyDescent="0.25">
      <c r="A32" s="35" t="s">
        <v>118</v>
      </c>
      <c r="B32" s="36">
        <v>34347</v>
      </c>
      <c r="C32" s="36">
        <v>31250</v>
      </c>
      <c r="D32" s="36">
        <v>98838</v>
      </c>
      <c r="E32" s="36">
        <v>112158</v>
      </c>
      <c r="F32" s="37">
        <v>13.48</v>
      </c>
      <c r="G32" s="10"/>
      <c r="H32" s="10"/>
      <c r="I32" s="10"/>
    </row>
    <row r="33" spans="1:9" x14ac:dyDescent="0.25">
      <c r="A33" s="32" t="s">
        <v>119</v>
      </c>
      <c r="B33" s="33">
        <v>10680</v>
      </c>
      <c r="C33" s="33">
        <v>12221</v>
      </c>
      <c r="D33" s="33">
        <v>46840</v>
      </c>
      <c r="E33" s="33">
        <v>44655</v>
      </c>
      <c r="F33" s="34">
        <v>-4.66</v>
      </c>
      <c r="G33" s="10"/>
      <c r="H33" s="10"/>
      <c r="I33" s="10"/>
    </row>
    <row r="34" spans="1:9" x14ac:dyDescent="0.25">
      <c r="A34" s="35" t="s">
        <v>120</v>
      </c>
      <c r="B34" s="36">
        <v>183</v>
      </c>
      <c r="C34" s="36">
        <v>411</v>
      </c>
      <c r="D34" s="36">
        <v>1497</v>
      </c>
      <c r="E34" s="36">
        <v>2051</v>
      </c>
      <c r="F34" s="37">
        <v>37.01</v>
      </c>
      <c r="G34" s="10"/>
      <c r="H34" s="10"/>
      <c r="I34" s="10"/>
    </row>
    <row r="35" spans="1:9" x14ac:dyDescent="0.25">
      <c r="A35" s="38" t="s">
        <v>121</v>
      </c>
      <c r="B35" s="39">
        <v>945111</v>
      </c>
      <c r="C35" s="39">
        <v>889595</v>
      </c>
      <c r="D35" s="39">
        <v>3342532</v>
      </c>
      <c r="E35" s="39">
        <v>3301730</v>
      </c>
      <c r="F35" s="40">
        <v>-1.22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DB8A-E6FC-4839-A762-46AAB131E306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132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2789</v>
      </c>
      <c r="C7" s="33">
        <v>2375</v>
      </c>
      <c r="D7" s="33">
        <v>10068</v>
      </c>
      <c r="E7" s="33">
        <v>9199</v>
      </c>
      <c r="F7" s="34">
        <v>-8.6300000000000008</v>
      </c>
      <c r="G7" s="10"/>
      <c r="H7" s="10"/>
      <c r="I7" s="10"/>
    </row>
    <row r="8" spans="1:12" x14ac:dyDescent="0.25">
      <c r="A8" s="35" t="s">
        <v>94</v>
      </c>
      <c r="B8" s="36">
        <v>395</v>
      </c>
      <c r="C8" s="36">
        <v>176</v>
      </c>
      <c r="D8" s="36">
        <v>1973</v>
      </c>
      <c r="E8" s="36">
        <v>996</v>
      </c>
      <c r="F8" s="37">
        <v>-49.52</v>
      </c>
      <c r="G8" s="10"/>
      <c r="H8" s="10"/>
      <c r="I8" s="10"/>
    </row>
    <row r="9" spans="1:12" x14ac:dyDescent="0.25">
      <c r="A9" s="32" t="s">
        <v>95</v>
      </c>
      <c r="B9" s="33">
        <v>3224</v>
      </c>
      <c r="C9" s="33">
        <v>2664</v>
      </c>
      <c r="D9" s="33">
        <v>11324</v>
      </c>
      <c r="E9" s="33">
        <v>9943</v>
      </c>
      <c r="F9" s="34">
        <v>-12.2</v>
      </c>
      <c r="G9" s="10"/>
      <c r="H9" s="10"/>
      <c r="I9" s="10"/>
    </row>
    <row r="10" spans="1:12" x14ac:dyDescent="0.25">
      <c r="A10" s="35" t="s">
        <v>96</v>
      </c>
      <c r="B10" s="36">
        <v>715</v>
      </c>
      <c r="C10" s="36">
        <v>810</v>
      </c>
      <c r="D10" s="36">
        <v>4033</v>
      </c>
      <c r="E10" s="36">
        <v>3778</v>
      </c>
      <c r="F10" s="37">
        <v>-6.32</v>
      </c>
      <c r="G10" s="10"/>
      <c r="H10" s="10"/>
      <c r="I10" s="10"/>
    </row>
    <row r="11" spans="1:12" x14ac:dyDescent="0.25">
      <c r="A11" s="32" t="s">
        <v>97</v>
      </c>
      <c r="B11" s="33">
        <v>213321</v>
      </c>
      <c r="C11" s="33">
        <v>206954</v>
      </c>
      <c r="D11" s="33">
        <v>772462</v>
      </c>
      <c r="E11" s="33">
        <v>800673</v>
      </c>
      <c r="F11" s="34">
        <v>3.65</v>
      </c>
      <c r="G11" s="10"/>
      <c r="H11" s="10"/>
      <c r="I11" s="10"/>
    </row>
    <row r="12" spans="1:12" x14ac:dyDescent="0.25">
      <c r="A12" s="35" t="s">
        <v>98</v>
      </c>
      <c r="B12" s="36">
        <v>0</v>
      </c>
      <c r="C12" s="36">
        <v>592</v>
      </c>
      <c r="D12" s="36">
        <v>0</v>
      </c>
      <c r="E12" s="36">
        <v>3698</v>
      </c>
      <c r="F12" s="43"/>
      <c r="G12" s="10"/>
      <c r="H12" s="10"/>
      <c r="I12" s="10"/>
    </row>
    <row r="13" spans="1:12" x14ac:dyDescent="0.25">
      <c r="A13" s="32" t="s">
        <v>99</v>
      </c>
      <c r="B13" s="33">
        <v>361</v>
      </c>
      <c r="C13" s="33">
        <v>499</v>
      </c>
      <c r="D13" s="33">
        <v>1270</v>
      </c>
      <c r="E13" s="33">
        <v>1464</v>
      </c>
      <c r="F13" s="34">
        <v>15.28</v>
      </c>
      <c r="G13" s="10"/>
      <c r="H13" s="10"/>
      <c r="I13" s="10"/>
    </row>
    <row r="14" spans="1:12" x14ac:dyDescent="0.25">
      <c r="A14" s="35" t="s">
        <v>100</v>
      </c>
      <c r="B14" s="36">
        <v>132228</v>
      </c>
      <c r="C14" s="36">
        <v>118453</v>
      </c>
      <c r="D14" s="36">
        <v>434732</v>
      </c>
      <c r="E14" s="36">
        <v>411071</v>
      </c>
      <c r="F14" s="37">
        <v>-5.44</v>
      </c>
      <c r="G14" s="10"/>
      <c r="H14" s="10"/>
      <c r="I14" s="10"/>
    </row>
    <row r="15" spans="1:12" x14ac:dyDescent="0.25">
      <c r="A15" s="32" t="s">
        <v>101</v>
      </c>
      <c r="B15" s="33">
        <v>5990</v>
      </c>
      <c r="C15" s="33">
        <v>5841</v>
      </c>
      <c r="D15" s="33">
        <v>22252</v>
      </c>
      <c r="E15" s="33">
        <v>21737</v>
      </c>
      <c r="F15" s="34">
        <v>-2.31</v>
      </c>
      <c r="G15" s="10"/>
      <c r="H15" s="10"/>
      <c r="I15" s="10"/>
    </row>
    <row r="16" spans="1:12" x14ac:dyDescent="0.25">
      <c r="A16" s="35" t="s">
        <v>102</v>
      </c>
      <c r="B16" s="36">
        <v>575</v>
      </c>
      <c r="C16" s="36">
        <v>1182</v>
      </c>
      <c r="D16" s="36">
        <v>3104</v>
      </c>
      <c r="E16" s="36">
        <v>4682</v>
      </c>
      <c r="F16" s="37">
        <v>50.84</v>
      </c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68091</v>
      </c>
      <c r="C18" s="36">
        <v>85144</v>
      </c>
      <c r="D18" s="36">
        <v>251321</v>
      </c>
      <c r="E18" s="36">
        <v>268950</v>
      </c>
      <c r="F18" s="37">
        <v>7.01</v>
      </c>
      <c r="G18" s="10"/>
      <c r="H18" s="10"/>
      <c r="I18" s="10"/>
    </row>
    <row r="19" spans="1:9" x14ac:dyDescent="0.25">
      <c r="A19" s="32" t="s">
        <v>105</v>
      </c>
      <c r="B19" s="33">
        <v>614</v>
      </c>
      <c r="C19" s="33">
        <v>515</v>
      </c>
      <c r="D19" s="33">
        <v>3004</v>
      </c>
      <c r="E19" s="33">
        <v>1691</v>
      </c>
      <c r="F19" s="34">
        <v>-43.71</v>
      </c>
      <c r="G19" s="10"/>
      <c r="H19" s="10"/>
      <c r="I19" s="10"/>
    </row>
    <row r="20" spans="1:9" x14ac:dyDescent="0.25">
      <c r="A20" s="35" t="s">
        <v>106</v>
      </c>
      <c r="B20" s="36">
        <v>2398</v>
      </c>
      <c r="C20" s="36">
        <v>1465</v>
      </c>
      <c r="D20" s="36">
        <v>13106</v>
      </c>
      <c r="E20" s="36">
        <v>6579</v>
      </c>
      <c r="F20" s="37">
        <v>-49.8</v>
      </c>
      <c r="G20" s="10"/>
      <c r="H20" s="10"/>
      <c r="I20" s="10"/>
    </row>
    <row r="21" spans="1:9" x14ac:dyDescent="0.25">
      <c r="A21" s="32" t="s">
        <v>107</v>
      </c>
      <c r="B21" s="33">
        <v>10716</v>
      </c>
      <c r="C21" s="33">
        <v>9987</v>
      </c>
      <c r="D21" s="33">
        <v>47248</v>
      </c>
      <c r="E21" s="33">
        <v>67343</v>
      </c>
      <c r="F21" s="34">
        <v>42.53</v>
      </c>
      <c r="G21" s="10"/>
      <c r="H21" s="10"/>
      <c r="I21" s="10"/>
    </row>
    <row r="22" spans="1:9" x14ac:dyDescent="0.25">
      <c r="A22" s="35" t="s">
        <v>108</v>
      </c>
      <c r="B22" s="36">
        <v>232904</v>
      </c>
      <c r="C22" s="36">
        <v>192488</v>
      </c>
      <c r="D22" s="36">
        <v>821097</v>
      </c>
      <c r="E22" s="36">
        <v>748349</v>
      </c>
      <c r="F22" s="37">
        <v>-8.86</v>
      </c>
      <c r="G22" s="10"/>
      <c r="H22" s="10"/>
      <c r="I22" s="10"/>
    </row>
    <row r="23" spans="1:9" x14ac:dyDescent="0.25">
      <c r="A23" s="32" t="s">
        <v>109</v>
      </c>
      <c r="B23" s="33">
        <v>2179</v>
      </c>
      <c r="C23" s="33">
        <v>4074</v>
      </c>
      <c r="D23" s="33">
        <v>8924</v>
      </c>
      <c r="E23" s="33">
        <v>11653</v>
      </c>
      <c r="F23" s="34">
        <v>30.58</v>
      </c>
      <c r="G23" s="10"/>
      <c r="H23" s="10"/>
      <c r="I23" s="10"/>
    </row>
    <row r="24" spans="1:9" x14ac:dyDescent="0.25">
      <c r="A24" s="35" t="s">
        <v>110</v>
      </c>
      <c r="B24" s="36">
        <v>1346</v>
      </c>
      <c r="C24" s="36">
        <v>828</v>
      </c>
      <c r="D24" s="36">
        <v>4885</v>
      </c>
      <c r="E24" s="36">
        <v>6564</v>
      </c>
      <c r="F24" s="37">
        <v>34.369999999999997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1743</v>
      </c>
      <c r="C26" s="36">
        <v>928</v>
      </c>
      <c r="D26" s="36">
        <v>7712</v>
      </c>
      <c r="E26" s="36">
        <v>3092</v>
      </c>
      <c r="F26" s="37">
        <v>-59.91</v>
      </c>
      <c r="G26" s="10"/>
      <c r="H26" s="10"/>
      <c r="I26" s="10"/>
    </row>
    <row r="27" spans="1:9" x14ac:dyDescent="0.25">
      <c r="A27" s="32" t="s">
        <v>113</v>
      </c>
      <c r="B27" s="33">
        <v>1448</v>
      </c>
      <c r="C27" s="33">
        <v>264</v>
      </c>
      <c r="D27" s="33">
        <v>2831</v>
      </c>
      <c r="E27" s="33">
        <v>3052</v>
      </c>
      <c r="F27" s="34">
        <v>7.81</v>
      </c>
      <c r="G27" s="10"/>
      <c r="H27" s="10"/>
      <c r="I27" s="10"/>
    </row>
    <row r="28" spans="1:9" x14ac:dyDescent="0.25">
      <c r="A28" s="35" t="s">
        <v>114</v>
      </c>
      <c r="B28" s="36">
        <v>45336</v>
      </c>
      <c r="C28" s="36">
        <v>48639</v>
      </c>
      <c r="D28" s="36">
        <v>163035</v>
      </c>
      <c r="E28" s="36">
        <v>205451</v>
      </c>
      <c r="F28" s="37">
        <v>26.02</v>
      </c>
      <c r="G28" s="10"/>
      <c r="H28" s="10"/>
      <c r="I28" s="10"/>
    </row>
    <row r="29" spans="1:9" x14ac:dyDescent="0.25">
      <c r="A29" s="32" t="s">
        <v>115</v>
      </c>
      <c r="B29" s="33">
        <v>765</v>
      </c>
      <c r="C29" s="33">
        <v>565</v>
      </c>
      <c r="D29" s="33">
        <v>3620</v>
      </c>
      <c r="E29" s="33">
        <v>2619</v>
      </c>
      <c r="F29" s="34">
        <v>-27.65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1757</v>
      </c>
      <c r="C31" s="33">
        <v>1270</v>
      </c>
      <c r="D31" s="33">
        <v>12334</v>
      </c>
      <c r="E31" s="33">
        <v>5154</v>
      </c>
      <c r="F31" s="34">
        <v>-58.21</v>
      </c>
      <c r="G31" s="10"/>
      <c r="H31" s="10"/>
      <c r="I31" s="10"/>
    </row>
    <row r="32" spans="1:9" x14ac:dyDescent="0.25">
      <c r="A32" s="35" t="s">
        <v>118</v>
      </c>
      <c r="B32" s="36">
        <v>27728</v>
      </c>
      <c r="C32" s="36">
        <v>22534</v>
      </c>
      <c r="D32" s="36">
        <v>76976</v>
      </c>
      <c r="E32" s="36">
        <v>86552</v>
      </c>
      <c r="F32" s="37">
        <v>12.44</v>
      </c>
      <c r="G32" s="10"/>
      <c r="H32" s="10"/>
      <c r="I32" s="10"/>
    </row>
    <row r="33" spans="1:9" x14ac:dyDescent="0.25">
      <c r="A33" s="32" t="s">
        <v>119</v>
      </c>
      <c r="B33" s="33">
        <v>3520</v>
      </c>
      <c r="C33" s="33">
        <v>5855</v>
      </c>
      <c r="D33" s="33">
        <v>22522</v>
      </c>
      <c r="E33" s="33">
        <v>21161</v>
      </c>
      <c r="F33" s="34">
        <v>-6.04</v>
      </c>
      <c r="G33" s="10"/>
      <c r="H33" s="10"/>
      <c r="I33" s="10"/>
    </row>
    <row r="34" spans="1:9" x14ac:dyDescent="0.25">
      <c r="A34" s="35" t="s">
        <v>120</v>
      </c>
      <c r="B34" s="36">
        <v>13</v>
      </c>
      <c r="C34" s="36">
        <v>83</v>
      </c>
      <c r="D34" s="36">
        <v>185</v>
      </c>
      <c r="E34" s="36">
        <v>249</v>
      </c>
      <c r="F34" s="37">
        <v>34.590000000000003</v>
      </c>
      <c r="G34" s="10"/>
      <c r="H34" s="10"/>
      <c r="I34" s="10"/>
    </row>
    <row r="35" spans="1:9" x14ac:dyDescent="0.25">
      <c r="A35" s="38" t="s">
        <v>121</v>
      </c>
      <c r="B35" s="39">
        <v>760156</v>
      </c>
      <c r="C35" s="39">
        <v>714185</v>
      </c>
      <c r="D35" s="39">
        <v>2700018</v>
      </c>
      <c r="E35" s="39">
        <v>2705700</v>
      </c>
      <c r="F35" s="40">
        <v>0.21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34ACE-FABC-48A3-B974-561DC9D7160B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133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24090</v>
      </c>
      <c r="C7" s="33">
        <v>22642</v>
      </c>
      <c r="D7" s="33">
        <v>103410</v>
      </c>
      <c r="E7" s="33">
        <v>94199</v>
      </c>
      <c r="F7" s="34">
        <v>-8.91</v>
      </c>
      <c r="G7" s="10"/>
      <c r="H7" s="10"/>
      <c r="I7" s="10"/>
    </row>
    <row r="8" spans="1:12" x14ac:dyDescent="0.25">
      <c r="A8" s="35" t="s">
        <v>94</v>
      </c>
      <c r="B8" s="36">
        <v>0</v>
      </c>
      <c r="C8" s="36">
        <v>0</v>
      </c>
      <c r="D8" s="36">
        <v>0</v>
      </c>
      <c r="E8" s="36">
        <v>0</v>
      </c>
      <c r="F8" s="43"/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0</v>
      </c>
      <c r="D9" s="33">
        <v>0</v>
      </c>
      <c r="E9" s="33">
        <v>0</v>
      </c>
      <c r="F9" s="44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173816</v>
      </c>
      <c r="C11" s="33">
        <v>203199</v>
      </c>
      <c r="D11" s="33">
        <v>731486</v>
      </c>
      <c r="E11" s="33">
        <v>838985</v>
      </c>
      <c r="F11" s="34">
        <v>14.7</v>
      </c>
      <c r="G11" s="10"/>
      <c r="H11" s="10"/>
      <c r="I11" s="10"/>
    </row>
    <row r="12" spans="1:12" x14ac:dyDescent="0.25">
      <c r="A12" s="35" t="s">
        <v>98</v>
      </c>
      <c r="B12" s="36">
        <v>18</v>
      </c>
      <c r="C12" s="36">
        <v>0</v>
      </c>
      <c r="D12" s="36">
        <v>88</v>
      </c>
      <c r="E12" s="36">
        <v>0</v>
      </c>
      <c r="F12" s="37">
        <v>-100</v>
      </c>
      <c r="G12" s="10"/>
      <c r="H12" s="10"/>
      <c r="I12" s="10"/>
    </row>
    <row r="13" spans="1:12" x14ac:dyDescent="0.25">
      <c r="A13" s="32" t="s">
        <v>99</v>
      </c>
      <c r="B13" s="33">
        <v>94</v>
      </c>
      <c r="C13" s="33">
        <v>1</v>
      </c>
      <c r="D13" s="33">
        <v>317</v>
      </c>
      <c r="E13" s="33">
        <v>2998</v>
      </c>
      <c r="F13" s="34">
        <v>845.74</v>
      </c>
      <c r="G13" s="10"/>
      <c r="H13" s="10"/>
      <c r="I13" s="10"/>
    </row>
    <row r="14" spans="1:12" x14ac:dyDescent="0.25">
      <c r="A14" s="35" t="s">
        <v>100</v>
      </c>
      <c r="B14" s="36">
        <v>0</v>
      </c>
      <c r="C14" s="36">
        <v>0</v>
      </c>
      <c r="D14" s="36">
        <v>0</v>
      </c>
      <c r="E14" s="36">
        <v>0</v>
      </c>
      <c r="F14" s="43"/>
      <c r="G14" s="10"/>
      <c r="H14" s="10"/>
      <c r="I14" s="10"/>
    </row>
    <row r="15" spans="1:12" x14ac:dyDescent="0.25">
      <c r="A15" s="32" t="s">
        <v>101</v>
      </c>
      <c r="B15" s="33">
        <v>0</v>
      </c>
      <c r="C15" s="33">
        <v>0</v>
      </c>
      <c r="D15" s="33">
        <v>0</v>
      </c>
      <c r="E15" s="33">
        <v>0</v>
      </c>
      <c r="F15" s="44"/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2947</v>
      </c>
      <c r="E19" s="33">
        <v>0</v>
      </c>
      <c r="F19" s="34">
        <v>-100</v>
      </c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800</v>
      </c>
      <c r="E20" s="36">
        <v>0</v>
      </c>
      <c r="F20" s="37">
        <v>-100</v>
      </c>
      <c r="G20" s="10"/>
      <c r="H20" s="10"/>
      <c r="I20" s="10"/>
    </row>
    <row r="21" spans="1:9" x14ac:dyDescent="0.25">
      <c r="A21" s="32" t="s">
        <v>107</v>
      </c>
      <c r="B21" s="33">
        <v>0</v>
      </c>
      <c r="C21" s="33">
        <v>0</v>
      </c>
      <c r="D21" s="33">
        <v>0</v>
      </c>
      <c r="E21" s="33">
        <v>10128</v>
      </c>
      <c r="F21" s="44"/>
      <c r="G21" s="10"/>
      <c r="H21" s="10"/>
      <c r="I21" s="10"/>
    </row>
    <row r="22" spans="1:9" x14ac:dyDescent="0.25">
      <c r="A22" s="35" t="s">
        <v>108</v>
      </c>
      <c r="B22" s="36">
        <v>1</v>
      </c>
      <c r="C22" s="36">
        <v>0</v>
      </c>
      <c r="D22" s="36">
        <v>1</v>
      </c>
      <c r="E22" s="36">
        <v>4</v>
      </c>
      <c r="F22" s="37">
        <v>300</v>
      </c>
      <c r="G22" s="10"/>
      <c r="H22" s="10"/>
      <c r="I22" s="10"/>
    </row>
    <row r="23" spans="1:9" x14ac:dyDescent="0.25">
      <c r="A23" s="32" t="s">
        <v>109</v>
      </c>
      <c r="B23" s="33">
        <v>0</v>
      </c>
      <c r="C23" s="33">
        <v>0</v>
      </c>
      <c r="D23" s="33">
        <v>0</v>
      </c>
      <c r="E23" s="33">
        <v>0</v>
      </c>
      <c r="F23" s="44"/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175</v>
      </c>
      <c r="C28" s="36">
        <v>7</v>
      </c>
      <c r="D28" s="36">
        <v>233</v>
      </c>
      <c r="E28" s="36">
        <v>83</v>
      </c>
      <c r="F28" s="37">
        <v>-64.38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0</v>
      </c>
      <c r="C31" s="33">
        <v>8546</v>
      </c>
      <c r="D31" s="33">
        <v>2718</v>
      </c>
      <c r="E31" s="33">
        <v>8546</v>
      </c>
      <c r="F31" s="34">
        <v>214.42</v>
      </c>
      <c r="G31" s="10"/>
      <c r="H31" s="10"/>
      <c r="I31" s="10"/>
    </row>
    <row r="32" spans="1:9" x14ac:dyDescent="0.25">
      <c r="A32" s="35" t="s">
        <v>118</v>
      </c>
      <c r="B32" s="36">
        <v>0</v>
      </c>
      <c r="C32" s="36">
        <v>0</v>
      </c>
      <c r="D32" s="36">
        <v>0</v>
      </c>
      <c r="E32" s="36">
        <v>0</v>
      </c>
      <c r="F32" s="43"/>
      <c r="G32" s="10"/>
      <c r="H32" s="10"/>
      <c r="I32" s="10"/>
    </row>
    <row r="33" spans="1:9" x14ac:dyDescent="0.25">
      <c r="A33" s="32" t="s">
        <v>119</v>
      </c>
      <c r="B33" s="33">
        <v>0</v>
      </c>
      <c r="C33" s="33">
        <v>0</v>
      </c>
      <c r="D33" s="33">
        <v>0</v>
      </c>
      <c r="E33" s="33">
        <v>0</v>
      </c>
      <c r="F33" s="44"/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198194</v>
      </c>
      <c r="C35" s="39">
        <v>234395</v>
      </c>
      <c r="D35" s="39">
        <v>842000</v>
      </c>
      <c r="E35" s="39">
        <v>954943</v>
      </c>
      <c r="F35" s="40">
        <v>13.41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E94BD-8A69-4420-84AC-42861DF234D4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134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4492</v>
      </c>
      <c r="E7" s="33">
        <v>12168</v>
      </c>
      <c r="F7" s="34">
        <v>170.88</v>
      </c>
      <c r="G7" s="10"/>
      <c r="H7" s="10"/>
      <c r="I7" s="10"/>
    </row>
    <row r="8" spans="1:12" x14ac:dyDescent="0.25">
      <c r="A8" s="35" t="s">
        <v>94</v>
      </c>
      <c r="B8" s="36">
        <v>1312</v>
      </c>
      <c r="C8" s="36">
        <v>1516</v>
      </c>
      <c r="D8" s="36">
        <v>7690</v>
      </c>
      <c r="E8" s="36">
        <v>5861</v>
      </c>
      <c r="F8" s="37">
        <v>-23.78</v>
      </c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0</v>
      </c>
      <c r="D9" s="33">
        <v>0</v>
      </c>
      <c r="E9" s="33">
        <v>174</v>
      </c>
      <c r="F9" s="44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11500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97</v>
      </c>
      <c r="B11" s="33">
        <v>5936435</v>
      </c>
      <c r="C11" s="33">
        <v>6297375</v>
      </c>
      <c r="D11" s="33">
        <v>23161914</v>
      </c>
      <c r="E11" s="33">
        <v>23930359</v>
      </c>
      <c r="F11" s="34">
        <v>3.32</v>
      </c>
      <c r="G11" s="10"/>
      <c r="H11" s="10"/>
      <c r="I11" s="10"/>
    </row>
    <row r="12" spans="1:12" x14ac:dyDescent="0.25">
      <c r="A12" s="35" t="s">
        <v>98</v>
      </c>
      <c r="B12" s="36">
        <v>28443</v>
      </c>
      <c r="C12" s="36">
        <v>194227</v>
      </c>
      <c r="D12" s="36">
        <v>78944</v>
      </c>
      <c r="E12" s="36">
        <v>339544</v>
      </c>
      <c r="F12" s="37">
        <v>330.11</v>
      </c>
      <c r="G12" s="10"/>
      <c r="H12" s="10"/>
      <c r="I12" s="10"/>
    </row>
    <row r="13" spans="1:12" x14ac:dyDescent="0.25">
      <c r="A13" s="32" t="s">
        <v>99</v>
      </c>
      <c r="B13" s="33">
        <v>8</v>
      </c>
      <c r="C13" s="33">
        <v>47</v>
      </c>
      <c r="D13" s="33">
        <v>2371</v>
      </c>
      <c r="E13" s="33">
        <v>1857</v>
      </c>
      <c r="F13" s="34">
        <v>-21.68</v>
      </c>
      <c r="G13" s="10"/>
      <c r="H13" s="10"/>
      <c r="I13" s="10"/>
    </row>
    <row r="14" spans="1:12" x14ac:dyDescent="0.25">
      <c r="A14" s="35" t="s">
        <v>100</v>
      </c>
      <c r="B14" s="36">
        <v>1771871</v>
      </c>
      <c r="C14" s="36">
        <v>2233669</v>
      </c>
      <c r="D14" s="36">
        <v>7228271</v>
      </c>
      <c r="E14" s="36">
        <v>7517623</v>
      </c>
      <c r="F14" s="37">
        <v>4</v>
      </c>
      <c r="G14" s="10"/>
      <c r="H14" s="10"/>
      <c r="I14" s="10"/>
    </row>
    <row r="15" spans="1:12" x14ac:dyDescent="0.25">
      <c r="A15" s="32" t="s">
        <v>101</v>
      </c>
      <c r="B15" s="33">
        <v>1084</v>
      </c>
      <c r="C15" s="33">
        <v>1366</v>
      </c>
      <c r="D15" s="33">
        <v>5036</v>
      </c>
      <c r="E15" s="33">
        <v>6632</v>
      </c>
      <c r="F15" s="34">
        <v>31.69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180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103</v>
      </c>
      <c r="B17" s="33">
        <v>12322</v>
      </c>
      <c r="C17" s="33">
        <v>18399</v>
      </c>
      <c r="D17" s="33">
        <v>38926</v>
      </c>
      <c r="E17" s="33">
        <v>42057</v>
      </c>
      <c r="F17" s="34">
        <v>8.0399999999999991</v>
      </c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151</v>
      </c>
      <c r="D18" s="36">
        <v>1663</v>
      </c>
      <c r="E18" s="36">
        <v>151</v>
      </c>
      <c r="F18" s="37">
        <v>-90.92</v>
      </c>
      <c r="G18" s="10"/>
      <c r="H18" s="10"/>
      <c r="I18" s="10"/>
    </row>
    <row r="19" spans="1:9" x14ac:dyDescent="0.25">
      <c r="A19" s="32" t="s">
        <v>105</v>
      </c>
      <c r="B19" s="33">
        <v>522</v>
      </c>
      <c r="C19" s="33">
        <v>0</v>
      </c>
      <c r="D19" s="33">
        <v>19326</v>
      </c>
      <c r="E19" s="33">
        <v>0</v>
      </c>
      <c r="F19" s="34">
        <v>-100</v>
      </c>
      <c r="G19" s="10"/>
      <c r="H19" s="10"/>
      <c r="I19" s="10"/>
    </row>
    <row r="20" spans="1:9" x14ac:dyDescent="0.25">
      <c r="A20" s="35" t="s">
        <v>106</v>
      </c>
      <c r="B20" s="36">
        <v>30195</v>
      </c>
      <c r="C20" s="36">
        <v>3850</v>
      </c>
      <c r="D20" s="36">
        <v>62480</v>
      </c>
      <c r="E20" s="36">
        <v>41184</v>
      </c>
      <c r="F20" s="37">
        <v>-34.08</v>
      </c>
      <c r="G20" s="10"/>
      <c r="H20" s="10"/>
      <c r="I20" s="10"/>
    </row>
    <row r="21" spans="1:9" x14ac:dyDescent="0.25">
      <c r="A21" s="32" t="s">
        <v>107</v>
      </c>
      <c r="B21" s="33">
        <v>299531</v>
      </c>
      <c r="C21" s="33">
        <v>321582</v>
      </c>
      <c r="D21" s="33">
        <v>1269541</v>
      </c>
      <c r="E21" s="33">
        <v>1261364</v>
      </c>
      <c r="F21" s="34">
        <v>-0.64</v>
      </c>
      <c r="G21" s="10"/>
      <c r="H21" s="10"/>
      <c r="I21" s="10"/>
    </row>
    <row r="22" spans="1:9" x14ac:dyDescent="0.25">
      <c r="A22" s="35" t="s">
        <v>108</v>
      </c>
      <c r="B22" s="36">
        <v>1021741</v>
      </c>
      <c r="C22" s="36">
        <v>834095</v>
      </c>
      <c r="D22" s="36">
        <v>3509351</v>
      </c>
      <c r="E22" s="36">
        <v>3241222</v>
      </c>
      <c r="F22" s="37">
        <v>-7.64</v>
      </c>
      <c r="G22" s="10"/>
      <c r="H22" s="10"/>
      <c r="I22" s="10"/>
    </row>
    <row r="23" spans="1:9" x14ac:dyDescent="0.25">
      <c r="A23" s="32" t="s">
        <v>109</v>
      </c>
      <c r="B23" s="33">
        <v>10894</v>
      </c>
      <c r="C23" s="33">
        <v>79368</v>
      </c>
      <c r="D23" s="33">
        <v>78397</v>
      </c>
      <c r="E23" s="33">
        <v>368729</v>
      </c>
      <c r="F23" s="34">
        <v>370.34</v>
      </c>
      <c r="G23" s="10"/>
      <c r="H23" s="10"/>
      <c r="I23" s="10"/>
    </row>
    <row r="24" spans="1:9" x14ac:dyDescent="0.25">
      <c r="A24" s="35" t="s">
        <v>110</v>
      </c>
      <c r="B24" s="36">
        <v>5925</v>
      </c>
      <c r="C24" s="36">
        <v>12238</v>
      </c>
      <c r="D24" s="36">
        <v>32127</v>
      </c>
      <c r="E24" s="36">
        <v>27843</v>
      </c>
      <c r="F24" s="37">
        <v>-13.33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720</v>
      </c>
      <c r="D26" s="36">
        <v>0</v>
      </c>
      <c r="E26" s="36">
        <v>752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1461</v>
      </c>
      <c r="C27" s="33">
        <v>3314</v>
      </c>
      <c r="D27" s="33">
        <v>3207</v>
      </c>
      <c r="E27" s="33">
        <v>11845</v>
      </c>
      <c r="F27" s="34">
        <v>269.35000000000002</v>
      </c>
      <c r="G27" s="10"/>
      <c r="H27" s="10"/>
      <c r="I27" s="10"/>
    </row>
    <row r="28" spans="1:9" x14ac:dyDescent="0.25">
      <c r="A28" s="35" t="s">
        <v>114</v>
      </c>
      <c r="B28" s="36">
        <v>47960</v>
      </c>
      <c r="C28" s="36">
        <v>5360</v>
      </c>
      <c r="D28" s="36">
        <v>227635</v>
      </c>
      <c r="E28" s="36">
        <v>30418</v>
      </c>
      <c r="F28" s="37">
        <v>-86.64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2271</v>
      </c>
      <c r="D29" s="33">
        <v>309</v>
      </c>
      <c r="E29" s="33">
        <v>7562</v>
      </c>
      <c r="F29" s="34">
        <v>2347.25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401826</v>
      </c>
      <c r="C31" s="33">
        <v>151537</v>
      </c>
      <c r="D31" s="33">
        <v>977563</v>
      </c>
      <c r="E31" s="33">
        <v>1334800</v>
      </c>
      <c r="F31" s="34">
        <v>36.54</v>
      </c>
      <c r="G31" s="10"/>
      <c r="H31" s="10"/>
      <c r="I31" s="10"/>
    </row>
    <row r="32" spans="1:9" x14ac:dyDescent="0.25">
      <c r="A32" s="35" t="s">
        <v>118</v>
      </c>
      <c r="B32" s="36">
        <v>3062981</v>
      </c>
      <c r="C32" s="36">
        <v>3444417</v>
      </c>
      <c r="D32" s="36">
        <v>11221796</v>
      </c>
      <c r="E32" s="36">
        <v>12606254</v>
      </c>
      <c r="F32" s="37">
        <v>12.34</v>
      </c>
      <c r="G32" s="10"/>
      <c r="H32" s="10"/>
      <c r="I32" s="10"/>
    </row>
    <row r="33" spans="1:9" x14ac:dyDescent="0.25">
      <c r="A33" s="32" t="s">
        <v>119</v>
      </c>
      <c r="B33" s="33">
        <v>22747</v>
      </c>
      <c r="C33" s="33">
        <v>19362</v>
      </c>
      <c r="D33" s="33">
        <v>76710</v>
      </c>
      <c r="E33" s="33">
        <v>81979</v>
      </c>
      <c r="F33" s="34">
        <v>6.87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1</v>
      </c>
      <c r="D34" s="36">
        <v>55</v>
      </c>
      <c r="E34" s="36">
        <v>139</v>
      </c>
      <c r="F34" s="37">
        <v>152.72999999999999</v>
      </c>
      <c r="G34" s="10"/>
      <c r="H34" s="10"/>
      <c r="I34" s="10"/>
    </row>
    <row r="35" spans="1:9" x14ac:dyDescent="0.25">
      <c r="A35" s="38" t="s">
        <v>121</v>
      </c>
      <c r="B35" s="39">
        <v>12657258</v>
      </c>
      <c r="C35" s="39">
        <v>13624865</v>
      </c>
      <c r="D35" s="39">
        <v>48019484</v>
      </c>
      <c r="E35" s="39">
        <v>50870517</v>
      </c>
      <c r="F35" s="40">
        <v>5.94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2279B-CFF7-4C47-AB0A-85F710A29E15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136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1312</v>
      </c>
      <c r="C8" s="36">
        <v>1516</v>
      </c>
      <c r="D8" s="36">
        <v>7690</v>
      </c>
      <c r="E8" s="36">
        <v>5861</v>
      </c>
      <c r="F8" s="37">
        <v>-23.78</v>
      </c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0</v>
      </c>
      <c r="D9" s="33">
        <v>0</v>
      </c>
      <c r="E9" s="33">
        <v>174</v>
      </c>
      <c r="F9" s="44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4840809</v>
      </c>
      <c r="C11" s="33">
        <v>5121289</v>
      </c>
      <c r="D11" s="33">
        <v>18381356</v>
      </c>
      <c r="E11" s="33">
        <v>19257436</v>
      </c>
      <c r="F11" s="34">
        <v>4.7699999999999996</v>
      </c>
      <c r="G11" s="10"/>
      <c r="H11" s="10"/>
      <c r="I11" s="10"/>
    </row>
    <row r="12" spans="1:12" x14ac:dyDescent="0.25">
      <c r="A12" s="35" t="s">
        <v>98</v>
      </c>
      <c r="B12" s="36">
        <v>0</v>
      </c>
      <c r="C12" s="36">
        <v>0</v>
      </c>
      <c r="D12" s="36">
        <v>6563</v>
      </c>
      <c r="E12" s="36">
        <v>72</v>
      </c>
      <c r="F12" s="37">
        <v>-98.9</v>
      </c>
      <c r="G12" s="10"/>
      <c r="H12" s="10"/>
      <c r="I12" s="10"/>
    </row>
    <row r="13" spans="1:12" x14ac:dyDescent="0.25">
      <c r="A13" s="32" t="s">
        <v>99</v>
      </c>
      <c r="B13" s="33">
        <v>0</v>
      </c>
      <c r="C13" s="33">
        <v>0</v>
      </c>
      <c r="D13" s="33">
        <v>28</v>
      </c>
      <c r="E13" s="33">
        <v>36</v>
      </c>
      <c r="F13" s="34">
        <v>28.57</v>
      </c>
      <c r="G13" s="10"/>
      <c r="H13" s="10"/>
      <c r="I13" s="10"/>
    </row>
    <row r="14" spans="1:12" x14ac:dyDescent="0.25">
      <c r="A14" s="35" t="s">
        <v>100</v>
      </c>
      <c r="B14" s="36">
        <v>1317384</v>
      </c>
      <c r="C14" s="36">
        <v>1482869</v>
      </c>
      <c r="D14" s="36">
        <v>5120411</v>
      </c>
      <c r="E14" s="36">
        <v>5674285</v>
      </c>
      <c r="F14" s="37">
        <v>10.82</v>
      </c>
      <c r="G14" s="10"/>
      <c r="H14" s="10"/>
      <c r="I14" s="10"/>
    </row>
    <row r="15" spans="1:12" x14ac:dyDescent="0.25">
      <c r="A15" s="32" t="s">
        <v>101</v>
      </c>
      <c r="B15" s="33">
        <v>1084</v>
      </c>
      <c r="C15" s="33">
        <v>1253</v>
      </c>
      <c r="D15" s="33">
        <v>4938</v>
      </c>
      <c r="E15" s="33">
        <v>6294</v>
      </c>
      <c r="F15" s="34">
        <v>27.46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179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103</v>
      </c>
      <c r="B17" s="33">
        <v>12322</v>
      </c>
      <c r="C17" s="33">
        <v>17156</v>
      </c>
      <c r="D17" s="33">
        <v>38923</v>
      </c>
      <c r="E17" s="33">
        <v>40814</v>
      </c>
      <c r="F17" s="34">
        <v>4.8600000000000003</v>
      </c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34</v>
      </c>
      <c r="D18" s="36">
        <v>1243</v>
      </c>
      <c r="E18" s="36">
        <v>34</v>
      </c>
      <c r="F18" s="37">
        <v>-97.26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1957</v>
      </c>
      <c r="C21" s="33">
        <v>0</v>
      </c>
      <c r="D21" s="33">
        <v>16880</v>
      </c>
      <c r="E21" s="33">
        <v>9</v>
      </c>
      <c r="F21" s="34">
        <v>-99.95</v>
      </c>
      <c r="G21" s="10"/>
      <c r="H21" s="10"/>
      <c r="I21" s="10"/>
    </row>
    <row r="22" spans="1:9" x14ac:dyDescent="0.25">
      <c r="A22" s="35" t="s">
        <v>108</v>
      </c>
      <c r="B22" s="36">
        <v>767563</v>
      </c>
      <c r="C22" s="36">
        <v>624088</v>
      </c>
      <c r="D22" s="36">
        <v>2742415</v>
      </c>
      <c r="E22" s="36">
        <v>2056650</v>
      </c>
      <c r="F22" s="37">
        <v>-25.01</v>
      </c>
      <c r="G22" s="10"/>
      <c r="H22" s="10"/>
      <c r="I22" s="10"/>
    </row>
    <row r="23" spans="1:9" x14ac:dyDescent="0.25">
      <c r="A23" s="32" t="s">
        <v>109</v>
      </c>
      <c r="B23" s="33">
        <v>10894</v>
      </c>
      <c r="C23" s="33">
        <v>79327</v>
      </c>
      <c r="D23" s="33">
        <v>72047</v>
      </c>
      <c r="E23" s="33">
        <v>367528</v>
      </c>
      <c r="F23" s="34">
        <v>410.12</v>
      </c>
      <c r="G23" s="10"/>
      <c r="H23" s="10"/>
      <c r="I23" s="10"/>
    </row>
    <row r="24" spans="1:9" x14ac:dyDescent="0.25">
      <c r="A24" s="35" t="s">
        <v>110</v>
      </c>
      <c r="B24" s="36">
        <v>5925</v>
      </c>
      <c r="C24" s="36">
        <v>12238</v>
      </c>
      <c r="D24" s="36">
        <v>32127</v>
      </c>
      <c r="E24" s="36">
        <v>27843</v>
      </c>
      <c r="F24" s="37">
        <v>-13.33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47721</v>
      </c>
      <c r="C28" s="36">
        <v>4103</v>
      </c>
      <c r="D28" s="36">
        <v>224783</v>
      </c>
      <c r="E28" s="36">
        <v>26746</v>
      </c>
      <c r="F28" s="37">
        <v>-88.1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83</v>
      </c>
      <c r="C31" s="33">
        <v>0</v>
      </c>
      <c r="D31" s="33">
        <v>269</v>
      </c>
      <c r="E31" s="33">
        <v>215</v>
      </c>
      <c r="F31" s="34">
        <v>-20.07</v>
      </c>
      <c r="G31" s="10"/>
      <c r="H31" s="10"/>
      <c r="I31" s="10"/>
    </row>
    <row r="32" spans="1:9" x14ac:dyDescent="0.25">
      <c r="A32" s="35" t="s">
        <v>118</v>
      </c>
      <c r="B32" s="36">
        <v>3043762</v>
      </c>
      <c r="C32" s="36">
        <v>3422832</v>
      </c>
      <c r="D32" s="36">
        <v>10951766</v>
      </c>
      <c r="E32" s="36">
        <v>12553529</v>
      </c>
      <c r="F32" s="37">
        <v>14.63</v>
      </c>
      <c r="G32" s="10"/>
      <c r="H32" s="10"/>
      <c r="I32" s="10"/>
    </row>
    <row r="33" spans="1:9" x14ac:dyDescent="0.25">
      <c r="A33" s="32" t="s">
        <v>119</v>
      </c>
      <c r="B33" s="33">
        <v>18833</v>
      </c>
      <c r="C33" s="33">
        <v>11241</v>
      </c>
      <c r="D33" s="33">
        <v>56501</v>
      </c>
      <c r="E33" s="33">
        <v>48776</v>
      </c>
      <c r="F33" s="34">
        <v>-13.67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55</v>
      </c>
      <c r="E34" s="36">
        <v>138</v>
      </c>
      <c r="F34" s="37">
        <v>150.91</v>
      </c>
      <c r="G34" s="10"/>
      <c r="H34" s="10"/>
      <c r="I34" s="10"/>
    </row>
    <row r="35" spans="1:9" x14ac:dyDescent="0.25">
      <c r="A35" s="38" t="s">
        <v>121</v>
      </c>
      <c r="B35" s="39">
        <v>10069649</v>
      </c>
      <c r="C35" s="39">
        <v>10777946</v>
      </c>
      <c r="D35" s="39">
        <v>37658174</v>
      </c>
      <c r="E35" s="39">
        <v>40066440</v>
      </c>
      <c r="F35" s="40">
        <v>6.4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57F6C-AB36-4A95-987E-D63CDAD83F54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137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3969</v>
      </c>
      <c r="C8" s="36">
        <v>5430</v>
      </c>
      <c r="D8" s="36">
        <v>19562</v>
      </c>
      <c r="E8" s="36">
        <v>10764</v>
      </c>
      <c r="F8" s="37">
        <v>-44.97</v>
      </c>
      <c r="G8" s="10"/>
      <c r="H8" s="10"/>
      <c r="I8" s="10"/>
    </row>
    <row r="9" spans="1:12" x14ac:dyDescent="0.25">
      <c r="A9" s="32" t="s">
        <v>95</v>
      </c>
      <c r="B9" s="33">
        <v>30643</v>
      </c>
      <c r="C9" s="33">
        <v>55351</v>
      </c>
      <c r="D9" s="33">
        <v>110525</v>
      </c>
      <c r="E9" s="33">
        <v>197758</v>
      </c>
      <c r="F9" s="34">
        <v>78.930000000000007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1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827812</v>
      </c>
      <c r="C11" s="33">
        <v>950763</v>
      </c>
      <c r="D11" s="33">
        <v>3070784</v>
      </c>
      <c r="E11" s="33">
        <v>3413998</v>
      </c>
      <c r="F11" s="34">
        <v>11.18</v>
      </c>
      <c r="G11" s="10"/>
      <c r="H11" s="10"/>
      <c r="I11" s="10"/>
    </row>
    <row r="12" spans="1:12" x14ac:dyDescent="0.25">
      <c r="A12" s="35" t="s">
        <v>98</v>
      </c>
      <c r="B12" s="36">
        <v>91583</v>
      </c>
      <c r="C12" s="36">
        <v>71478</v>
      </c>
      <c r="D12" s="36">
        <v>366752</v>
      </c>
      <c r="E12" s="36">
        <v>285812</v>
      </c>
      <c r="F12" s="37">
        <v>-22.07</v>
      </c>
      <c r="G12" s="10"/>
      <c r="H12" s="10"/>
      <c r="I12" s="10"/>
    </row>
    <row r="13" spans="1:12" x14ac:dyDescent="0.25">
      <c r="A13" s="32" t="s">
        <v>99</v>
      </c>
      <c r="B13" s="33">
        <v>1090238</v>
      </c>
      <c r="C13" s="33">
        <v>1198873</v>
      </c>
      <c r="D13" s="33">
        <v>3908198</v>
      </c>
      <c r="E13" s="33">
        <v>4398627</v>
      </c>
      <c r="F13" s="34">
        <v>12.55</v>
      </c>
      <c r="G13" s="10"/>
      <c r="H13" s="10"/>
      <c r="I13" s="10"/>
    </row>
    <row r="14" spans="1:12" x14ac:dyDescent="0.25">
      <c r="A14" s="35" t="s">
        <v>100</v>
      </c>
      <c r="B14" s="36">
        <v>947056</v>
      </c>
      <c r="C14" s="36">
        <v>920014</v>
      </c>
      <c r="D14" s="36">
        <v>3518719</v>
      </c>
      <c r="E14" s="36">
        <v>3421947</v>
      </c>
      <c r="F14" s="37">
        <v>-2.75</v>
      </c>
      <c r="G14" s="10"/>
      <c r="H14" s="10"/>
      <c r="I14" s="10"/>
    </row>
    <row r="15" spans="1:12" x14ac:dyDescent="0.25">
      <c r="A15" s="32" t="s">
        <v>101</v>
      </c>
      <c r="B15" s="33">
        <v>70616</v>
      </c>
      <c r="C15" s="33">
        <v>77728</v>
      </c>
      <c r="D15" s="33">
        <v>244374</v>
      </c>
      <c r="E15" s="33">
        <v>275715</v>
      </c>
      <c r="F15" s="34">
        <v>12.83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29977</v>
      </c>
      <c r="C17" s="33">
        <v>43686</v>
      </c>
      <c r="D17" s="33">
        <v>145037</v>
      </c>
      <c r="E17" s="33">
        <v>128930</v>
      </c>
      <c r="F17" s="34">
        <v>-11.11</v>
      </c>
      <c r="G17" s="10"/>
      <c r="H17" s="10"/>
      <c r="I17" s="10"/>
    </row>
    <row r="18" spans="1:9" x14ac:dyDescent="0.25">
      <c r="A18" s="35" t="s">
        <v>104</v>
      </c>
      <c r="B18" s="36">
        <v>66102</v>
      </c>
      <c r="C18" s="36">
        <v>76514</v>
      </c>
      <c r="D18" s="36">
        <v>240894</v>
      </c>
      <c r="E18" s="36">
        <v>290393</v>
      </c>
      <c r="F18" s="37">
        <v>20.55</v>
      </c>
      <c r="G18" s="10"/>
      <c r="H18" s="10"/>
      <c r="I18" s="10"/>
    </row>
    <row r="19" spans="1:9" x14ac:dyDescent="0.25">
      <c r="A19" s="32" t="s">
        <v>105</v>
      </c>
      <c r="B19" s="33">
        <v>4950</v>
      </c>
      <c r="C19" s="33">
        <v>2723</v>
      </c>
      <c r="D19" s="33">
        <v>23097</v>
      </c>
      <c r="E19" s="33">
        <v>16717</v>
      </c>
      <c r="F19" s="34">
        <v>-27.62</v>
      </c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2504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13092</v>
      </c>
      <c r="C21" s="33">
        <v>32139</v>
      </c>
      <c r="D21" s="33">
        <v>53401</v>
      </c>
      <c r="E21" s="33">
        <v>129324</v>
      </c>
      <c r="F21" s="34">
        <v>142.18</v>
      </c>
      <c r="G21" s="10"/>
      <c r="H21" s="10"/>
      <c r="I21" s="10"/>
    </row>
    <row r="22" spans="1:9" x14ac:dyDescent="0.25">
      <c r="A22" s="35" t="s">
        <v>108</v>
      </c>
      <c r="B22" s="36">
        <v>339388</v>
      </c>
      <c r="C22" s="36">
        <v>360710</v>
      </c>
      <c r="D22" s="36">
        <v>1331028</v>
      </c>
      <c r="E22" s="36">
        <v>1451322</v>
      </c>
      <c r="F22" s="37">
        <v>9.0399999999999991</v>
      </c>
      <c r="G22" s="10"/>
      <c r="H22" s="10"/>
      <c r="I22" s="10"/>
    </row>
    <row r="23" spans="1:9" x14ac:dyDescent="0.25">
      <c r="A23" s="32" t="s">
        <v>109</v>
      </c>
      <c r="B23" s="33">
        <v>38071</v>
      </c>
      <c r="C23" s="33">
        <v>44990</v>
      </c>
      <c r="D23" s="33">
        <v>155778</v>
      </c>
      <c r="E23" s="33">
        <v>187403</v>
      </c>
      <c r="F23" s="34">
        <v>20.3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57432</v>
      </c>
      <c r="C25" s="33">
        <v>55712</v>
      </c>
      <c r="D25" s="33">
        <v>223744</v>
      </c>
      <c r="E25" s="33">
        <v>225951</v>
      </c>
      <c r="F25" s="34">
        <v>0.99</v>
      </c>
      <c r="G25" s="10"/>
      <c r="H25" s="10"/>
      <c r="I25" s="10"/>
    </row>
    <row r="26" spans="1:9" x14ac:dyDescent="0.25">
      <c r="A26" s="35" t="s">
        <v>112</v>
      </c>
      <c r="B26" s="36">
        <v>77553</v>
      </c>
      <c r="C26" s="36">
        <v>75257</v>
      </c>
      <c r="D26" s="36">
        <v>286118</v>
      </c>
      <c r="E26" s="36">
        <v>277740</v>
      </c>
      <c r="F26" s="37">
        <v>-2.93</v>
      </c>
      <c r="G26" s="10"/>
      <c r="H26" s="10"/>
      <c r="I26" s="10"/>
    </row>
    <row r="27" spans="1:9" x14ac:dyDescent="0.25">
      <c r="A27" s="32" t="s">
        <v>113</v>
      </c>
      <c r="B27" s="33">
        <v>57172</v>
      </c>
      <c r="C27" s="33">
        <v>52494</v>
      </c>
      <c r="D27" s="33">
        <v>215515</v>
      </c>
      <c r="E27" s="33">
        <v>232633</v>
      </c>
      <c r="F27" s="34">
        <v>7.94</v>
      </c>
      <c r="G27" s="10"/>
      <c r="H27" s="10"/>
      <c r="I27" s="10"/>
    </row>
    <row r="28" spans="1:9" x14ac:dyDescent="0.25">
      <c r="A28" s="35" t="s">
        <v>114</v>
      </c>
      <c r="B28" s="36">
        <v>327554</v>
      </c>
      <c r="C28" s="36">
        <v>325693</v>
      </c>
      <c r="D28" s="36">
        <v>1288353</v>
      </c>
      <c r="E28" s="36">
        <v>1308307</v>
      </c>
      <c r="F28" s="37">
        <v>1.55</v>
      </c>
      <c r="G28" s="10"/>
      <c r="H28" s="10"/>
      <c r="I28" s="10"/>
    </row>
    <row r="29" spans="1:9" x14ac:dyDescent="0.25">
      <c r="A29" s="32" t="s">
        <v>115</v>
      </c>
      <c r="B29" s="33">
        <v>166997</v>
      </c>
      <c r="C29" s="33">
        <v>177316</v>
      </c>
      <c r="D29" s="33">
        <v>581692</v>
      </c>
      <c r="E29" s="33">
        <v>671579</v>
      </c>
      <c r="F29" s="34">
        <v>15.45</v>
      </c>
      <c r="G29" s="10"/>
      <c r="H29" s="10"/>
      <c r="I29" s="10"/>
    </row>
    <row r="30" spans="1:9" x14ac:dyDescent="0.25">
      <c r="A30" s="35" t="s">
        <v>116</v>
      </c>
      <c r="B30" s="36">
        <v>18154</v>
      </c>
      <c r="C30" s="36">
        <v>13230</v>
      </c>
      <c r="D30" s="36">
        <v>70515</v>
      </c>
      <c r="E30" s="36">
        <v>53191</v>
      </c>
      <c r="F30" s="37">
        <v>-24.57</v>
      </c>
      <c r="G30" s="10"/>
      <c r="H30" s="10"/>
      <c r="I30" s="10"/>
    </row>
    <row r="31" spans="1:9" x14ac:dyDescent="0.25">
      <c r="A31" s="32" t="s">
        <v>117</v>
      </c>
      <c r="B31" s="33">
        <v>19450</v>
      </c>
      <c r="C31" s="33">
        <v>28899</v>
      </c>
      <c r="D31" s="33">
        <v>103433</v>
      </c>
      <c r="E31" s="33">
        <v>104765</v>
      </c>
      <c r="F31" s="34">
        <v>1.29</v>
      </c>
      <c r="G31" s="10"/>
      <c r="H31" s="10"/>
      <c r="I31" s="10"/>
    </row>
    <row r="32" spans="1:9" x14ac:dyDescent="0.25">
      <c r="A32" s="35" t="s">
        <v>118</v>
      </c>
      <c r="B32" s="36">
        <v>971532</v>
      </c>
      <c r="C32" s="36">
        <v>1015526</v>
      </c>
      <c r="D32" s="36">
        <v>3825353</v>
      </c>
      <c r="E32" s="36">
        <v>4051204</v>
      </c>
      <c r="F32" s="37">
        <v>5.9</v>
      </c>
      <c r="G32" s="10"/>
      <c r="H32" s="10"/>
      <c r="I32" s="10"/>
    </row>
    <row r="33" spans="1:9" x14ac:dyDescent="0.25">
      <c r="A33" s="32" t="s">
        <v>119</v>
      </c>
      <c r="B33" s="33">
        <v>93544</v>
      </c>
      <c r="C33" s="33">
        <v>96466</v>
      </c>
      <c r="D33" s="33">
        <v>367455</v>
      </c>
      <c r="E33" s="33">
        <v>373425</v>
      </c>
      <c r="F33" s="34">
        <v>1.62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5342885</v>
      </c>
      <c r="C35" s="39">
        <v>5680992</v>
      </c>
      <c r="D35" s="39">
        <v>20150327</v>
      </c>
      <c r="E35" s="39">
        <v>21510010</v>
      </c>
      <c r="F35" s="40">
        <v>6.75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6AA5E-9EF9-4EDE-978C-6492AA0CC46B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138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59</v>
      </c>
      <c r="C8" s="36">
        <v>4</v>
      </c>
      <c r="D8" s="36">
        <v>316</v>
      </c>
      <c r="E8" s="36">
        <v>38</v>
      </c>
      <c r="F8" s="37">
        <v>-87.97</v>
      </c>
      <c r="G8" s="10"/>
      <c r="H8" s="10"/>
      <c r="I8" s="10"/>
    </row>
    <row r="9" spans="1:12" x14ac:dyDescent="0.25">
      <c r="A9" s="32" t="s">
        <v>95</v>
      </c>
      <c r="B9" s="33">
        <v>841</v>
      </c>
      <c r="C9" s="33">
        <v>1397</v>
      </c>
      <c r="D9" s="33">
        <v>2697</v>
      </c>
      <c r="E9" s="33">
        <v>4553</v>
      </c>
      <c r="F9" s="34">
        <v>68.819999999999993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22654</v>
      </c>
      <c r="C11" s="33">
        <v>24724</v>
      </c>
      <c r="D11" s="33">
        <v>85237</v>
      </c>
      <c r="E11" s="33">
        <v>92651</v>
      </c>
      <c r="F11" s="34">
        <v>8.6999999999999993</v>
      </c>
      <c r="G11" s="10"/>
      <c r="H11" s="10"/>
      <c r="I11" s="10"/>
    </row>
    <row r="12" spans="1:12" x14ac:dyDescent="0.25">
      <c r="A12" s="35" t="s">
        <v>98</v>
      </c>
      <c r="B12" s="36">
        <v>2647</v>
      </c>
      <c r="C12" s="36">
        <v>2212</v>
      </c>
      <c r="D12" s="36">
        <v>10810</v>
      </c>
      <c r="E12" s="36">
        <v>8637</v>
      </c>
      <c r="F12" s="37">
        <v>-20.100000000000001</v>
      </c>
      <c r="G12" s="10"/>
      <c r="H12" s="10"/>
      <c r="I12" s="10"/>
    </row>
    <row r="13" spans="1:12" x14ac:dyDescent="0.25">
      <c r="A13" s="32" t="s">
        <v>99</v>
      </c>
      <c r="B13" s="33">
        <v>22684</v>
      </c>
      <c r="C13" s="33">
        <v>24881</v>
      </c>
      <c r="D13" s="33">
        <v>81344</v>
      </c>
      <c r="E13" s="33">
        <v>93200</v>
      </c>
      <c r="F13" s="34">
        <v>14.58</v>
      </c>
      <c r="G13" s="10"/>
      <c r="H13" s="10"/>
      <c r="I13" s="10"/>
    </row>
    <row r="14" spans="1:12" x14ac:dyDescent="0.25">
      <c r="A14" s="35" t="s">
        <v>100</v>
      </c>
      <c r="B14" s="36">
        <v>17237</v>
      </c>
      <c r="C14" s="36">
        <v>17131</v>
      </c>
      <c r="D14" s="36">
        <v>64853</v>
      </c>
      <c r="E14" s="36">
        <v>64502</v>
      </c>
      <c r="F14" s="37">
        <v>-0.54</v>
      </c>
      <c r="G14" s="10"/>
      <c r="H14" s="10"/>
      <c r="I14" s="10"/>
    </row>
    <row r="15" spans="1:12" x14ac:dyDescent="0.25">
      <c r="A15" s="32" t="s">
        <v>101</v>
      </c>
      <c r="B15" s="33">
        <v>1764</v>
      </c>
      <c r="C15" s="33">
        <v>1987</v>
      </c>
      <c r="D15" s="33">
        <v>6248</v>
      </c>
      <c r="E15" s="33">
        <v>7455</v>
      </c>
      <c r="F15" s="34">
        <v>19.32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1816</v>
      </c>
      <c r="C18" s="36">
        <v>2182</v>
      </c>
      <c r="D18" s="36">
        <v>6869</v>
      </c>
      <c r="E18" s="36">
        <v>8574</v>
      </c>
      <c r="F18" s="37">
        <v>24.82</v>
      </c>
      <c r="G18" s="10"/>
      <c r="H18" s="10"/>
      <c r="I18" s="10"/>
    </row>
    <row r="19" spans="1:9" x14ac:dyDescent="0.25">
      <c r="A19" s="32" t="s">
        <v>105</v>
      </c>
      <c r="B19" s="33">
        <v>41</v>
      </c>
      <c r="C19" s="33">
        <v>4</v>
      </c>
      <c r="D19" s="33">
        <v>228</v>
      </c>
      <c r="E19" s="33">
        <v>113</v>
      </c>
      <c r="F19" s="34">
        <v>-50.44</v>
      </c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577</v>
      </c>
      <c r="C21" s="33">
        <v>1469</v>
      </c>
      <c r="D21" s="33">
        <v>2314</v>
      </c>
      <c r="E21" s="33">
        <v>5860</v>
      </c>
      <c r="F21" s="34">
        <v>153.24</v>
      </c>
      <c r="G21" s="10"/>
      <c r="H21" s="10"/>
      <c r="I21" s="10"/>
    </row>
    <row r="22" spans="1:9" x14ac:dyDescent="0.25">
      <c r="A22" s="35" t="s">
        <v>108</v>
      </c>
      <c r="B22" s="36">
        <v>12592</v>
      </c>
      <c r="C22" s="36">
        <v>13656</v>
      </c>
      <c r="D22" s="36">
        <v>49277</v>
      </c>
      <c r="E22" s="36">
        <v>54453</v>
      </c>
      <c r="F22" s="37">
        <v>10.5</v>
      </c>
      <c r="G22" s="10"/>
      <c r="H22" s="10"/>
      <c r="I22" s="10"/>
    </row>
    <row r="23" spans="1:9" x14ac:dyDescent="0.25">
      <c r="A23" s="32" t="s">
        <v>109</v>
      </c>
      <c r="B23" s="33">
        <v>1419</v>
      </c>
      <c r="C23" s="33">
        <v>1614</v>
      </c>
      <c r="D23" s="33">
        <v>5679</v>
      </c>
      <c r="E23" s="33">
        <v>6811</v>
      </c>
      <c r="F23" s="34">
        <v>19.93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2224</v>
      </c>
      <c r="C25" s="33">
        <v>2111</v>
      </c>
      <c r="D25" s="33">
        <v>8595</v>
      </c>
      <c r="E25" s="33">
        <v>8453</v>
      </c>
      <c r="F25" s="34">
        <v>-1.65</v>
      </c>
      <c r="G25" s="10"/>
      <c r="H25" s="10"/>
      <c r="I25" s="10"/>
    </row>
    <row r="26" spans="1:9" x14ac:dyDescent="0.25">
      <c r="A26" s="35" t="s">
        <v>112</v>
      </c>
      <c r="B26" s="36">
        <v>2969</v>
      </c>
      <c r="C26" s="36">
        <v>3237</v>
      </c>
      <c r="D26" s="36">
        <v>11012</v>
      </c>
      <c r="E26" s="36">
        <v>11984</v>
      </c>
      <c r="F26" s="37">
        <v>8.83</v>
      </c>
      <c r="G26" s="10"/>
      <c r="H26" s="10"/>
      <c r="I26" s="10"/>
    </row>
    <row r="27" spans="1:9" x14ac:dyDescent="0.25">
      <c r="A27" s="32" t="s">
        <v>113</v>
      </c>
      <c r="B27" s="33">
        <v>409</v>
      </c>
      <c r="C27" s="33">
        <v>417</v>
      </c>
      <c r="D27" s="33">
        <v>1711</v>
      </c>
      <c r="E27" s="33">
        <v>1941</v>
      </c>
      <c r="F27" s="34">
        <v>13.44</v>
      </c>
      <c r="G27" s="10"/>
      <c r="H27" s="10"/>
      <c r="I27" s="10"/>
    </row>
    <row r="28" spans="1:9" x14ac:dyDescent="0.25">
      <c r="A28" s="35" t="s">
        <v>114</v>
      </c>
      <c r="B28" s="36">
        <v>10781</v>
      </c>
      <c r="C28" s="36">
        <v>10697</v>
      </c>
      <c r="D28" s="36">
        <v>42092</v>
      </c>
      <c r="E28" s="36">
        <v>43093</v>
      </c>
      <c r="F28" s="37">
        <v>2.38</v>
      </c>
      <c r="G28" s="10"/>
      <c r="H28" s="10"/>
      <c r="I28" s="10"/>
    </row>
    <row r="29" spans="1:9" x14ac:dyDescent="0.25">
      <c r="A29" s="32" t="s">
        <v>115</v>
      </c>
      <c r="B29" s="33">
        <v>1965</v>
      </c>
      <c r="C29" s="33">
        <v>2949</v>
      </c>
      <c r="D29" s="33">
        <v>7314</v>
      </c>
      <c r="E29" s="33">
        <v>11227</v>
      </c>
      <c r="F29" s="34">
        <v>53.5</v>
      </c>
      <c r="G29" s="10"/>
      <c r="H29" s="10"/>
      <c r="I29" s="10"/>
    </row>
    <row r="30" spans="1:9" x14ac:dyDescent="0.25">
      <c r="A30" s="35" t="s">
        <v>116</v>
      </c>
      <c r="B30" s="36">
        <v>613</v>
      </c>
      <c r="C30" s="36">
        <v>520</v>
      </c>
      <c r="D30" s="36">
        <v>2780</v>
      </c>
      <c r="E30" s="36">
        <v>2273</v>
      </c>
      <c r="F30" s="37">
        <v>-18.239999999999998</v>
      </c>
      <c r="G30" s="10"/>
      <c r="H30" s="10"/>
      <c r="I30" s="10"/>
    </row>
    <row r="31" spans="1:9" x14ac:dyDescent="0.25">
      <c r="A31" s="32" t="s">
        <v>117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118</v>
      </c>
      <c r="B32" s="36">
        <v>20919</v>
      </c>
      <c r="C32" s="36">
        <v>21938</v>
      </c>
      <c r="D32" s="36">
        <v>80976</v>
      </c>
      <c r="E32" s="36">
        <v>93532</v>
      </c>
      <c r="F32" s="37">
        <v>15.51</v>
      </c>
      <c r="G32" s="10"/>
      <c r="H32" s="10"/>
      <c r="I32" s="10"/>
    </row>
    <row r="33" spans="1:9" x14ac:dyDescent="0.25">
      <c r="A33" s="32" t="s">
        <v>119</v>
      </c>
      <c r="B33" s="33">
        <v>1800</v>
      </c>
      <c r="C33" s="33">
        <v>1447</v>
      </c>
      <c r="D33" s="33">
        <v>6732</v>
      </c>
      <c r="E33" s="33">
        <v>6017</v>
      </c>
      <c r="F33" s="34">
        <v>-10.62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126011</v>
      </c>
      <c r="C35" s="39">
        <v>134577</v>
      </c>
      <c r="D35" s="39">
        <v>477084</v>
      </c>
      <c r="E35" s="39">
        <v>525367</v>
      </c>
      <c r="F35" s="40">
        <v>10.119999999999999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54E81-8118-4A67-A3DF-2AED513D42D9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139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</v>
      </c>
      <c r="C7" s="33">
        <v>0</v>
      </c>
      <c r="D7" s="33">
        <v>2</v>
      </c>
      <c r="E7" s="33">
        <v>3</v>
      </c>
      <c r="F7" s="34">
        <v>50</v>
      </c>
      <c r="G7" s="10"/>
      <c r="H7" s="10"/>
      <c r="I7" s="10"/>
    </row>
    <row r="8" spans="1:12" x14ac:dyDescent="0.25">
      <c r="A8" s="35" t="s">
        <v>94</v>
      </c>
      <c r="B8" s="36">
        <v>14296</v>
      </c>
      <c r="C8" s="36">
        <v>12667</v>
      </c>
      <c r="D8" s="36">
        <v>52785</v>
      </c>
      <c r="E8" s="36">
        <v>52380</v>
      </c>
      <c r="F8" s="37">
        <v>-0.77</v>
      </c>
      <c r="G8" s="10"/>
      <c r="H8" s="10"/>
      <c r="I8" s="10"/>
    </row>
    <row r="9" spans="1:12" x14ac:dyDescent="0.25">
      <c r="A9" s="32" t="s">
        <v>95</v>
      </c>
      <c r="B9" s="33">
        <v>695</v>
      </c>
      <c r="C9" s="33">
        <v>1705</v>
      </c>
      <c r="D9" s="33">
        <v>2251</v>
      </c>
      <c r="E9" s="33">
        <v>6410</v>
      </c>
      <c r="F9" s="34">
        <v>184.76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395775</v>
      </c>
      <c r="C11" s="33">
        <v>431747</v>
      </c>
      <c r="D11" s="33">
        <v>1522354</v>
      </c>
      <c r="E11" s="33">
        <v>1637667</v>
      </c>
      <c r="F11" s="34">
        <v>7.57</v>
      </c>
      <c r="G11" s="10"/>
      <c r="H11" s="10"/>
      <c r="I11" s="10"/>
    </row>
    <row r="12" spans="1:12" x14ac:dyDescent="0.25">
      <c r="A12" s="35" t="s">
        <v>98</v>
      </c>
      <c r="B12" s="36">
        <v>6174</v>
      </c>
      <c r="C12" s="36">
        <v>4663</v>
      </c>
      <c r="D12" s="36">
        <v>25203</v>
      </c>
      <c r="E12" s="36">
        <v>22461</v>
      </c>
      <c r="F12" s="37">
        <v>-10.88</v>
      </c>
      <c r="G12" s="10"/>
      <c r="H12" s="10"/>
      <c r="I12" s="10"/>
    </row>
    <row r="13" spans="1:12" x14ac:dyDescent="0.25">
      <c r="A13" s="32" t="s">
        <v>99</v>
      </c>
      <c r="B13" s="33">
        <v>10414</v>
      </c>
      <c r="C13" s="33">
        <v>10389</v>
      </c>
      <c r="D13" s="33">
        <v>37883</v>
      </c>
      <c r="E13" s="33">
        <v>37789</v>
      </c>
      <c r="F13" s="34">
        <v>-0.25</v>
      </c>
      <c r="G13" s="10"/>
      <c r="H13" s="10"/>
      <c r="I13" s="10"/>
    </row>
    <row r="14" spans="1:12" x14ac:dyDescent="0.25">
      <c r="A14" s="35" t="s">
        <v>100</v>
      </c>
      <c r="B14" s="36">
        <v>264431</v>
      </c>
      <c r="C14" s="36">
        <v>284893</v>
      </c>
      <c r="D14" s="36">
        <v>1054284</v>
      </c>
      <c r="E14" s="36">
        <v>1127277</v>
      </c>
      <c r="F14" s="37">
        <v>6.92</v>
      </c>
      <c r="G14" s="10"/>
      <c r="H14" s="10"/>
      <c r="I14" s="10"/>
    </row>
    <row r="15" spans="1:12" x14ac:dyDescent="0.25">
      <c r="A15" s="32" t="s">
        <v>101</v>
      </c>
      <c r="B15" s="33">
        <v>55844</v>
      </c>
      <c r="C15" s="33">
        <v>51869</v>
      </c>
      <c r="D15" s="33">
        <v>209952</v>
      </c>
      <c r="E15" s="33">
        <v>212458</v>
      </c>
      <c r="F15" s="34">
        <v>1.19</v>
      </c>
      <c r="G15" s="10"/>
      <c r="H15" s="10"/>
      <c r="I15" s="10"/>
    </row>
    <row r="16" spans="1:12" x14ac:dyDescent="0.25">
      <c r="A16" s="35" t="s">
        <v>102</v>
      </c>
      <c r="B16" s="36">
        <v>8629</v>
      </c>
      <c r="C16" s="36">
        <v>4344</v>
      </c>
      <c r="D16" s="36">
        <v>27855</v>
      </c>
      <c r="E16" s="36">
        <v>19594</v>
      </c>
      <c r="F16" s="37">
        <v>-29.66</v>
      </c>
      <c r="G16" s="10"/>
      <c r="H16" s="10"/>
      <c r="I16" s="10"/>
    </row>
    <row r="17" spans="1:9" x14ac:dyDescent="0.25">
      <c r="A17" s="32" t="s">
        <v>103</v>
      </c>
      <c r="B17" s="33">
        <v>21624</v>
      </c>
      <c r="C17" s="33">
        <v>18043</v>
      </c>
      <c r="D17" s="33">
        <v>82361</v>
      </c>
      <c r="E17" s="33">
        <v>69582</v>
      </c>
      <c r="F17" s="34">
        <v>-15.52</v>
      </c>
      <c r="G17" s="10"/>
      <c r="H17" s="10"/>
      <c r="I17" s="10"/>
    </row>
    <row r="18" spans="1:9" x14ac:dyDescent="0.25">
      <c r="A18" s="35" t="s">
        <v>104</v>
      </c>
      <c r="B18" s="36">
        <v>924</v>
      </c>
      <c r="C18" s="36">
        <v>1029</v>
      </c>
      <c r="D18" s="36">
        <v>3406</v>
      </c>
      <c r="E18" s="36">
        <v>3736</v>
      </c>
      <c r="F18" s="37">
        <v>9.69</v>
      </c>
      <c r="G18" s="10"/>
      <c r="H18" s="10"/>
      <c r="I18" s="10"/>
    </row>
    <row r="19" spans="1:9" x14ac:dyDescent="0.25">
      <c r="A19" s="32" t="s">
        <v>105</v>
      </c>
      <c r="B19" s="33">
        <v>8</v>
      </c>
      <c r="C19" s="33">
        <v>581</v>
      </c>
      <c r="D19" s="33">
        <v>53</v>
      </c>
      <c r="E19" s="33">
        <v>2428</v>
      </c>
      <c r="F19" s="34">
        <v>4481.13</v>
      </c>
      <c r="G19" s="10"/>
      <c r="H19" s="10"/>
      <c r="I19" s="10"/>
    </row>
    <row r="20" spans="1:9" x14ac:dyDescent="0.25">
      <c r="A20" s="35" t="s">
        <v>106</v>
      </c>
      <c r="B20" s="36">
        <v>7608</v>
      </c>
      <c r="C20" s="36">
        <v>5463</v>
      </c>
      <c r="D20" s="36">
        <v>25382</v>
      </c>
      <c r="E20" s="36">
        <v>24096</v>
      </c>
      <c r="F20" s="37">
        <v>-5.07</v>
      </c>
      <c r="G20" s="10"/>
      <c r="H20" s="10"/>
      <c r="I20" s="10"/>
    </row>
    <row r="21" spans="1:9" x14ac:dyDescent="0.25">
      <c r="A21" s="32" t="s">
        <v>107</v>
      </c>
      <c r="B21" s="33">
        <v>6218</v>
      </c>
      <c r="C21" s="33">
        <v>4990</v>
      </c>
      <c r="D21" s="33">
        <v>24956</v>
      </c>
      <c r="E21" s="33">
        <v>21530</v>
      </c>
      <c r="F21" s="34">
        <v>-13.73</v>
      </c>
      <c r="G21" s="10"/>
      <c r="H21" s="10"/>
      <c r="I21" s="10"/>
    </row>
    <row r="22" spans="1:9" x14ac:dyDescent="0.25">
      <c r="A22" s="35" t="s">
        <v>108</v>
      </c>
      <c r="B22" s="36">
        <v>96579</v>
      </c>
      <c r="C22" s="36">
        <v>87892</v>
      </c>
      <c r="D22" s="36">
        <v>390434</v>
      </c>
      <c r="E22" s="36">
        <v>329413</v>
      </c>
      <c r="F22" s="37">
        <v>-15.63</v>
      </c>
      <c r="G22" s="10"/>
      <c r="H22" s="10"/>
      <c r="I22" s="10"/>
    </row>
    <row r="23" spans="1:9" x14ac:dyDescent="0.25">
      <c r="A23" s="32" t="s">
        <v>109</v>
      </c>
      <c r="B23" s="33">
        <v>6985</v>
      </c>
      <c r="C23" s="33">
        <v>14621</v>
      </c>
      <c r="D23" s="33">
        <v>24367</v>
      </c>
      <c r="E23" s="33">
        <v>66383</v>
      </c>
      <c r="F23" s="34">
        <v>172.43</v>
      </c>
      <c r="G23" s="10"/>
      <c r="H23" s="10"/>
      <c r="I23" s="10"/>
    </row>
    <row r="24" spans="1:9" x14ac:dyDescent="0.25">
      <c r="A24" s="35" t="s">
        <v>110</v>
      </c>
      <c r="B24" s="36">
        <v>7239</v>
      </c>
      <c r="C24" s="36">
        <v>5594</v>
      </c>
      <c r="D24" s="36">
        <v>29219</v>
      </c>
      <c r="E24" s="36">
        <v>25303</v>
      </c>
      <c r="F24" s="37">
        <v>-13.4</v>
      </c>
      <c r="G24" s="10"/>
      <c r="H24" s="10"/>
      <c r="I24" s="10"/>
    </row>
    <row r="25" spans="1:9" x14ac:dyDescent="0.25">
      <c r="A25" s="32" t="s">
        <v>111</v>
      </c>
      <c r="B25" s="33">
        <v>1888</v>
      </c>
      <c r="C25" s="33">
        <v>1351</v>
      </c>
      <c r="D25" s="33">
        <v>7714</v>
      </c>
      <c r="E25" s="33">
        <v>6086</v>
      </c>
      <c r="F25" s="34">
        <v>-21.1</v>
      </c>
      <c r="G25" s="10"/>
      <c r="H25" s="10"/>
      <c r="I25" s="10"/>
    </row>
    <row r="26" spans="1:9" x14ac:dyDescent="0.25">
      <c r="A26" s="35" t="s">
        <v>112</v>
      </c>
      <c r="B26" s="36">
        <v>22</v>
      </c>
      <c r="C26" s="36">
        <v>80</v>
      </c>
      <c r="D26" s="36">
        <v>39</v>
      </c>
      <c r="E26" s="36">
        <v>372</v>
      </c>
      <c r="F26" s="37">
        <v>853.85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2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48029</v>
      </c>
      <c r="C28" s="36">
        <v>33995</v>
      </c>
      <c r="D28" s="36">
        <v>199452</v>
      </c>
      <c r="E28" s="36">
        <v>132932</v>
      </c>
      <c r="F28" s="37">
        <v>-33.35</v>
      </c>
      <c r="G28" s="10"/>
      <c r="H28" s="10"/>
      <c r="I28" s="10"/>
    </row>
    <row r="29" spans="1:9" x14ac:dyDescent="0.25">
      <c r="A29" s="32" t="s">
        <v>115</v>
      </c>
      <c r="B29" s="33">
        <v>834</v>
      </c>
      <c r="C29" s="33">
        <v>788</v>
      </c>
      <c r="D29" s="33">
        <v>2923</v>
      </c>
      <c r="E29" s="33">
        <v>4173</v>
      </c>
      <c r="F29" s="34">
        <v>42.76</v>
      </c>
      <c r="G29" s="10"/>
      <c r="H29" s="10"/>
      <c r="I29" s="10"/>
    </row>
    <row r="30" spans="1:9" x14ac:dyDescent="0.25">
      <c r="A30" s="35" t="s">
        <v>116</v>
      </c>
      <c r="B30" s="36">
        <v>9513</v>
      </c>
      <c r="C30" s="36">
        <v>11138</v>
      </c>
      <c r="D30" s="36">
        <v>39891</v>
      </c>
      <c r="E30" s="36">
        <v>48282</v>
      </c>
      <c r="F30" s="37">
        <v>21.03</v>
      </c>
      <c r="G30" s="10"/>
      <c r="H30" s="10"/>
      <c r="I30" s="10"/>
    </row>
    <row r="31" spans="1:9" x14ac:dyDescent="0.25">
      <c r="A31" s="32" t="s">
        <v>117</v>
      </c>
      <c r="B31" s="33">
        <v>5094</v>
      </c>
      <c r="C31" s="33">
        <v>4331</v>
      </c>
      <c r="D31" s="33">
        <v>19814</v>
      </c>
      <c r="E31" s="33">
        <v>17000</v>
      </c>
      <c r="F31" s="34">
        <v>-14.2</v>
      </c>
      <c r="G31" s="10"/>
      <c r="H31" s="10"/>
      <c r="I31" s="10"/>
    </row>
    <row r="32" spans="1:9" x14ac:dyDescent="0.25">
      <c r="A32" s="35" t="s">
        <v>118</v>
      </c>
      <c r="B32" s="36">
        <v>427189</v>
      </c>
      <c r="C32" s="36">
        <v>474644</v>
      </c>
      <c r="D32" s="36">
        <v>1627614</v>
      </c>
      <c r="E32" s="36">
        <v>1832233</v>
      </c>
      <c r="F32" s="37">
        <v>12.57</v>
      </c>
      <c r="G32" s="10"/>
      <c r="H32" s="10"/>
      <c r="I32" s="10"/>
    </row>
    <row r="33" spans="1:9" x14ac:dyDescent="0.25">
      <c r="A33" s="32" t="s">
        <v>119</v>
      </c>
      <c r="B33" s="33">
        <v>16210</v>
      </c>
      <c r="C33" s="33">
        <v>13183</v>
      </c>
      <c r="D33" s="33">
        <v>58410</v>
      </c>
      <c r="E33" s="33">
        <v>56160</v>
      </c>
      <c r="F33" s="34">
        <v>-3.85</v>
      </c>
      <c r="G33" s="10"/>
      <c r="H33" s="10"/>
      <c r="I33" s="10"/>
    </row>
    <row r="34" spans="1:9" x14ac:dyDescent="0.25">
      <c r="A34" s="35" t="s">
        <v>120</v>
      </c>
      <c r="B34" s="36">
        <v>3232</v>
      </c>
      <c r="C34" s="36">
        <v>2835</v>
      </c>
      <c r="D34" s="36">
        <v>11181</v>
      </c>
      <c r="E34" s="36">
        <v>12342</v>
      </c>
      <c r="F34" s="37">
        <v>10.38</v>
      </c>
      <c r="G34" s="10"/>
      <c r="H34" s="10"/>
      <c r="I34" s="10"/>
    </row>
    <row r="35" spans="1:9" x14ac:dyDescent="0.25">
      <c r="A35" s="38" t="s">
        <v>121</v>
      </c>
      <c r="B35" s="39">
        <v>1415454</v>
      </c>
      <c r="C35" s="39">
        <v>1482835</v>
      </c>
      <c r="D35" s="39">
        <v>5479786</v>
      </c>
      <c r="E35" s="39">
        <v>5768089</v>
      </c>
      <c r="F35" s="40">
        <v>5.26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03A4D-80D1-450D-82BA-9121827C07D1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140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84</v>
      </c>
      <c r="C8" s="36">
        <v>93</v>
      </c>
      <c r="D8" s="36">
        <v>526</v>
      </c>
      <c r="E8" s="36">
        <v>457</v>
      </c>
      <c r="F8" s="37">
        <v>-13.12</v>
      </c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0</v>
      </c>
      <c r="D9" s="33">
        <v>0</v>
      </c>
      <c r="E9" s="33">
        <v>12</v>
      </c>
      <c r="F9" s="44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353284</v>
      </c>
      <c r="C11" s="33">
        <v>377215</v>
      </c>
      <c r="D11" s="33">
        <v>1377089</v>
      </c>
      <c r="E11" s="33">
        <v>1428478</v>
      </c>
      <c r="F11" s="34">
        <v>3.73</v>
      </c>
      <c r="G11" s="10"/>
      <c r="H11" s="10"/>
      <c r="I11" s="10"/>
    </row>
    <row r="12" spans="1:12" x14ac:dyDescent="0.25">
      <c r="A12" s="35" t="s">
        <v>98</v>
      </c>
      <c r="B12" s="36">
        <v>0</v>
      </c>
      <c r="C12" s="36">
        <v>0</v>
      </c>
      <c r="D12" s="36">
        <v>516</v>
      </c>
      <c r="E12" s="36">
        <v>30</v>
      </c>
      <c r="F12" s="37">
        <v>-94.19</v>
      </c>
      <c r="G12" s="10"/>
      <c r="H12" s="10"/>
      <c r="I12" s="10"/>
    </row>
    <row r="13" spans="1:12" x14ac:dyDescent="0.25">
      <c r="A13" s="32" t="s">
        <v>99</v>
      </c>
      <c r="B13" s="33">
        <v>0</v>
      </c>
      <c r="C13" s="33">
        <v>0</v>
      </c>
      <c r="D13" s="33">
        <v>4</v>
      </c>
      <c r="E13" s="33">
        <v>6</v>
      </c>
      <c r="F13" s="34">
        <v>50</v>
      </c>
      <c r="G13" s="10"/>
      <c r="H13" s="10"/>
      <c r="I13" s="10"/>
    </row>
    <row r="14" spans="1:12" x14ac:dyDescent="0.25">
      <c r="A14" s="35" t="s">
        <v>100</v>
      </c>
      <c r="B14" s="36">
        <v>100721</v>
      </c>
      <c r="C14" s="36">
        <v>129911</v>
      </c>
      <c r="D14" s="36">
        <v>415365</v>
      </c>
      <c r="E14" s="36">
        <v>507413</v>
      </c>
      <c r="F14" s="37">
        <v>22.16</v>
      </c>
      <c r="G14" s="10"/>
      <c r="H14" s="10"/>
      <c r="I14" s="10"/>
    </row>
    <row r="15" spans="1:12" x14ac:dyDescent="0.25">
      <c r="A15" s="32" t="s">
        <v>101</v>
      </c>
      <c r="B15" s="33">
        <v>92</v>
      </c>
      <c r="C15" s="33">
        <v>105</v>
      </c>
      <c r="D15" s="33">
        <v>393</v>
      </c>
      <c r="E15" s="33">
        <v>492</v>
      </c>
      <c r="F15" s="34">
        <v>25.11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80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103</v>
      </c>
      <c r="B17" s="33">
        <v>855</v>
      </c>
      <c r="C17" s="33">
        <v>1207</v>
      </c>
      <c r="D17" s="33">
        <v>3061</v>
      </c>
      <c r="E17" s="33">
        <v>2797</v>
      </c>
      <c r="F17" s="34">
        <v>-8.6199999999999992</v>
      </c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4</v>
      </c>
      <c r="D18" s="36">
        <v>90</v>
      </c>
      <c r="E18" s="36">
        <v>4</v>
      </c>
      <c r="F18" s="37">
        <v>-95.56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121</v>
      </c>
      <c r="C21" s="33">
        <v>0</v>
      </c>
      <c r="D21" s="33">
        <v>1220</v>
      </c>
      <c r="E21" s="33">
        <v>2</v>
      </c>
      <c r="F21" s="34">
        <v>-99.84</v>
      </c>
      <c r="G21" s="10"/>
      <c r="H21" s="10"/>
      <c r="I21" s="10"/>
    </row>
    <row r="22" spans="1:9" x14ac:dyDescent="0.25">
      <c r="A22" s="35" t="s">
        <v>108</v>
      </c>
      <c r="B22" s="36">
        <v>50999</v>
      </c>
      <c r="C22" s="36">
        <v>40300</v>
      </c>
      <c r="D22" s="36">
        <v>205884</v>
      </c>
      <c r="E22" s="36">
        <v>147176</v>
      </c>
      <c r="F22" s="37">
        <v>-28.52</v>
      </c>
      <c r="G22" s="10"/>
      <c r="H22" s="10"/>
      <c r="I22" s="10"/>
    </row>
    <row r="23" spans="1:9" x14ac:dyDescent="0.25">
      <c r="A23" s="32" t="s">
        <v>109</v>
      </c>
      <c r="B23" s="33">
        <v>3652</v>
      </c>
      <c r="C23" s="33">
        <v>10929</v>
      </c>
      <c r="D23" s="33">
        <v>10446</v>
      </c>
      <c r="E23" s="33">
        <v>53989</v>
      </c>
      <c r="F23" s="34">
        <v>416.84</v>
      </c>
      <c r="G23" s="10"/>
      <c r="H23" s="10"/>
      <c r="I23" s="10"/>
    </row>
    <row r="24" spans="1:9" x14ac:dyDescent="0.25">
      <c r="A24" s="35" t="s">
        <v>110</v>
      </c>
      <c r="B24" s="36">
        <v>1146</v>
      </c>
      <c r="C24" s="36">
        <v>943</v>
      </c>
      <c r="D24" s="36">
        <v>4357</v>
      </c>
      <c r="E24" s="36">
        <v>2187</v>
      </c>
      <c r="F24" s="37">
        <v>-49.8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14824</v>
      </c>
      <c r="C28" s="36">
        <v>376</v>
      </c>
      <c r="D28" s="36">
        <v>66154</v>
      </c>
      <c r="E28" s="36">
        <v>2249</v>
      </c>
      <c r="F28" s="37">
        <v>-96.6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6</v>
      </c>
      <c r="C31" s="33">
        <v>0</v>
      </c>
      <c r="D31" s="33">
        <v>28</v>
      </c>
      <c r="E31" s="33">
        <v>14</v>
      </c>
      <c r="F31" s="34">
        <v>-50</v>
      </c>
      <c r="G31" s="10"/>
      <c r="H31" s="10"/>
      <c r="I31" s="10"/>
    </row>
    <row r="32" spans="1:9" x14ac:dyDescent="0.25">
      <c r="A32" s="35" t="s">
        <v>118</v>
      </c>
      <c r="B32" s="36">
        <v>236819</v>
      </c>
      <c r="C32" s="36">
        <v>258621</v>
      </c>
      <c r="D32" s="36">
        <v>893488</v>
      </c>
      <c r="E32" s="36">
        <v>1003837</v>
      </c>
      <c r="F32" s="37">
        <v>12.35</v>
      </c>
      <c r="G32" s="10"/>
      <c r="H32" s="10"/>
      <c r="I32" s="10"/>
    </row>
    <row r="33" spans="1:9" x14ac:dyDescent="0.25">
      <c r="A33" s="32" t="s">
        <v>119</v>
      </c>
      <c r="B33" s="33">
        <v>926</v>
      </c>
      <c r="C33" s="33">
        <v>662</v>
      </c>
      <c r="D33" s="33">
        <v>3259</v>
      </c>
      <c r="E33" s="33">
        <v>2732</v>
      </c>
      <c r="F33" s="34">
        <v>-16.170000000000002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9</v>
      </c>
      <c r="E34" s="36">
        <v>29</v>
      </c>
      <c r="F34" s="37">
        <v>222.22</v>
      </c>
      <c r="G34" s="10"/>
      <c r="H34" s="10"/>
      <c r="I34" s="10"/>
    </row>
    <row r="35" spans="1:9" x14ac:dyDescent="0.25">
      <c r="A35" s="38" t="s">
        <v>121</v>
      </c>
      <c r="B35" s="39">
        <v>763529</v>
      </c>
      <c r="C35" s="39">
        <v>820366</v>
      </c>
      <c r="D35" s="39">
        <v>2981970</v>
      </c>
      <c r="E35" s="39">
        <v>3151904</v>
      </c>
      <c r="F35" s="40">
        <v>5.7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8B07B-8E96-40C6-A90F-7C59FA334FE7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141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</v>
      </c>
      <c r="C7" s="33">
        <v>0</v>
      </c>
      <c r="D7" s="33">
        <v>1</v>
      </c>
      <c r="E7" s="33">
        <v>0</v>
      </c>
      <c r="F7" s="34">
        <v>-100</v>
      </c>
      <c r="G7" s="10"/>
      <c r="H7" s="10"/>
      <c r="I7" s="10"/>
    </row>
    <row r="8" spans="1:12" x14ac:dyDescent="0.25">
      <c r="A8" s="35" t="s">
        <v>94</v>
      </c>
      <c r="B8" s="36">
        <v>13569</v>
      </c>
      <c r="C8" s="36">
        <v>10926</v>
      </c>
      <c r="D8" s="36">
        <v>48438</v>
      </c>
      <c r="E8" s="36">
        <v>46495</v>
      </c>
      <c r="F8" s="37">
        <v>-4.01</v>
      </c>
      <c r="G8" s="10"/>
      <c r="H8" s="10"/>
      <c r="I8" s="10"/>
    </row>
    <row r="9" spans="1:12" x14ac:dyDescent="0.25">
      <c r="A9" s="32" t="s">
        <v>95</v>
      </c>
      <c r="B9" s="33">
        <v>7</v>
      </c>
      <c r="C9" s="33">
        <v>160</v>
      </c>
      <c r="D9" s="33">
        <v>192</v>
      </c>
      <c r="E9" s="33">
        <v>981</v>
      </c>
      <c r="F9" s="34">
        <v>410.94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91</v>
      </c>
      <c r="C11" s="33">
        <v>94</v>
      </c>
      <c r="D11" s="33">
        <v>373</v>
      </c>
      <c r="E11" s="33">
        <v>186</v>
      </c>
      <c r="F11" s="34">
        <v>-50.13</v>
      </c>
      <c r="G11" s="10"/>
      <c r="H11" s="10"/>
      <c r="I11" s="10"/>
    </row>
    <row r="12" spans="1:12" x14ac:dyDescent="0.25">
      <c r="A12" s="35" t="s">
        <v>98</v>
      </c>
      <c r="B12" s="36">
        <v>4710</v>
      </c>
      <c r="C12" s="36">
        <v>4310</v>
      </c>
      <c r="D12" s="36">
        <v>16955</v>
      </c>
      <c r="E12" s="36">
        <v>18111</v>
      </c>
      <c r="F12" s="37">
        <v>6.82</v>
      </c>
      <c r="G12" s="10"/>
      <c r="H12" s="10"/>
      <c r="I12" s="10"/>
    </row>
    <row r="13" spans="1:12" x14ac:dyDescent="0.25">
      <c r="A13" s="32" t="s">
        <v>99</v>
      </c>
      <c r="B13" s="33">
        <v>10414</v>
      </c>
      <c r="C13" s="33">
        <v>10383</v>
      </c>
      <c r="D13" s="33">
        <v>37878</v>
      </c>
      <c r="E13" s="33">
        <v>37771</v>
      </c>
      <c r="F13" s="34">
        <v>-0.28000000000000003</v>
      </c>
      <c r="G13" s="10"/>
      <c r="H13" s="10"/>
      <c r="I13" s="10"/>
    </row>
    <row r="14" spans="1:12" x14ac:dyDescent="0.25">
      <c r="A14" s="35" t="s">
        <v>100</v>
      </c>
      <c r="B14" s="36">
        <v>19322</v>
      </c>
      <c r="C14" s="36">
        <v>19329</v>
      </c>
      <c r="D14" s="36">
        <v>77104</v>
      </c>
      <c r="E14" s="36">
        <v>76709</v>
      </c>
      <c r="F14" s="37">
        <v>-0.51</v>
      </c>
      <c r="G14" s="10"/>
      <c r="H14" s="10"/>
      <c r="I14" s="10"/>
    </row>
    <row r="15" spans="1:12" x14ac:dyDescent="0.25">
      <c r="A15" s="32" t="s">
        <v>101</v>
      </c>
      <c r="B15" s="33">
        <v>5960</v>
      </c>
      <c r="C15" s="33">
        <v>6991</v>
      </c>
      <c r="D15" s="33">
        <v>22440</v>
      </c>
      <c r="E15" s="33">
        <v>23167</v>
      </c>
      <c r="F15" s="34">
        <v>3.24</v>
      </c>
      <c r="G15" s="10"/>
      <c r="H15" s="10"/>
      <c r="I15" s="10"/>
    </row>
    <row r="16" spans="1:12" x14ac:dyDescent="0.25">
      <c r="A16" s="35" t="s">
        <v>102</v>
      </c>
      <c r="B16" s="36">
        <v>1807</v>
      </c>
      <c r="C16" s="36">
        <v>462</v>
      </c>
      <c r="D16" s="36">
        <v>4881</v>
      </c>
      <c r="E16" s="36">
        <v>2705</v>
      </c>
      <c r="F16" s="37">
        <v>-44.58</v>
      </c>
      <c r="G16" s="10"/>
      <c r="H16" s="10"/>
      <c r="I16" s="10"/>
    </row>
    <row r="17" spans="1:9" x14ac:dyDescent="0.25">
      <c r="A17" s="32" t="s">
        <v>103</v>
      </c>
      <c r="B17" s="33">
        <v>907</v>
      </c>
      <c r="C17" s="33">
        <v>215</v>
      </c>
      <c r="D17" s="33">
        <v>3569</v>
      </c>
      <c r="E17" s="33">
        <v>2323</v>
      </c>
      <c r="F17" s="34">
        <v>-34.909999999999997</v>
      </c>
      <c r="G17" s="10"/>
      <c r="H17" s="10"/>
      <c r="I17" s="10"/>
    </row>
    <row r="18" spans="1:9" x14ac:dyDescent="0.25">
      <c r="A18" s="35" t="s">
        <v>104</v>
      </c>
      <c r="B18" s="36">
        <v>685</v>
      </c>
      <c r="C18" s="36">
        <v>772</v>
      </c>
      <c r="D18" s="36">
        <v>2641</v>
      </c>
      <c r="E18" s="36">
        <v>2836</v>
      </c>
      <c r="F18" s="37">
        <v>7.38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10</v>
      </c>
      <c r="D19" s="33">
        <v>0</v>
      </c>
      <c r="E19" s="33">
        <v>221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2200</v>
      </c>
      <c r="C20" s="36">
        <v>1781</v>
      </c>
      <c r="D20" s="36">
        <v>6392</v>
      </c>
      <c r="E20" s="36">
        <v>6298</v>
      </c>
      <c r="F20" s="37">
        <v>-1.47</v>
      </c>
      <c r="G20" s="10"/>
      <c r="H20" s="10"/>
      <c r="I20" s="10"/>
    </row>
    <row r="21" spans="1:9" x14ac:dyDescent="0.25">
      <c r="A21" s="32" t="s">
        <v>107</v>
      </c>
      <c r="B21" s="33">
        <v>4433</v>
      </c>
      <c r="C21" s="33">
        <v>3776</v>
      </c>
      <c r="D21" s="33">
        <v>17470</v>
      </c>
      <c r="E21" s="33">
        <v>17377</v>
      </c>
      <c r="F21" s="34">
        <v>-0.53</v>
      </c>
      <c r="G21" s="10"/>
      <c r="H21" s="10"/>
      <c r="I21" s="10"/>
    </row>
    <row r="22" spans="1:9" x14ac:dyDescent="0.25">
      <c r="A22" s="35" t="s">
        <v>108</v>
      </c>
      <c r="B22" s="36">
        <v>38981</v>
      </c>
      <c r="C22" s="36">
        <v>40413</v>
      </c>
      <c r="D22" s="36">
        <v>154919</v>
      </c>
      <c r="E22" s="36">
        <v>153434</v>
      </c>
      <c r="F22" s="37">
        <v>-0.96</v>
      </c>
      <c r="G22" s="10"/>
      <c r="H22" s="10"/>
      <c r="I22" s="10"/>
    </row>
    <row r="23" spans="1:9" x14ac:dyDescent="0.25">
      <c r="A23" s="32" t="s">
        <v>109</v>
      </c>
      <c r="B23" s="33">
        <v>1360</v>
      </c>
      <c r="C23" s="33">
        <v>1125</v>
      </c>
      <c r="D23" s="33">
        <v>4961</v>
      </c>
      <c r="E23" s="33">
        <v>4045</v>
      </c>
      <c r="F23" s="34">
        <v>-18.46</v>
      </c>
      <c r="G23" s="10"/>
      <c r="H23" s="10"/>
      <c r="I23" s="10"/>
    </row>
    <row r="24" spans="1:9" x14ac:dyDescent="0.25">
      <c r="A24" s="35" t="s">
        <v>110</v>
      </c>
      <c r="B24" s="36">
        <v>62</v>
      </c>
      <c r="C24" s="36">
        <v>273</v>
      </c>
      <c r="D24" s="36">
        <v>1175</v>
      </c>
      <c r="E24" s="36">
        <v>2214</v>
      </c>
      <c r="F24" s="37">
        <v>88.43</v>
      </c>
      <c r="G24" s="10"/>
      <c r="H24" s="10"/>
      <c r="I24" s="10"/>
    </row>
    <row r="25" spans="1:9" x14ac:dyDescent="0.25">
      <c r="A25" s="32" t="s">
        <v>111</v>
      </c>
      <c r="B25" s="33">
        <v>1324</v>
      </c>
      <c r="C25" s="33">
        <v>1031</v>
      </c>
      <c r="D25" s="33">
        <v>5526</v>
      </c>
      <c r="E25" s="33">
        <v>4674</v>
      </c>
      <c r="F25" s="34">
        <v>-15.42</v>
      </c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29430</v>
      </c>
      <c r="C28" s="36">
        <v>30253</v>
      </c>
      <c r="D28" s="36">
        <v>116188</v>
      </c>
      <c r="E28" s="36">
        <v>116921</v>
      </c>
      <c r="F28" s="37">
        <v>0.63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116</v>
      </c>
      <c r="B30" s="36">
        <v>9065</v>
      </c>
      <c r="C30" s="36">
        <v>10459</v>
      </c>
      <c r="D30" s="36">
        <v>38232</v>
      </c>
      <c r="E30" s="36">
        <v>45294</v>
      </c>
      <c r="F30" s="37">
        <v>18.47</v>
      </c>
      <c r="G30" s="10"/>
      <c r="H30" s="10"/>
      <c r="I30" s="10"/>
    </row>
    <row r="31" spans="1:9" x14ac:dyDescent="0.25">
      <c r="A31" s="32" t="s">
        <v>117</v>
      </c>
      <c r="B31" s="33">
        <v>987</v>
      </c>
      <c r="C31" s="33">
        <v>706</v>
      </c>
      <c r="D31" s="33">
        <v>3914</v>
      </c>
      <c r="E31" s="33">
        <v>3211</v>
      </c>
      <c r="F31" s="34">
        <v>-17.96</v>
      </c>
      <c r="G31" s="10"/>
      <c r="H31" s="10"/>
      <c r="I31" s="10"/>
    </row>
    <row r="32" spans="1:9" x14ac:dyDescent="0.25">
      <c r="A32" s="35" t="s">
        <v>118</v>
      </c>
      <c r="B32" s="36">
        <v>19359</v>
      </c>
      <c r="C32" s="36">
        <v>16359</v>
      </c>
      <c r="D32" s="36">
        <v>68673</v>
      </c>
      <c r="E32" s="36">
        <v>69882</v>
      </c>
      <c r="F32" s="37">
        <v>1.76</v>
      </c>
      <c r="G32" s="10"/>
      <c r="H32" s="10"/>
      <c r="I32" s="10"/>
    </row>
    <row r="33" spans="1:9" x14ac:dyDescent="0.25">
      <c r="A33" s="32" t="s">
        <v>119</v>
      </c>
      <c r="B33" s="33">
        <v>1810</v>
      </c>
      <c r="C33" s="33">
        <v>1163</v>
      </c>
      <c r="D33" s="33">
        <v>6749</v>
      </c>
      <c r="E33" s="33">
        <v>4683</v>
      </c>
      <c r="F33" s="34">
        <v>-30.61</v>
      </c>
      <c r="G33" s="10"/>
      <c r="H33" s="10"/>
      <c r="I33" s="10"/>
    </row>
    <row r="34" spans="1:9" x14ac:dyDescent="0.25">
      <c r="A34" s="35" t="s">
        <v>120</v>
      </c>
      <c r="B34" s="36">
        <v>3159</v>
      </c>
      <c r="C34" s="36">
        <v>2696</v>
      </c>
      <c r="D34" s="36">
        <v>10903</v>
      </c>
      <c r="E34" s="36">
        <v>11795</v>
      </c>
      <c r="F34" s="37">
        <v>8.18</v>
      </c>
      <c r="G34" s="10"/>
      <c r="H34" s="10"/>
      <c r="I34" s="10"/>
    </row>
    <row r="35" spans="1:9" x14ac:dyDescent="0.25">
      <c r="A35" s="38" t="s">
        <v>121</v>
      </c>
      <c r="B35" s="39">
        <v>169642</v>
      </c>
      <c r="C35" s="39">
        <v>163687</v>
      </c>
      <c r="D35" s="39">
        <v>649573</v>
      </c>
      <c r="E35" s="39">
        <v>651332</v>
      </c>
      <c r="F35" s="40">
        <v>0.27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142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FAC93-B1B6-4861-9009-60636EA93D6C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143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1</v>
      </c>
      <c r="E7" s="33">
        <v>3</v>
      </c>
      <c r="F7" s="34">
        <v>200</v>
      </c>
      <c r="G7" s="10"/>
      <c r="H7" s="10"/>
      <c r="I7" s="10"/>
    </row>
    <row r="8" spans="1:12" x14ac:dyDescent="0.25">
      <c r="A8" s="35" t="s">
        <v>94</v>
      </c>
      <c r="B8" s="36">
        <v>643</v>
      </c>
      <c r="C8" s="36">
        <v>1648</v>
      </c>
      <c r="D8" s="36">
        <v>3821</v>
      </c>
      <c r="E8" s="36">
        <v>5428</v>
      </c>
      <c r="F8" s="37">
        <v>42.06</v>
      </c>
      <c r="G8" s="10"/>
      <c r="H8" s="10"/>
      <c r="I8" s="10"/>
    </row>
    <row r="9" spans="1:12" x14ac:dyDescent="0.25">
      <c r="A9" s="32" t="s">
        <v>95</v>
      </c>
      <c r="B9" s="33">
        <v>688</v>
      </c>
      <c r="C9" s="33">
        <v>1545</v>
      </c>
      <c r="D9" s="33">
        <v>2059</v>
      </c>
      <c r="E9" s="33">
        <v>5417</v>
      </c>
      <c r="F9" s="34">
        <v>163.09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42400</v>
      </c>
      <c r="C11" s="33">
        <v>54438</v>
      </c>
      <c r="D11" s="33">
        <v>144892</v>
      </c>
      <c r="E11" s="33">
        <v>209003</v>
      </c>
      <c r="F11" s="34">
        <v>44.25</v>
      </c>
      <c r="G11" s="10"/>
      <c r="H11" s="10"/>
      <c r="I11" s="10"/>
    </row>
    <row r="12" spans="1:12" x14ac:dyDescent="0.25">
      <c r="A12" s="35" t="s">
        <v>98</v>
      </c>
      <c r="B12" s="36">
        <v>1464</v>
      </c>
      <c r="C12" s="36">
        <v>353</v>
      </c>
      <c r="D12" s="36">
        <v>7732</v>
      </c>
      <c r="E12" s="36">
        <v>4320</v>
      </c>
      <c r="F12" s="37">
        <v>-44.13</v>
      </c>
      <c r="G12" s="10"/>
      <c r="H12" s="10"/>
      <c r="I12" s="10"/>
    </row>
    <row r="13" spans="1:12" x14ac:dyDescent="0.25">
      <c r="A13" s="32" t="s">
        <v>99</v>
      </c>
      <c r="B13" s="33">
        <v>0</v>
      </c>
      <c r="C13" s="33">
        <v>6</v>
      </c>
      <c r="D13" s="33">
        <v>1</v>
      </c>
      <c r="E13" s="33">
        <v>12</v>
      </c>
      <c r="F13" s="34">
        <v>1100</v>
      </c>
      <c r="G13" s="10"/>
      <c r="H13" s="10"/>
      <c r="I13" s="10"/>
    </row>
    <row r="14" spans="1:12" x14ac:dyDescent="0.25">
      <c r="A14" s="35" t="s">
        <v>100</v>
      </c>
      <c r="B14" s="36">
        <v>144388</v>
      </c>
      <c r="C14" s="36">
        <v>135654</v>
      </c>
      <c r="D14" s="36">
        <v>561815</v>
      </c>
      <c r="E14" s="36">
        <v>543156</v>
      </c>
      <c r="F14" s="37">
        <v>-3.32</v>
      </c>
      <c r="G14" s="10"/>
      <c r="H14" s="10"/>
      <c r="I14" s="10"/>
    </row>
    <row r="15" spans="1:12" x14ac:dyDescent="0.25">
      <c r="A15" s="32" t="s">
        <v>101</v>
      </c>
      <c r="B15" s="33">
        <v>49792</v>
      </c>
      <c r="C15" s="33">
        <v>44774</v>
      </c>
      <c r="D15" s="33">
        <v>187118</v>
      </c>
      <c r="E15" s="33">
        <v>188799</v>
      </c>
      <c r="F15" s="34">
        <v>0.9</v>
      </c>
      <c r="G15" s="10"/>
      <c r="H15" s="10"/>
      <c r="I15" s="10"/>
    </row>
    <row r="16" spans="1:12" x14ac:dyDescent="0.25">
      <c r="A16" s="35" t="s">
        <v>102</v>
      </c>
      <c r="B16" s="36">
        <v>6822</v>
      </c>
      <c r="C16" s="36">
        <v>3882</v>
      </c>
      <c r="D16" s="36">
        <v>22894</v>
      </c>
      <c r="E16" s="36">
        <v>16889</v>
      </c>
      <c r="F16" s="37">
        <v>-26.23</v>
      </c>
      <c r="G16" s="10"/>
      <c r="H16" s="10"/>
      <c r="I16" s="10"/>
    </row>
    <row r="17" spans="1:9" x14ac:dyDescent="0.25">
      <c r="A17" s="32" t="s">
        <v>103</v>
      </c>
      <c r="B17" s="33">
        <v>19862</v>
      </c>
      <c r="C17" s="33">
        <v>16621</v>
      </c>
      <c r="D17" s="33">
        <v>75731</v>
      </c>
      <c r="E17" s="33">
        <v>64462</v>
      </c>
      <c r="F17" s="34">
        <v>-14.88</v>
      </c>
      <c r="G17" s="10"/>
      <c r="H17" s="10"/>
      <c r="I17" s="10"/>
    </row>
    <row r="18" spans="1:9" x14ac:dyDescent="0.25">
      <c r="A18" s="35" t="s">
        <v>104</v>
      </c>
      <c r="B18" s="36">
        <v>239</v>
      </c>
      <c r="C18" s="36">
        <v>253</v>
      </c>
      <c r="D18" s="36">
        <v>675</v>
      </c>
      <c r="E18" s="36">
        <v>896</v>
      </c>
      <c r="F18" s="37">
        <v>32.74</v>
      </c>
      <c r="G18" s="10"/>
      <c r="H18" s="10"/>
      <c r="I18" s="10"/>
    </row>
    <row r="19" spans="1:9" x14ac:dyDescent="0.25">
      <c r="A19" s="32" t="s">
        <v>105</v>
      </c>
      <c r="B19" s="33">
        <v>8</v>
      </c>
      <c r="C19" s="33">
        <v>571</v>
      </c>
      <c r="D19" s="33">
        <v>53</v>
      </c>
      <c r="E19" s="33">
        <v>2207</v>
      </c>
      <c r="F19" s="34">
        <v>4064.15</v>
      </c>
      <c r="G19" s="10"/>
      <c r="H19" s="10"/>
      <c r="I19" s="10"/>
    </row>
    <row r="20" spans="1:9" x14ac:dyDescent="0.25">
      <c r="A20" s="35" t="s">
        <v>106</v>
      </c>
      <c r="B20" s="36">
        <v>5408</v>
      </c>
      <c r="C20" s="36">
        <v>3682</v>
      </c>
      <c r="D20" s="36">
        <v>18990</v>
      </c>
      <c r="E20" s="36">
        <v>17798</v>
      </c>
      <c r="F20" s="37">
        <v>-6.28</v>
      </c>
      <c r="G20" s="10"/>
      <c r="H20" s="10"/>
      <c r="I20" s="10"/>
    </row>
    <row r="21" spans="1:9" x14ac:dyDescent="0.25">
      <c r="A21" s="32" t="s">
        <v>107</v>
      </c>
      <c r="B21" s="33">
        <v>1665</v>
      </c>
      <c r="C21" s="33">
        <v>1214</v>
      </c>
      <c r="D21" s="33">
        <v>6266</v>
      </c>
      <c r="E21" s="33">
        <v>4151</v>
      </c>
      <c r="F21" s="34">
        <v>-33.76</v>
      </c>
      <c r="G21" s="10"/>
      <c r="H21" s="10"/>
      <c r="I21" s="10"/>
    </row>
    <row r="22" spans="1:9" x14ac:dyDescent="0.25">
      <c r="A22" s="35" t="s">
        <v>108</v>
      </c>
      <c r="B22" s="36">
        <v>6599</v>
      </c>
      <c r="C22" s="36">
        <v>7179</v>
      </c>
      <c r="D22" s="36">
        <v>29631</v>
      </c>
      <c r="E22" s="36">
        <v>28803</v>
      </c>
      <c r="F22" s="37">
        <v>-2.79</v>
      </c>
      <c r="G22" s="10"/>
      <c r="H22" s="10"/>
      <c r="I22" s="10"/>
    </row>
    <row r="23" spans="1:9" x14ac:dyDescent="0.25">
      <c r="A23" s="32" t="s">
        <v>109</v>
      </c>
      <c r="B23" s="33">
        <v>1973</v>
      </c>
      <c r="C23" s="33">
        <v>2567</v>
      </c>
      <c r="D23" s="33">
        <v>8960</v>
      </c>
      <c r="E23" s="33">
        <v>8349</v>
      </c>
      <c r="F23" s="34">
        <v>-6.82</v>
      </c>
      <c r="G23" s="10"/>
      <c r="H23" s="10"/>
      <c r="I23" s="10"/>
    </row>
    <row r="24" spans="1:9" x14ac:dyDescent="0.25">
      <c r="A24" s="35" t="s">
        <v>110</v>
      </c>
      <c r="B24" s="36">
        <v>6031</v>
      </c>
      <c r="C24" s="36">
        <v>4378</v>
      </c>
      <c r="D24" s="36">
        <v>23687</v>
      </c>
      <c r="E24" s="36">
        <v>20902</v>
      </c>
      <c r="F24" s="37">
        <v>-11.76</v>
      </c>
      <c r="G24" s="10"/>
      <c r="H24" s="10"/>
      <c r="I24" s="10"/>
    </row>
    <row r="25" spans="1:9" x14ac:dyDescent="0.25">
      <c r="A25" s="32" t="s">
        <v>111</v>
      </c>
      <c r="B25" s="33">
        <v>564</v>
      </c>
      <c r="C25" s="33">
        <v>320</v>
      </c>
      <c r="D25" s="33">
        <v>2188</v>
      </c>
      <c r="E25" s="33">
        <v>1412</v>
      </c>
      <c r="F25" s="34">
        <v>-35.47</v>
      </c>
      <c r="G25" s="10"/>
      <c r="H25" s="10"/>
      <c r="I25" s="10"/>
    </row>
    <row r="26" spans="1:9" x14ac:dyDescent="0.25">
      <c r="A26" s="35" t="s">
        <v>112</v>
      </c>
      <c r="B26" s="36">
        <v>22</v>
      </c>
      <c r="C26" s="36">
        <v>80</v>
      </c>
      <c r="D26" s="36">
        <v>39</v>
      </c>
      <c r="E26" s="36">
        <v>372</v>
      </c>
      <c r="F26" s="37">
        <v>853.85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2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3775</v>
      </c>
      <c r="C28" s="36">
        <v>3366</v>
      </c>
      <c r="D28" s="36">
        <v>17110</v>
      </c>
      <c r="E28" s="36">
        <v>13762</v>
      </c>
      <c r="F28" s="37">
        <v>-19.57</v>
      </c>
      <c r="G28" s="10"/>
      <c r="H28" s="10"/>
      <c r="I28" s="10"/>
    </row>
    <row r="29" spans="1:9" x14ac:dyDescent="0.25">
      <c r="A29" s="32" t="s">
        <v>115</v>
      </c>
      <c r="B29" s="33">
        <v>834</v>
      </c>
      <c r="C29" s="33">
        <v>788</v>
      </c>
      <c r="D29" s="33">
        <v>2923</v>
      </c>
      <c r="E29" s="33">
        <v>4173</v>
      </c>
      <c r="F29" s="34">
        <v>42.76</v>
      </c>
      <c r="G29" s="10"/>
      <c r="H29" s="10"/>
      <c r="I29" s="10"/>
    </row>
    <row r="30" spans="1:9" x14ac:dyDescent="0.25">
      <c r="A30" s="35" t="s">
        <v>116</v>
      </c>
      <c r="B30" s="36">
        <v>448</v>
      </c>
      <c r="C30" s="36">
        <v>679</v>
      </c>
      <c r="D30" s="36">
        <v>1659</v>
      </c>
      <c r="E30" s="36">
        <v>2988</v>
      </c>
      <c r="F30" s="37">
        <v>80.11</v>
      </c>
      <c r="G30" s="10"/>
      <c r="H30" s="10"/>
      <c r="I30" s="10"/>
    </row>
    <row r="31" spans="1:9" x14ac:dyDescent="0.25">
      <c r="A31" s="32" t="s">
        <v>117</v>
      </c>
      <c r="B31" s="33">
        <v>4101</v>
      </c>
      <c r="C31" s="33">
        <v>3625</v>
      </c>
      <c r="D31" s="33">
        <v>15872</v>
      </c>
      <c r="E31" s="33">
        <v>13775</v>
      </c>
      <c r="F31" s="34">
        <v>-13.21</v>
      </c>
      <c r="G31" s="10"/>
      <c r="H31" s="10"/>
      <c r="I31" s="10"/>
    </row>
    <row r="32" spans="1:9" x14ac:dyDescent="0.25">
      <c r="A32" s="35" t="s">
        <v>118</v>
      </c>
      <c r="B32" s="36">
        <v>171011</v>
      </c>
      <c r="C32" s="36">
        <v>199664</v>
      </c>
      <c r="D32" s="36">
        <v>665453</v>
      </c>
      <c r="E32" s="36">
        <v>758514</v>
      </c>
      <c r="F32" s="37">
        <v>13.98</v>
      </c>
      <c r="G32" s="10"/>
      <c r="H32" s="10"/>
      <c r="I32" s="10"/>
    </row>
    <row r="33" spans="1:9" x14ac:dyDescent="0.25">
      <c r="A33" s="32" t="s">
        <v>119</v>
      </c>
      <c r="B33" s="33">
        <v>13474</v>
      </c>
      <c r="C33" s="33">
        <v>11358</v>
      </c>
      <c r="D33" s="33">
        <v>48402</v>
      </c>
      <c r="E33" s="33">
        <v>48745</v>
      </c>
      <c r="F33" s="34">
        <v>0.71</v>
      </c>
      <c r="G33" s="10"/>
      <c r="H33" s="10"/>
      <c r="I33" s="10"/>
    </row>
    <row r="34" spans="1:9" x14ac:dyDescent="0.25">
      <c r="A34" s="35" t="s">
        <v>120</v>
      </c>
      <c r="B34" s="36">
        <v>73</v>
      </c>
      <c r="C34" s="36">
        <v>139</v>
      </c>
      <c r="D34" s="36">
        <v>269</v>
      </c>
      <c r="E34" s="36">
        <v>518</v>
      </c>
      <c r="F34" s="37">
        <v>92.57</v>
      </c>
      <c r="G34" s="10"/>
      <c r="H34" s="10"/>
      <c r="I34" s="10"/>
    </row>
    <row r="35" spans="1:9" x14ac:dyDescent="0.25">
      <c r="A35" s="38" t="s">
        <v>121</v>
      </c>
      <c r="B35" s="39">
        <v>482284</v>
      </c>
      <c r="C35" s="39">
        <v>498783</v>
      </c>
      <c r="D35" s="39">
        <v>1848243</v>
      </c>
      <c r="E35" s="39">
        <v>1964853</v>
      </c>
      <c r="F35" s="40">
        <v>6.31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144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993FA-DBBF-47CC-9A9D-DE73F06ADBDC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145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</v>
      </c>
      <c r="C7" s="33">
        <v>0</v>
      </c>
      <c r="D7" s="33">
        <v>2</v>
      </c>
      <c r="E7" s="33">
        <v>3</v>
      </c>
      <c r="F7" s="34">
        <v>50</v>
      </c>
      <c r="G7" s="10"/>
      <c r="H7" s="10"/>
      <c r="I7" s="10"/>
    </row>
    <row r="8" spans="1:12" x14ac:dyDescent="0.25">
      <c r="A8" s="35" t="s">
        <v>94</v>
      </c>
      <c r="B8" s="36">
        <v>14212</v>
      </c>
      <c r="C8" s="36">
        <v>12574</v>
      </c>
      <c r="D8" s="36">
        <v>52259</v>
      </c>
      <c r="E8" s="36">
        <v>51923</v>
      </c>
      <c r="F8" s="37">
        <v>-0.64</v>
      </c>
      <c r="G8" s="10"/>
      <c r="H8" s="10"/>
      <c r="I8" s="10"/>
    </row>
    <row r="9" spans="1:12" x14ac:dyDescent="0.25">
      <c r="A9" s="32" t="s">
        <v>95</v>
      </c>
      <c r="B9" s="33">
        <v>695</v>
      </c>
      <c r="C9" s="33">
        <v>1705</v>
      </c>
      <c r="D9" s="33">
        <v>2251</v>
      </c>
      <c r="E9" s="33">
        <v>6398</v>
      </c>
      <c r="F9" s="34">
        <v>184.23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42491</v>
      </c>
      <c r="C11" s="33">
        <v>54532</v>
      </c>
      <c r="D11" s="33">
        <v>145265</v>
      </c>
      <c r="E11" s="33">
        <v>209189</v>
      </c>
      <c r="F11" s="34">
        <v>44.01</v>
      </c>
      <c r="G11" s="10"/>
      <c r="H11" s="10"/>
      <c r="I11" s="10"/>
    </row>
    <row r="12" spans="1:12" x14ac:dyDescent="0.25">
      <c r="A12" s="35" t="s">
        <v>98</v>
      </c>
      <c r="B12" s="36">
        <v>6174</v>
      </c>
      <c r="C12" s="36">
        <v>4663</v>
      </c>
      <c r="D12" s="36">
        <v>24687</v>
      </c>
      <c r="E12" s="36">
        <v>22431</v>
      </c>
      <c r="F12" s="37">
        <v>-9.14</v>
      </c>
      <c r="G12" s="10"/>
      <c r="H12" s="10"/>
      <c r="I12" s="10"/>
    </row>
    <row r="13" spans="1:12" x14ac:dyDescent="0.25">
      <c r="A13" s="32" t="s">
        <v>99</v>
      </c>
      <c r="B13" s="33">
        <v>10414</v>
      </c>
      <c r="C13" s="33">
        <v>10389</v>
      </c>
      <c r="D13" s="33">
        <v>37879</v>
      </c>
      <c r="E13" s="33">
        <v>37783</v>
      </c>
      <c r="F13" s="34">
        <v>-0.25</v>
      </c>
      <c r="G13" s="10"/>
      <c r="H13" s="10"/>
      <c r="I13" s="10"/>
    </row>
    <row r="14" spans="1:12" x14ac:dyDescent="0.25">
      <c r="A14" s="35" t="s">
        <v>100</v>
      </c>
      <c r="B14" s="36">
        <v>163710</v>
      </c>
      <c r="C14" s="36">
        <v>154982</v>
      </c>
      <c r="D14" s="36">
        <v>638918</v>
      </c>
      <c r="E14" s="36">
        <v>619864</v>
      </c>
      <c r="F14" s="37">
        <v>-2.98</v>
      </c>
      <c r="G14" s="10"/>
      <c r="H14" s="10"/>
      <c r="I14" s="10"/>
    </row>
    <row r="15" spans="1:12" x14ac:dyDescent="0.25">
      <c r="A15" s="32" t="s">
        <v>101</v>
      </c>
      <c r="B15" s="33">
        <v>55752</v>
      </c>
      <c r="C15" s="33">
        <v>51765</v>
      </c>
      <c r="D15" s="33">
        <v>209558</v>
      </c>
      <c r="E15" s="33">
        <v>211966</v>
      </c>
      <c r="F15" s="34">
        <v>1.1499999999999999</v>
      </c>
      <c r="G15" s="10"/>
      <c r="H15" s="10"/>
      <c r="I15" s="10"/>
    </row>
    <row r="16" spans="1:12" x14ac:dyDescent="0.25">
      <c r="A16" s="35" t="s">
        <v>102</v>
      </c>
      <c r="B16" s="36">
        <v>8629</v>
      </c>
      <c r="C16" s="36">
        <v>4344</v>
      </c>
      <c r="D16" s="36">
        <v>27775</v>
      </c>
      <c r="E16" s="36">
        <v>19594</v>
      </c>
      <c r="F16" s="37">
        <v>-29.45</v>
      </c>
      <c r="G16" s="10"/>
      <c r="H16" s="10"/>
      <c r="I16" s="10"/>
    </row>
    <row r="17" spans="1:9" x14ac:dyDescent="0.25">
      <c r="A17" s="32" t="s">
        <v>103</v>
      </c>
      <c r="B17" s="33">
        <v>20769</v>
      </c>
      <c r="C17" s="33">
        <v>16836</v>
      </c>
      <c r="D17" s="33">
        <v>79300</v>
      </c>
      <c r="E17" s="33">
        <v>66785</v>
      </c>
      <c r="F17" s="34">
        <v>-15.78</v>
      </c>
      <c r="G17" s="10"/>
      <c r="H17" s="10"/>
      <c r="I17" s="10"/>
    </row>
    <row r="18" spans="1:9" x14ac:dyDescent="0.25">
      <c r="A18" s="35" t="s">
        <v>104</v>
      </c>
      <c r="B18" s="36">
        <v>924</v>
      </c>
      <c r="C18" s="36">
        <v>1025</v>
      </c>
      <c r="D18" s="36">
        <v>3316</v>
      </c>
      <c r="E18" s="36">
        <v>3732</v>
      </c>
      <c r="F18" s="37">
        <v>12.55</v>
      </c>
      <c r="G18" s="10"/>
      <c r="H18" s="10"/>
      <c r="I18" s="10"/>
    </row>
    <row r="19" spans="1:9" x14ac:dyDescent="0.25">
      <c r="A19" s="32" t="s">
        <v>105</v>
      </c>
      <c r="B19" s="33">
        <v>8</v>
      </c>
      <c r="C19" s="33">
        <v>581</v>
      </c>
      <c r="D19" s="33">
        <v>53</v>
      </c>
      <c r="E19" s="33">
        <v>2428</v>
      </c>
      <c r="F19" s="34">
        <v>4481.13</v>
      </c>
      <c r="G19" s="10"/>
      <c r="H19" s="10"/>
      <c r="I19" s="10"/>
    </row>
    <row r="20" spans="1:9" x14ac:dyDescent="0.25">
      <c r="A20" s="35" t="s">
        <v>106</v>
      </c>
      <c r="B20" s="36">
        <v>7608</v>
      </c>
      <c r="C20" s="36">
        <v>5463</v>
      </c>
      <c r="D20" s="36">
        <v>25382</v>
      </c>
      <c r="E20" s="36">
        <v>24096</v>
      </c>
      <c r="F20" s="37">
        <v>-5.07</v>
      </c>
      <c r="G20" s="10"/>
      <c r="H20" s="10"/>
      <c r="I20" s="10"/>
    </row>
    <row r="21" spans="1:9" x14ac:dyDescent="0.25">
      <c r="A21" s="32" t="s">
        <v>107</v>
      </c>
      <c r="B21" s="33">
        <v>6097</v>
      </c>
      <c r="C21" s="33">
        <v>4990</v>
      </c>
      <c r="D21" s="33">
        <v>23736</v>
      </c>
      <c r="E21" s="33">
        <v>21528</v>
      </c>
      <c r="F21" s="34">
        <v>-9.3000000000000007</v>
      </c>
      <c r="G21" s="10"/>
      <c r="H21" s="10"/>
      <c r="I21" s="10"/>
    </row>
    <row r="22" spans="1:9" x14ac:dyDescent="0.25">
      <c r="A22" s="35" t="s">
        <v>108</v>
      </c>
      <c r="B22" s="36">
        <v>45580</v>
      </c>
      <c r="C22" s="36">
        <v>47592</v>
      </c>
      <c r="D22" s="36">
        <v>184550</v>
      </c>
      <c r="E22" s="36">
        <v>182237</v>
      </c>
      <c r="F22" s="37">
        <v>-1.25</v>
      </c>
      <c r="G22" s="10"/>
      <c r="H22" s="10"/>
      <c r="I22" s="10"/>
    </row>
    <row r="23" spans="1:9" x14ac:dyDescent="0.25">
      <c r="A23" s="32" t="s">
        <v>109</v>
      </c>
      <c r="B23" s="33">
        <v>3333</v>
      </c>
      <c r="C23" s="33">
        <v>3692</v>
      </c>
      <c r="D23" s="33">
        <v>13921</v>
      </c>
      <c r="E23" s="33">
        <v>12394</v>
      </c>
      <c r="F23" s="34">
        <v>-10.97</v>
      </c>
      <c r="G23" s="10"/>
      <c r="H23" s="10"/>
      <c r="I23" s="10"/>
    </row>
    <row r="24" spans="1:9" x14ac:dyDescent="0.25">
      <c r="A24" s="35" t="s">
        <v>110</v>
      </c>
      <c r="B24" s="36">
        <v>6093</v>
      </c>
      <c r="C24" s="36">
        <v>4651</v>
      </c>
      <c r="D24" s="36">
        <v>24862</v>
      </c>
      <c r="E24" s="36">
        <v>23116</v>
      </c>
      <c r="F24" s="37">
        <v>-7.02</v>
      </c>
      <c r="G24" s="10"/>
      <c r="H24" s="10"/>
      <c r="I24" s="10"/>
    </row>
    <row r="25" spans="1:9" x14ac:dyDescent="0.25">
      <c r="A25" s="32" t="s">
        <v>111</v>
      </c>
      <c r="B25" s="33">
        <v>1888</v>
      </c>
      <c r="C25" s="33">
        <v>1351</v>
      </c>
      <c r="D25" s="33">
        <v>7714</v>
      </c>
      <c r="E25" s="33">
        <v>6086</v>
      </c>
      <c r="F25" s="34">
        <v>-21.1</v>
      </c>
      <c r="G25" s="10"/>
      <c r="H25" s="10"/>
      <c r="I25" s="10"/>
    </row>
    <row r="26" spans="1:9" x14ac:dyDescent="0.25">
      <c r="A26" s="35" t="s">
        <v>112</v>
      </c>
      <c r="B26" s="36">
        <v>22</v>
      </c>
      <c r="C26" s="36">
        <v>80</v>
      </c>
      <c r="D26" s="36">
        <v>39</v>
      </c>
      <c r="E26" s="36">
        <v>372</v>
      </c>
      <c r="F26" s="37">
        <v>853.85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2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33205</v>
      </c>
      <c r="C28" s="36">
        <v>33619</v>
      </c>
      <c r="D28" s="36">
        <v>133298</v>
      </c>
      <c r="E28" s="36">
        <v>130683</v>
      </c>
      <c r="F28" s="37">
        <v>-1.96</v>
      </c>
      <c r="G28" s="10"/>
      <c r="H28" s="10"/>
      <c r="I28" s="10"/>
    </row>
    <row r="29" spans="1:9" x14ac:dyDescent="0.25">
      <c r="A29" s="32" t="s">
        <v>115</v>
      </c>
      <c r="B29" s="33">
        <v>834</v>
      </c>
      <c r="C29" s="33">
        <v>788</v>
      </c>
      <c r="D29" s="33">
        <v>2923</v>
      </c>
      <c r="E29" s="33">
        <v>4173</v>
      </c>
      <c r="F29" s="34">
        <v>42.76</v>
      </c>
      <c r="G29" s="10"/>
      <c r="H29" s="10"/>
      <c r="I29" s="10"/>
    </row>
    <row r="30" spans="1:9" x14ac:dyDescent="0.25">
      <c r="A30" s="35" t="s">
        <v>116</v>
      </c>
      <c r="B30" s="36">
        <v>9513</v>
      </c>
      <c r="C30" s="36">
        <v>11138</v>
      </c>
      <c r="D30" s="36">
        <v>39891</v>
      </c>
      <c r="E30" s="36">
        <v>48282</v>
      </c>
      <c r="F30" s="37">
        <v>21.03</v>
      </c>
      <c r="G30" s="10"/>
      <c r="H30" s="10"/>
      <c r="I30" s="10"/>
    </row>
    <row r="31" spans="1:9" x14ac:dyDescent="0.25">
      <c r="A31" s="32" t="s">
        <v>117</v>
      </c>
      <c r="B31" s="33">
        <v>5088</v>
      </c>
      <c r="C31" s="33">
        <v>4331</v>
      </c>
      <c r="D31" s="33">
        <v>19786</v>
      </c>
      <c r="E31" s="33">
        <v>16986</v>
      </c>
      <c r="F31" s="34">
        <v>-14.15</v>
      </c>
      <c r="G31" s="10"/>
      <c r="H31" s="10"/>
      <c r="I31" s="10"/>
    </row>
    <row r="32" spans="1:9" x14ac:dyDescent="0.25">
      <c r="A32" s="35" t="s">
        <v>118</v>
      </c>
      <c r="B32" s="36">
        <v>190370</v>
      </c>
      <c r="C32" s="36">
        <v>216023</v>
      </c>
      <c r="D32" s="36">
        <v>734126</v>
      </c>
      <c r="E32" s="36">
        <v>828396</v>
      </c>
      <c r="F32" s="37">
        <v>12.84</v>
      </c>
      <c r="G32" s="10"/>
      <c r="H32" s="10"/>
      <c r="I32" s="10"/>
    </row>
    <row r="33" spans="1:9" x14ac:dyDescent="0.25">
      <c r="A33" s="32" t="s">
        <v>119</v>
      </c>
      <c r="B33" s="33">
        <v>15284</v>
      </c>
      <c r="C33" s="33">
        <v>12521</v>
      </c>
      <c r="D33" s="33">
        <v>55151</v>
      </c>
      <c r="E33" s="33">
        <v>53428</v>
      </c>
      <c r="F33" s="34">
        <v>-3.12</v>
      </c>
      <c r="G33" s="10"/>
      <c r="H33" s="10"/>
      <c r="I33" s="10"/>
    </row>
    <row r="34" spans="1:9" x14ac:dyDescent="0.25">
      <c r="A34" s="35" t="s">
        <v>120</v>
      </c>
      <c r="B34" s="36">
        <v>3232</v>
      </c>
      <c r="C34" s="36">
        <v>2835</v>
      </c>
      <c r="D34" s="36">
        <v>11172</v>
      </c>
      <c r="E34" s="36">
        <v>12313</v>
      </c>
      <c r="F34" s="37">
        <v>10.210000000000001</v>
      </c>
      <c r="G34" s="10"/>
      <c r="H34" s="10"/>
      <c r="I34" s="10"/>
    </row>
    <row r="35" spans="1:9" x14ac:dyDescent="0.25">
      <c r="A35" s="38" t="s">
        <v>121</v>
      </c>
      <c r="B35" s="39">
        <v>651925</v>
      </c>
      <c r="C35" s="39">
        <v>662469</v>
      </c>
      <c r="D35" s="39">
        <v>2497816</v>
      </c>
      <c r="E35" s="39">
        <v>2616186</v>
      </c>
      <c r="F35" s="40">
        <v>4.74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3A247-861A-44DD-B622-31C3D20CDBC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147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8137</v>
      </c>
      <c r="C7" s="33">
        <v>22285</v>
      </c>
      <c r="D7" s="33">
        <v>16499</v>
      </c>
      <c r="E7" s="33">
        <v>36593</v>
      </c>
      <c r="F7" s="34">
        <v>121.79</v>
      </c>
      <c r="G7" s="10"/>
      <c r="H7" s="10"/>
      <c r="I7" s="10"/>
    </row>
    <row r="8" spans="1:12" x14ac:dyDescent="0.25">
      <c r="A8" s="35" t="s">
        <v>94</v>
      </c>
      <c r="B8" s="36">
        <v>9712</v>
      </c>
      <c r="C8" s="36">
        <v>11008</v>
      </c>
      <c r="D8" s="36">
        <v>39887</v>
      </c>
      <c r="E8" s="36">
        <v>47106</v>
      </c>
      <c r="F8" s="37">
        <v>18.100000000000001</v>
      </c>
      <c r="G8" s="10"/>
      <c r="H8" s="10"/>
      <c r="I8" s="10"/>
    </row>
    <row r="9" spans="1:12" x14ac:dyDescent="0.25">
      <c r="A9" s="32" t="s">
        <v>95</v>
      </c>
      <c r="B9" s="33">
        <v>49398</v>
      </c>
      <c r="C9" s="33">
        <v>52078</v>
      </c>
      <c r="D9" s="33">
        <v>163527</v>
      </c>
      <c r="E9" s="33">
        <v>167712</v>
      </c>
      <c r="F9" s="34">
        <v>2.56</v>
      </c>
      <c r="G9" s="10"/>
      <c r="H9" s="10"/>
      <c r="I9" s="10"/>
    </row>
    <row r="10" spans="1:12" x14ac:dyDescent="0.25">
      <c r="A10" s="35" t="s">
        <v>96</v>
      </c>
      <c r="B10" s="36">
        <v>792</v>
      </c>
      <c r="C10" s="36">
        <v>679</v>
      </c>
      <c r="D10" s="36">
        <v>1205</v>
      </c>
      <c r="E10" s="36">
        <v>679</v>
      </c>
      <c r="F10" s="37">
        <v>-43.65</v>
      </c>
      <c r="G10" s="10"/>
      <c r="H10" s="10"/>
      <c r="I10" s="10"/>
    </row>
    <row r="11" spans="1:12" x14ac:dyDescent="0.25">
      <c r="A11" s="32" t="s">
        <v>97</v>
      </c>
      <c r="B11" s="33">
        <v>403782</v>
      </c>
      <c r="C11" s="33">
        <v>499787</v>
      </c>
      <c r="D11" s="33">
        <v>1353444</v>
      </c>
      <c r="E11" s="33">
        <v>1481598</v>
      </c>
      <c r="F11" s="34">
        <v>9.4700000000000006</v>
      </c>
      <c r="G11" s="10"/>
      <c r="H11" s="10"/>
      <c r="I11" s="10"/>
    </row>
    <row r="12" spans="1:12" x14ac:dyDescent="0.25">
      <c r="A12" s="35" t="s">
        <v>98</v>
      </c>
      <c r="B12" s="36">
        <v>64179</v>
      </c>
      <c r="C12" s="36">
        <v>51524</v>
      </c>
      <c r="D12" s="36">
        <v>120131</v>
      </c>
      <c r="E12" s="36">
        <v>101218</v>
      </c>
      <c r="F12" s="37">
        <v>-15.74</v>
      </c>
      <c r="G12" s="10"/>
      <c r="H12" s="10"/>
      <c r="I12" s="10"/>
    </row>
    <row r="13" spans="1:12" x14ac:dyDescent="0.25">
      <c r="A13" s="32" t="s">
        <v>99</v>
      </c>
      <c r="B13" s="33">
        <v>601103</v>
      </c>
      <c r="C13" s="33">
        <v>633992</v>
      </c>
      <c r="D13" s="33">
        <v>1421608</v>
      </c>
      <c r="E13" s="33">
        <v>1577557</v>
      </c>
      <c r="F13" s="34">
        <v>10.97</v>
      </c>
      <c r="G13" s="10"/>
      <c r="H13" s="10"/>
      <c r="I13" s="10"/>
    </row>
    <row r="14" spans="1:12" x14ac:dyDescent="0.25">
      <c r="A14" s="35" t="s">
        <v>100</v>
      </c>
      <c r="B14" s="36">
        <v>424040</v>
      </c>
      <c r="C14" s="36">
        <v>375714</v>
      </c>
      <c r="D14" s="36">
        <v>926138</v>
      </c>
      <c r="E14" s="36">
        <v>893419</v>
      </c>
      <c r="F14" s="37">
        <v>-3.53</v>
      </c>
      <c r="G14" s="10"/>
      <c r="H14" s="10"/>
      <c r="I14" s="10"/>
    </row>
    <row r="15" spans="1:12" x14ac:dyDescent="0.25">
      <c r="A15" s="32" t="s">
        <v>101</v>
      </c>
      <c r="B15" s="33">
        <v>20843</v>
      </c>
      <c r="C15" s="33">
        <v>15513</v>
      </c>
      <c r="D15" s="33">
        <v>39378</v>
      </c>
      <c r="E15" s="33">
        <v>29820</v>
      </c>
      <c r="F15" s="34">
        <v>-24.27</v>
      </c>
      <c r="G15" s="10"/>
      <c r="H15" s="10"/>
      <c r="I15" s="10"/>
    </row>
    <row r="16" spans="1:12" x14ac:dyDescent="0.25">
      <c r="A16" s="35" t="s">
        <v>102</v>
      </c>
      <c r="B16" s="36">
        <v>34302</v>
      </c>
      <c r="C16" s="36">
        <v>17769</v>
      </c>
      <c r="D16" s="36">
        <v>38474</v>
      </c>
      <c r="E16" s="36">
        <v>42524</v>
      </c>
      <c r="F16" s="37">
        <v>10.53</v>
      </c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157222</v>
      </c>
      <c r="C18" s="36">
        <v>187701</v>
      </c>
      <c r="D18" s="36">
        <v>548737</v>
      </c>
      <c r="E18" s="36">
        <v>558683</v>
      </c>
      <c r="F18" s="37">
        <v>1.81</v>
      </c>
      <c r="G18" s="10"/>
      <c r="H18" s="10"/>
      <c r="I18" s="10"/>
    </row>
    <row r="19" spans="1:9" x14ac:dyDescent="0.25">
      <c r="A19" s="32" t="s">
        <v>105</v>
      </c>
      <c r="B19" s="33">
        <v>4751</v>
      </c>
      <c r="C19" s="33">
        <v>616</v>
      </c>
      <c r="D19" s="33">
        <v>6926</v>
      </c>
      <c r="E19" s="33">
        <v>3374</v>
      </c>
      <c r="F19" s="34">
        <v>-51.29</v>
      </c>
      <c r="G19" s="10"/>
      <c r="H19" s="10"/>
      <c r="I19" s="10"/>
    </row>
    <row r="20" spans="1:9" x14ac:dyDescent="0.25">
      <c r="A20" s="35" t="s">
        <v>106</v>
      </c>
      <c r="B20" s="36">
        <v>6182</v>
      </c>
      <c r="C20" s="36">
        <v>82</v>
      </c>
      <c r="D20" s="36">
        <v>6182</v>
      </c>
      <c r="E20" s="36">
        <v>82</v>
      </c>
      <c r="F20" s="37">
        <v>-98.67</v>
      </c>
      <c r="G20" s="10"/>
      <c r="H20" s="10"/>
      <c r="I20" s="10"/>
    </row>
    <row r="21" spans="1:9" x14ac:dyDescent="0.25">
      <c r="A21" s="32" t="s">
        <v>107</v>
      </c>
      <c r="B21" s="33">
        <v>4085</v>
      </c>
      <c r="C21" s="33">
        <v>2802</v>
      </c>
      <c r="D21" s="33">
        <v>12169</v>
      </c>
      <c r="E21" s="33">
        <v>8740</v>
      </c>
      <c r="F21" s="34">
        <v>-28.18</v>
      </c>
      <c r="G21" s="10"/>
      <c r="H21" s="10"/>
      <c r="I21" s="10"/>
    </row>
    <row r="22" spans="1:9" x14ac:dyDescent="0.25">
      <c r="A22" s="35" t="s">
        <v>108</v>
      </c>
      <c r="B22" s="36">
        <v>222682</v>
      </c>
      <c r="C22" s="36">
        <v>310200</v>
      </c>
      <c r="D22" s="36">
        <v>1057894</v>
      </c>
      <c r="E22" s="36">
        <v>1250776</v>
      </c>
      <c r="F22" s="37">
        <v>18.23</v>
      </c>
      <c r="G22" s="10"/>
      <c r="H22" s="10"/>
      <c r="I22" s="10"/>
    </row>
    <row r="23" spans="1:9" x14ac:dyDescent="0.25">
      <c r="A23" s="32" t="s">
        <v>109</v>
      </c>
      <c r="B23" s="33">
        <v>105426</v>
      </c>
      <c r="C23" s="33">
        <v>96590</v>
      </c>
      <c r="D23" s="33">
        <v>216293</v>
      </c>
      <c r="E23" s="33">
        <v>224706</v>
      </c>
      <c r="F23" s="34">
        <v>3.89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60242</v>
      </c>
      <c r="C25" s="33">
        <v>65707</v>
      </c>
      <c r="D25" s="33">
        <v>207785</v>
      </c>
      <c r="E25" s="33">
        <v>196055</v>
      </c>
      <c r="F25" s="34">
        <v>-5.65</v>
      </c>
      <c r="G25" s="10"/>
      <c r="H25" s="10"/>
      <c r="I25" s="10"/>
    </row>
    <row r="26" spans="1:9" x14ac:dyDescent="0.25">
      <c r="A26" s="35" t="s">
        <v>112</v>
      </c>
      <c r="B26" s="36">
        <v>21176</v>
      </c>
      <c r="C26" s="36">
        <v>12894</v>
      </c>
      <c r="D26" s="36">
        <v>68580</v>
      </c>
      <c r="E26" s="36">
        <v>33879</v>
      </c>
      <c r="F26" s="37">
        <v>-50.6</v>
      </c>
      <c r="G26" s="10"/>
      <c r="H26" s="10"/>
      <c r="I26" s="10"/>
    </row>
    <row r="27" spans="1:9" x14ac:dyDescent="0.25">
      <c r="A27" s="32" t="s">
        <v>113</v>
      </c>
      <c r="B27" s="33">
        <v>391</v>
      </c>
      <c r="C27" s="33">
        <v>1</v>
      </c>
      <c r="D27" s="33">
        <v>394</v>
      </c>
      <c r="E27" s="33">
        <v>2</v>
      </c>
      <c r="F27" s="34">
        <v>-99.49</v>
      </c>
      <c r="G27" s="10"/>
      <c r="H27" s="10"/>
      <c r="I27" s="10"/>
    </row>
    <row r="28" spans="1:9" x14ac:dyDescent="0.25">
      <c r="A28" s="35" t="s">
        <v>114</v>
      </c>
      <c r="B28" s="36">
        <v>491888</v>
      </c>
      <c r="C28" s="36">
        <v>576707</v>
      </c>
      <c r="D28" s="36">
        <v>2048455</v>
      </c>
      <c r="E28" s="36">
        <v>2164511</v>
      </c>
      <c r="F28" s="37">
        <v>5.67</v>
      </c>
      <c r="G28" s="10"/>
      <c r="H28" s="10"/>
      <c r="I28" s="10"/>
    </row>
    <row r="29" spans="1:9" x14ac:dyDescent="0.25">
      <c r="A29" s="32" t="s">
        <v>115</v>
      </c>
      <c r="B29" s="33">
        <v>18760</v>
      </c>
      <c r="C29" s="33">
        <v>21011</v>
      </c>
      <c r="D29" s="33">
        <v>44316</v>
      </c>
      <c r="E29" s="33">
        <v>42482</v>
      </c>
      <c r="F29" s="34">
        <v>-4.1399999999999997</v>
      </c>
      <c r="G29" s="10"/>
      <c r="H29" s="10"/>
      <c r="I29" s="10"/>
    </row>
    <row r="30" spans="1:9" x14ac:dyDescent="0.25">
      <c r="A30" s="35" t="s">
        <v>116</v>
      </c>
      <c r="B30" s="36">
        <v>2098</v>
      </c>
      <c r="C30" s="36">
        <v>3089</v>
      </c>
      <c r="D30" s="36">
        <v>3629</v>
      </c>
      <c r="E30" s="36">
        <v>5642</v>
      </c>
      <c r="F30" s="37">
        <v>55.47</v>
      </c>
      <c r="G30" s="10"/>
      <c r="H30" s="10"/>
      <c r="I30" s="10"/>
    </row>
    <row r="31" spans="1:9" x14ac:dyDescent="0.25">
      <c r="A31" s="32" t="s">
        <v>117</v>
      </c>
      <c r="B31" s="33">
        <v>13937</v>
      </c>
      <c r="C31" s="33">
        <v>2342</v>
      </c>
      <c r="D31" s="33">
        <v>14266</v>
      </c>
      <c r="E31" s="33">
        <v>2342</v>
      </c>
      <c r="F31" s="34">
        <v>-83.58</v>
      </c>
      <c r="G31" s="10"/>
      <c r="H31" s="10"/>
      <c r="I31" s="10"/>
    </row>
    <row r="32" spans="1:9" x14ac:dyDescent="0.25">
      <c r="A32" s="35" t="s">
        <v>118</v>
      </c>
      <c r="B32" s="36">
        <v>112326</v>
      </c>
      <c r="C32" s="36">
        <v>116444</v>
      </c>
      <c r="D32" s="36">
        <v>256186</v>
      </c>
      <c r="E32" s="36">
        <v>269420</v>
      </c>
      <c r="F32" s="37">
        <v>5.17</v>
      </c>
      <c r="G32" s="10"/>
      <c r="H32" s="10"/>
      <c r="I32" s="10"/>
    </row>
    <row r="33" spans="1:9" x14ac:dyDescent="0.25">
      <c r="A33" s="32" t="s">
        <v>119</v>
      </c>
      <c r="B33" s="33">
        <v>17161</v>
      </c>
      <c r="C33" s="33">
        <v>24304</v>
      </c>
      <c r="D33" s="33">
        <v>21950</v>
      </c>
      <c r="E33" s="33">
        <v>31424</v>
      </c>
      <c r="F33" s="34">
        <v>43.16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136</v>
      </c>
      <c r="D34" s="36">
        <v>0</v>
      </c>
      <c r="E34" s="36">
        <v>136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2854615</v>
      </c>
      <c r="C35" s="39">
        <v>3100975</v>
      </c>
      <c r="D35" s="39">
        <v>8634053</v>
      </c>
      <c r="E35" s="39">
        <v>9170480</v>
      </c>
      <c r="F35" s="40">
        <v>6.21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148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740E7-733F-4C86-96B7-3C7580CA8841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149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8137</v>
      </c>
      <c r="C7" s="33">
        <v>22285</v>
      </c>
      <c r="D7" s="33">
        <v>16499</v>
      </c>
      <c r="E7" s="33">
        <v>36593</v>
      </c>
      <c r="F7" s="34">
        <v>121.79</v>
      </c>
      <c r="G7" s="10"/>
      <c r="H7" s="10"/>
      <c r="I7" s="10"/>
    </row>
    <row r="8" spans="1:12" x14ac:dyDescent="0.25">
      <c r="A8" s="35" t="s">
        <v>94</v>
      </c>
      <c r="B8" s="36">
        <v>4944</v>
      </c>
      <c r="C8" s="36">
        <v>4821</v>
      </c>
      <c r="D8" s="36">
        <v>22025</v>
      </c>
      <c r="E8" s="36">
        <v>26219</v>
      </c>
      <c r="F8" s="37">
        <v>19.04</v>
      </c>
      <c r="G8" s="10"/>
      <c r="H8" s="10"/>
      <c r="I8" s="10"/>
    </row>
    <row r="9" spans="1:12" x14ac:dyDescent="0.25">
      <c r="A9" s="32" t="s">
        <v>95</v>
      </c>
      <c r="B9" s="33">
        <v>1656</v>
      </c>
      <c r="C9" s="33">
        <v>1252</v>
      </c>
      <c r="D9" s="33">
        <v>2747</v>
      </c>
      <c r="E9" s="33">
        <v>1574</v>
      </c>
      <c r="F9" s="34">
        <v>-42.7</v>
      </c>
      <c r="G9" s="10"/>
      <c r="H9" s="10"/>
      <c r="I9" s="10"/>
    </row>
    <row r="10" spans="1:12" x14ac:dyDescent="0.25">
      <c r="A10" s="35" t="s">
        <v>96</v>
      </c>
      <c r="B10" s="36">
        <v>792</v>
      </c>
      <c r="C10" s="36">
        <v>679</v>
      </c>
      <c r="D10" s="36">
        <v>1205</v>
      </c>
      <c r="E10" s="36">
        <v>679</v>
      </c>
      <c r="F10" s="37">
        <v>-43.65</v>
      </c>
      <c r="G10" s="10"/>
      <c r="H10" s="10"/>
      <c r="I10" s="10"/>
    </row>
    <row r="11" spans="1:12" x14ac:dyDescent="0.25">
      <c r="A11" s="32" t="s">
        <v>97</v>
      </c>
      <c r="B11" s="33">
        <v>0</v>
      </c>
      <c r="C11" s="33">
        <v>0</v>
      </c>
      <c r="D11" s="33">
        <v>0</v>
      </c>
      <c r="E11" s="33">
        <v>0</v>
      </c>
      <c r="F11" s="44"/>
      <c r="G11" s="10"/>
      <c r="H11" s="10"/>
      <c r="I11" s="10"/>
    </row>
    <row r="12" spans="1:12" x14ac:dyDescent="0.25">
      <c r="A12" s="35" t="s">
        <v>98</v>
      </c>
      <c r="B12" s="36">
        <v>62378</v>
      </c>
      <c r="C12" s="36">
        <v>49530</v>
      </c>
      <c r="D12" s="36">
        <v>113977</v>
      </c>
      <c r="E12" s="36">
        <v>94734</v>
      </c>
      <c r="F12" s="37">
        <v>-16.88</v>
      </c>
      <c r="G12" s="10"/>
      <c r="H12" s="10"/>
      <c r="I12" s="10"/>
    </row>
    <row r="13" spans="1:12" x14ac:dyDescent="0.25">
      <c r="A13" s="32" t="s">
        <v>99</v>
      </c>
      <c r="B13" s="33">
        <v>203783</v>
      </c>
      <c r="C13" s="33">
        <v>170574</v>
      </c>
      <c r="D13" s="33">
        <v>378550</v>
      </c>
      <c r="E13" s="33">
        <v>363923</v>
      </c>
      <c r="F13" s="34">
        <v>-3.86</v>
      </c>
      <c r="G13" s="10"/>
      <c r="H13" s="10"/>
      <c r="I13" s="10"/>
    </row>
    <row r="14" spans="1:12" x14ac:dyDescent="0.25">
      <c r="A14" s="35" t="s">
        <v>100</v>
      </c>
      <c r="B14" s="36">
        <v>320649</v>
      </c>
      <c r="C14" s="36">
        <v>248295</v>
      </c>
      <c r="D14" s="36">
        <v>622223</v>
      </c>
      <c r="E14" s="36">
        <v>554146</v>
      </c>
      <c r="F14" s="37">
        <v>-10.94</v>
      </c>
      <c r="G14" s="10"/>
      <c r="H14" s="10"/>
      <c r="I14" s="10"/>
    </row>
    <row r="15" spans="1:12" x14ac:dyDescent="0.25">
      <c r="A15" s="32" t="s">
        <v>101</v>
      </c>
      <c r="B15" s="33">
        <v>12189</v>
      </c>
      <c r="C15" s="33">
        <v>5749</v>
      </c>
      <c r="D15" s="33">
        <v>12751</v>
      </c>
      <c r="E15" s="33">
        <v>5749</v>
      </c>
      <c r="F15" s="34">
        <v>-54.91</v>
      </c>
      <c r="G15" s="10"/>
      <c r="H15" s="10"/>
      <c r="I15" s="10"/>
    </row>
    <row r="16" spans="1:12" x14ac:dyDescent="0.25">
      <c r="A16" s="35" t="s">
        <v>102</v>
      </c>
      <c r="B16" s="36">
        <v>34302</v>
      </c>
      <c r="C16" s="36">
        <v>17769</v>
      </c>
      <c r="D16" s="36">
        <v>38474</v>
      </c>
      <c r="E16" s="36">
        <v>42524</v>
      </c>
      <c r="F16" s="37">
        <v>10.53</v>
      </c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2498</v>
      </c>
      <c r="D18" s="36">
        <v>0</v>
      </c>
      <c r="E18" s="36">
        <v>2860</v>
      </c>
      <c r="F18" s="43"/>
      <c r="G18" s="10"/>
      <c r="H18" s="10"/>
      <c r="I18" s="10"/>
    </row>
    <row r="19" spans="1:9" x14ac:dyDescent="0.25">
      <c r="A19" s="32" t="s">
        <v>105</v>
      </c>
      <c r="B19" s="33">
        <v>4751</v>
      </c>
      <c r="C19" s="33">
        <v>616</v>
      </c>
      <c r="D19" s="33">
        <v>6926</v>
      </c>
      <c r="E19" s="33">
        <v>3374</v>
      </c>
      <c r="F19" s="34">
        <v>-51.29</v>
      </c>
      <c r="G19" s="10"/>
      <c r="H19" s="10"/>
      <c r="I19" s="10"/>
    </row>
    <row r="20" spans="1:9" x14ac:dyDescent="0.25">
      <c r="A20" s="35" t="s">
        <v>106</v>
      </c>
      <c r="B20" s="36">
        <v>6179</v>
      </c>
      <c r="C20" s="36">
        <v>82</v>
      </c>
      <c r="D20" s="36">
        <v>6179</v>
      </c>
      <c r="E20" s="36">
        <v>82</v>
      </c>
      <c r="F20" s="37">
        <v>-98.67</v>
      </c>
      <c r="G20" s="10"/>
      <c r="H20" s="10"/>
      <c r="I20" s="10"/>
    </row>
    <row r="21" spans="1:9" x14ac:dyDescent="0.25">
      <c r="A21" s="32" t="s">
        <v>107</v>
      </c>
      <c r="B21" s="33">
        <v>1778</v>
      </c>
      <c r="C21" s="33">
        <v>60</v>
      </c>
      <c r="D21" s="33">
        <v>3057</v>
      </c>
      <c r="E21" s="33">
        <v>60</v>
      </c>
      <c r="F21" s="34">
        <v>-98.04</v>
      </c>
      <c r="G21" s="10"/>
      <c r="H21" s="10"/>
      <c r="I21" s="10"/>
    </row>
    <row r="22" spans="1:9" x14ac:dyDescent="0.25">
      <c r="A22" s="35" t="s">
        <v>108</v>
      </c>
      <c r="B22" s="36">
        <v>125886</v>
      </c>
      <c r="C22" s="36">
        <v>171008</v>
      </c>
      <c r="D22" s="36">
        <v>720214</v>
      </c>
      <c r="E22" s="36">
        <v>842707</v>
      </c>
      <c r="F22" s="37">
        <v>17.010000000000002</v>
      </c>
      <c r="G22" s="10"/>
      <c r="H22" s="10"/>
      <c r="I22" s="10"/>
    </row>
    <row r="23" spans="1:9" x14ac:dyDescent="0.25">
      <c r="A23" s="32" t="s">
        <v>109</v>
      </c>
      <c r="B23" s="33">
        <v>83595</v>
      </c>
      <c r="C23" s="33">
        <v>61624</v>
      </c>
      <c r="D23" s="33">
        <v>137995</v>
      </c>
      <c r="E23" s="33">
        <v>116595</v>
      </c>
      <c r="F23" s="34">
        <v>-15.51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631</v>
      </c>
      <c r="D25" s="33">
        <v>0</v>
      </c>
      <c r="E25" s="33">
        <v>631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1089</v>
      </c>
      <c r="C26" s="36">
        <v>979</v>
      </c>
      <c r="D26" s="36">
        <v>1754</v>
      </c>
      <c r="E26" s="36">
        <v>1301</v>
      </c>
      <c r="F26" s="37">
        <v>-25.83</v>
      </c>
      <c r="G26" s="10"/>
      <c r="H26" s="10"/>
      <c r="I26" s="10"/>
    </row>
    <row r="27" spans="1:9" x14ac:dyDescent="0.25">
      <c r="A27" s="32" t="s">
        <v>113</v>
      </c>
      <c r="B27" s="33">
        <v>389</v>
      </c>
      <c r="C27" s="33">
        <v>0</v>
      </c>
      <c r="D27" s="33">
        <v>389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108550</v>
      </c>
      <c r="C28" s="36">
        <v>124766</v>
      </c>
      <c r="D28" s="36">
        <v>516563</v>
      </c>
      <c r="E28" s="36">
        <v>548689</v>
      </c>
      <c r="F28" s="37">
        <v>6.22</v>
      </c>
      <c r="G28" s="10"/>
      <c r="H28" s="10"/>
      <c r="I28" s="10"/>
    </row>
    <row r="29" spans="1:9" x14ac:dyDescent="0.25">
      <c r="A29" s="32" t="s">
        <v>115</v>
      </c>
      <c r="B29" s="33">
        <v>457</v>
      </c>
      <c r="C29" s="33">
        <v>2786</v>
      </c>
      <c r="D29" s="33">
        <v>459</v>
      </c>
      <c r="E29" s="33">
        <v>2886</v>
      </c>
      <c r="F29" s="34">
        <v>528.76</v>
      </c>
      <c r="G29" s="10"/>
      <c r="H29" s="10"/>
      <c r="I29" s="10"/>
    </row>
    <row r="30" spans="1:9" x14ac:dyDescent="0.25">
      <c r="A30" s="35" t="s">
        <v>116</v>
      </c>
      <c r="B30" s="36">
        <v>2098</v>
      </c>
      <c r="C30" s="36">
        <v>3089</v>
      </c>
      <c r="D30" s="36">
        <v>3629</v>
      </c>
      <c r="E30" s="36">
        <v>5642</v>
      </c>
      <c r="F30" s="37">
        <v>55.47</v>
      </c>
      <c r="G30" s="10"/>
      <c r="H30" s="10"/>
      <c r="I30" s="10"/>
    </row>
    <row r="31" spans="1:9" x14ac:dyDescent="0.25">
      <c r="A31" s="32" t="s">
        <v>117</v>
      </c>
      <c r="B31" s="33">
        <v>13937</v>
      </c>
      <c r="C31" s="33">
        <v>2342</v>
      </c>
      <c r="D31" s="33">
        <v>14266</v>
      </c>
      <c r="E31" s="33">
        <v>2342</v>
      </c>
      <c r="F31" s="34">
        <v>-83.58</v>
      </c>
      <c r="G31" s="10"/>
      <c r="H31" s="10"/>
      <c r="I31" s="10"/>
    </row>
    <row r="32" spans="1:9" x14ac:dyDescent="0.25">
      <c r="A32" s="35" t="s">
        <v>118</v>
      </c>
      <c r="B32" s="36">
        <v>62164</v>
      </c>
      <c r="C32" s="36">
        <v>61642</v>
      </c>
      <c r="D32" s="36">
        <v>82559</v>
      </c>
      <c r="E32" s="36">
        <v>94006</v>
      </c>
      <c r="F32" s="37">
        <v>13.87</v>
      </c>
      <c r="G32" s="10"/>
      <c r="H32" s="10"/>
      <c r="I32" s="10"/>
    </row>
    <row r="33" spans="1:9" x14ac:dyDescent="0.25">
      <c r="A33" s="32" t="s">
        <v>119</v>
      </c>
      <c r="B33" s="33">
        <v>17161</v>
      </c>
      <c r="C33" s="33">
        <v>24304</v>
      </c>
      <c r="D33" s="33">
        <v>21950</v>
      </c>
      <c r="E33" s="33">
        <v>31424</v>
      </c>
      <c r="F33" s="34">
        <v>43.16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136</v>
      </c>
      <c r="D34" s="36">
        <v>0</v>
      </c>
      <c r="E34" s="36">
        <v>136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1076864</v>
      </c>
      <c r="C35" s="39">
        <v>977517</v>
      </c>
      <c r="D35" s="39">
        <v>2724391</v>
      </c>
      <c r="E35" s="39">
        <v>2778876</v>
      </c>
      <c r="F35" s="40">
        <v>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73CD1-7201-4995-9011-BAA5A788F563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151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1455</v>
      </c>
      <c r="C8" s="36">
        <v>2066</v>
      </c>
      <c r="D8" s="36">
        <v>5413</v>
      </c>
      <c r="E8" s="36">
        <v>6829</v>
      </c>
      <c r="F8" s="37">
        <v>26.16</v>
      </c>
      <c r="G8" s="10"/>
      <c r="H8" s="10"/>
      <c r="I8" s="10"/>
    </row>
    <row r="9" spans="1:12" x14ac:dyDescent="0.25">
      <c r="A9" s="32" t="s">
        <v>95</v>
      </c>
      <c r="B9" s="33">
        <v>12158</v>
      </c>
      <c r="C9" s="33">
        <v>12640</v>
      </c>
      <c r="D9" s="33">
        <v>39435</v>
      </c>
      <c r="E9" s="33">
        <v>41855</v>
      </c>
      <c r="F9" s="34">
        <v>6.14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75046</v>
      </c>
      <c r="C11" s="33">
        <v>91003</v>
      </c>
      <c r="D11" s="33">
        <v>262193</v>
      </c>
      <c r="E11" s="33">
        <v>285967</v>
      </c>
      <c r="F11" s="34">
        <v>9.07</v>
      </c>
      <c r="G11" s="10"/>
      <c r="H11" s="10"/>
      <c r="I11" s="10"/>
    </row>
    <row r="12" spans="1:12" x14ac:dyDescent="0.25">
      <c r="A12" s="35" t="s">
        <v>98</v>
      </c>
      <c r="B12" s="36">
        <v>1084</v>
      </c>
      <c r="C12" s="36">
        <v>1165</v>
      </c>
      <c r="D12" s="36">
        <v>3552</v>
      </c>
      <c r="E12" s="36">
        <v>3700</v>
      </c>
      <c r="F12" s="37">
        <v>4.17</v>
      </c>
      <c r="G12" s="10"/>
      <c r="H12" s="10"/>
      <c r="I12" s="10"/>
    </row>
    <row r="13" spans="1:12" x14ac:dyDescent="0.25">
      <c r="A13" s="32" t="s">
        <v>99</v>
      </c>
      <c r="B13" s="33">
        <v>51514</v>
      </c>
      <c r="C13" s="33">
        <v>75395</v>
      </c>
      <c r="D13" s="33">
        <v>151844</v>
      </c>
      <c r="E13" s="33">
        <v>208113</v>
      </c>
      <c r="F13" s="34">
        <v>37.06</v>
      </c>
      <c r="G13" s="10"/>
      <c r="H13" s="10"/>
      <c r="I13" s="10"/>
    </row>
    <row r="14" spans="1:12" x14ac:dyDescent="0.25">
      <c r="A14" s="35" t="s">
        <v>100</v>
      </c>
      <c r="B14" s="36">
        <v>24685</v>
      </c>
      <c r="C14" s="36">
        <v>31254</v>
      </c>
      <c r="D14" s="36">
        <v>75518</v>
      </c>
      <c r="E14" s="36">
        <v>86254</v>
      </c>
      <c r="F14" s="37">
        <v>14.22</v>
      </c>
      <c r="G14" s="10"/>
      <c r="H14" s="10"/>
      <c r="I14" s="10"/>
    </row>
    <row r="15" spans="1:12" x14ac:dyDescent="0.25">
      <c r="A15" s="32" t="s">
        <v>101</v>
      </c>
      <c r="B15" s="33">
        <v>4013</v>
      </c>
      <c r="C15" s="33">
        <v>4529</v>
      </c>
      <c r="D15" s="33">
        <v>12565</v>
      </c>
      <c r="E15" s="33">
        <v>11153</v>
      </c>
      <c r="F15" s="34">
        <v>-11.24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34684</v>
      </c>
      <c r="C18" s="36">
        <v>37340</v>
      </c>
      <c r="D18" s="36">
        <v>118474</v>
      </c>
      <c r="E18" s="36">
        <v>112595</v>
      </c>
      <c r="F18" s="37">
        <v>-4.96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1433</v>
      </c>
      <c r="C21" s="33">
        <v>1601</v>
      </c>
      <c r="D21" s="33">
        <v>5732</v>
      </c>
      <c r="E21" s="33">
        <v>5396</v>
      </c>
      <c r="F21" s="34">
        <v>-5.86</v>
      </c>
      <c r="G21" s="10"/>
      <c r="H21" s="10"/>
      <c r="I21" s="10"/>
    </row>
    <row r="22" spans="1:9" x14ac:dyDescent="0.25">
      <c r="A22" s="35" t="s">
        <v>108</v>
      </c>
      <c r="B22" s="36">
        <v>35982</v>
      </c>
      <c r="C22" s="36">
        <v>52375</v>
      </c>
      <c r="D22" s="36">
        <v>125811</v>
      </c>
      <c r="E22" s="36">
        <v>160732</v>
      </c>
      <c r="F22" s="37">
        <v>27.76</v>
      </c>
      <c r="G22" s="10"/>
      <c r="H22" s="10"/>
      <c r="I22" s="10"/>
    </row>
    <row r="23" spans="1:9" x14ac:dyDescent="0.25">
      <c r="A23" s="32" t="s">
        <v>109</v>
      </c>
      <c r="B23" s="33">
        <v>2648</v>
      </c>
      <c r="C23" s="33">
        <v>6141</v>
      </c>
      <c r="D23" s="33">
        <v>9000</v>
      </c>
      <c r="E23" s="33">
        <v>16707</v>
      </c>
      <c r="F23" s="34">
        <v>85.63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11258</v>
      </c>
      <c r="C25" s="33">
        <v>12612</v>
      </c>
      <c r="D25" s="33">
        <v>37774</v>
      </c>
      <c r="E25" s="33">
        <v>34397</v>
      </c>
      <c r="F25" s="34">
        <v>-8.94</v>
      </c>
      <c r="G25" s="10"/>
      <c r="H25" s="10"/>
      <c r="I25" s="10"/>
    </row>
    <row r="26" spans="1:9" x14ac:dyDescent="0.25">
      <c r="A26" s="35" t="s">
        <v>112</v>
      </c>
      <c r="B26" s="36">
        <v>3823</v>
      </c>
      <c r="C26" s="36">
        <v>3023</v>
      </c>
      <c r="D26" s="36">
        <v>13738</v>
      </c>
      <c r="E26" s="36">
        <v>7488</v>
      </c>
      <c r="F26" s="37">
        <v>-45.49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100684</v>
      </c>
      <c r="C28" s="36">
        <v>125220</v>
      </c>
      <c r="D28" s="36">
        <v>383628</v>
      </c>
      <c r="E28" s="36">
        <v>421391</v>
      </c>
      <c r="F28" s="37">
        <v>9.84</v>
      </c>
      <c r="G28" s="10"/>
      <c r="H28" s="10"/>
      <c r="I28" s="10"/>
    </row>
    <row r="29" spans="1:9" x14ac:dyDescent="0.25">
      <c r="A29" s="32" t="s">
        <v>115</v>
      </c>
      <c r="B29" s="33">
        <v>8136</v>
      </c>
      <c r="C29" s="33">
        <v>7808</v>
      </c>
      <c r="D29" s="33">
        <v>19690</v>
      </c>
      <c r="E29" s="33">
        <v>17309</v>
      </c>
      <c r="F29" s="34">
        <v>-12.09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118</v>
      </c>
      <c r="B32" s="36">
        <v>11556</v>
      </c>
      <c r="C32" s="36">
        <v>15098</v>
      </c>
      <c r="D32" s="36">
        <v>41656</v>
      </c>
      <c r="E32" s="36">
        <v>48505</v>
      </c>
      <c r="F32" s="37">
        <v>16.440000000000001</v>
      </c>
      <c r="G32" s="10"/>
      <c r="H32" s="10"/>
      <c r="I32" s="10"/>
    </row>
    <row r="33" spans="1:9" x14ac:dyDescent="0.25">
      <c r="A33" s="32" t="s">
        <v>119</v>
      </c>
      <c r="B33" s="33">
        <v>0</v>
      </c>
      <c r="C33" s="33">
        <v>0</v>
      </c>
      <c r="D33" s="33">
        <v>0</v>
      </c>
      <c r="E33" s="33">
        <v>0</v>
      </c>
      <c r="F33" s="44"/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380159</v>
      </c>
      <c r="C35" s="39">
        <v>479270</v>
      </c>
      <c r="D35" s="39">
        <v>1306023</v>
      </c>
      <c r="E35" s="39">
        <v>1468391</v>
      </c>
      <c r="F35" s="40">
        <v>12.43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148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79A0A-4B0F-451E-A8D2-8F590221A13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152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0</v>
      </c>
      <c r="C8" s="36">
        <v>0</v>
      </c>
      <c r="D8" s="36">
        <v>0</v>
      </c>
      <c r="E8" s="36">
        <v>0</v>
      </c>
      <c r="F8" s="43"/>
      <c r="G8" s="10"/>
      <c r="H8" s="10"/>
      <c r="I8" s="10"/>
    </row>
    <row r="9" spans="1:12" x14ac:dyDescent="0.25">
      <c r="A9" s="32" t="s">
        <v>95</v>
      </c>
      <c r="B9" s="33">
        <v>19</v>
      </c>
      <c r="C9" s="33">
        <v>106</v>
      </c>
      <c r="D9" s="33">
        <v>87</v>
      </c>
      <c r="E9" s="33">
        <v>248</v>
      </c>
      <c r="F9" s="34">
        <v>185.06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467</v>
      </c>
      <c r="C11" s="33">
        <v>581</v>
      </c>
      <c r="D11" s="33">
        <v>1624</v>
      </c>
      <c r="E11" s="33">
        <v>2021</v>
      </c>
      <c r="F11" s="34">
        <v>24.45</v>
      </c>
      <c r="G11" s="10"/>
      <c r="H11" s="10"/>
      <c r="I11" s="10"/>
    </row>
    <row r="12" spans="1:12" x14ac:dyDescent="0.25">
      <c r="A12" s="35" t="s">
        <v>98</v>
      </c>
      <c r="B12" s="36">
        <v>2441</v>
      </c>
      <c r="C12" s="36">
        <v>1530</v>
      </c>
      <c r="D12" s="36">
        <v>6500</v>
      </c>
      <c r="E12" s="36">
        <v>5036</v>
      </c>
      <c r="F12" s="37">
        <v>-22.52</v>
      </c>
      <c r="G12" s="10"/>
      <c r="H12" s="10"/>
      <c r="I12" s="10"/>
    </row>
    <row r="13" spans="1:12" x14ac:dyDescent="0.25">
      <c r="A13" s="32" t="s">
        <v>99</v>
      </c>
      <c r="B13" s="33">
        <v>17439</v>
      </c>
      <c r="C13" s="33">
        <v>15711</v>
      </c>
      <c r="D13" s="33">
        <v>56276</v>
      </c>
      <c r="E13" s="33">
        <v>51019</v>
      </c>
      <c r="F13" s="34">
        <v>-9.34</v>
      </c>
      <c r="G13" s="10"/>
      <c r="H13" s="10"/>
      <c r="I13" s="10"/>
    </row>
    <row r="14" spans="1:12" x14ac:dyDescent="0.25">
      <c r="A14" s="35" t="s">
        <v>100</v>
      </c>
      <c r="B14" s="36">
        <v>77920</v>
      </c>
      <c r="C14" s="36">
        <v>71397</v>
      </c>
      <c r="D14" s="36">
        <v>295035</v>
      </c>
      <c r="E14" s="36">
        <v>267880</v>
      </c>
      <c r="F14" s="37">
        <v>-9.1999999999999993</v>
      </c>
      <c r="G14" s="10"/>
      <c r="H14" s="10"/>
      <c r="I14" s="10"/>
    </row>
    <row r="15" spans="1:12" x14ac:dyDescent="0.25">
      <c r="A15" s="32" t="s">
        <v>101</v>
      </c>
      <c r="B15" s="33">
        <v>732</v>
      </c>
      <c r="C15" s="33">
        <v>1260</v>
      </c>
      <c r="D15" s="33">
        <v>3932</v>
      </c>
      <c r="E15" s="33">
        <v>3984</v>
      </c>
      <c r="F15" s="34">
        <v>1.32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2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14</v>
      </c>
      <c r="C17" s="33">
        <v>329</v>
      </c>
      <c r="D17" s="33">
        <v>88</v>
      </c>
      <c r="E17" s="33">
        <v>360</v>
      </c>
      <c r="F17" s="34">
        <v>309.08999999999997</v>
      </c>
      <c r="G17" s="10"/>
      <c r="H17" s="10"/>
      <c r="I17" s="10"/>
    </row>
    <row r="18" spans="1:9" x14ac:dyDescent="0.25">
      <c r="A18" s="35" t="s">
        <v>104</v>
      </c>
      <c r="B18" s="36">
        <v>108</v>
      </c>
      <c r="C18" s="36">
        <v>140</v>
      </c>
      <c r="D18" s="36">
        <v>353</v>
      </c>
      <c r="E18" s="36">
        <v>473</v>
      </c>
      <c r="F18" s="37">
        <v>33.99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1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0</v>
      </c>
      <c r="C21" s="33">
        <v>277</v>
      </c>
      <c r="D21" s="33">
        <v>0</v>
      </c>
      <c r="E21" s="33">
        <v>672</v>
      </c>
      <c r="F21" s="44"/>
      <c r="G21" s="10"/>
      <c r="H21" s="10"/>
      <c r="I21" s="10"/>
    </row>
    <row r="22" spans="1:9" x14ac:dyDescent="0.25">
      <c r="A22" s="35" t="s">
        <v>108</v>
      </c>
      <c r="B22" s="36">
        <v>9504</v>
      </c>
      <c r="C22" s="36">
        <v>7772</v>
      </c>
      <c r="D22" s="36">
        <v>32689</v>
      </c>
      <c r="E22" s="36">
        <v>27388</v>
      </c>
      <c r="F22" s="37">
        <v>-16.22</v>
      </c>
      <c r="G22" s="10"/>
      <c r="H22" s="10"/>
      <c r="I22" s="10"/>
    </row>
    <row r="23" spans="1:9" x14ac:dyDescent="0.25">
      <c r="A23" s="32" t="s">
        <v>109</v>
      </c>
      <c r="B23" s="33">
        <v>0</v>
      </c>
      <c r="C23" s="33">
        <v>7728</v>
      </c>
      <c r="D23" s="33">
        <v>0</v>
      </c>
      <c r="E23" s="33">
        <v>27360</v>
      </c>
      <c r="F23" s="44"/>
      <c r="G23" s="10"/>
      <c r="H23" s="10"/>
      <c r="I23" s="10"/>
    </row>
    <row r="24" spans="1:9" x14ac:dyDescent="0.25">
      <c r="A24" s="35" t="s">
        <v>110</v>
      </c>
      <c r="B24" s="36">
        <v>4</v>
      </c>
      <c r="C24" s="36">
        <v>2</v>
      </c>
      <c r="D24" s="36">
        <v>12</v>
      </c>
      <c r="E24" s="36">
        <v>4</v>
      </c>
      <c r="F24" s="37">
        <v>-66.67</v>
      </c>
      <c r="G24" s="10"/>
      <c r="H24" s="10"/>
      <c r="I24" s="10"/>
    </row>
    <row r="25" spans="1:9" x14ac:dyDescent="0.25">
      <c r="A25" s="32" t="s">
        <v>111</v>
      </c>
      <c r="B25" s="33">
        <v>157</v>
      </c>
      <c r="C25" s="33">
        <v>108</v>
      </c>
      <c r="D25" s="33">
        <v>554</v>
      </c>
      <c r="E25" s="33">
        <v>488</v>
      </c>
      <c r="F25" s="34">
        <v>-11.91</v>
      </c>
      <c r="G25" s="10"/>
      <c r="H25" s="10"/>
      <c r="I25" s="10"/>
    </row>
    <row r="26" spans="1:9" x14ac:dyDescent="0.25">
      <c r="A26" s="35" t="s">
        <v>112</v>
      </c>
      <c r="B26" s="36">
        <v>1</v>
      </c>
      <c r="C26" s="36">
        <v>23</v>
      </c>
      <c r="D26" s="36">
        <v>3</v>
      </c>
      <c r="E26" s="36">
        <v>85</v>
      </c>
      <c r="F26" s="37">
        <v>2733.33</v>
      </c>
      <c r="G26" s="10"/>
      <c r="H26" s="10"/>
      <c r="I26" s="10"/>
    </row>
    <row r="27" spans="1:9" x14ac:dyDescent="0.25">
      <c r="A27" s="32" t="s">
        <v>113</v>
      </c>
      <c r="B27" s="33">
        <v>24696</v>
      </c>
      <c r="C27" s="33">
        <v>20531</v>
      </c>
      <c r="D27" s="33">
        <v>87292</v>
      </c>
      <c r="E27" s="33">
        <v>94555</v>
      </c>
      <c r="F27" s="34">
        <v>8.32</v>
      </c>
      <c r="G27" s="10"/>
      <c r="H27" s="10"/>
      <c r="I27" s="10"/>
    </row>
    <row r="28" spans="1:9" x14ac:dyDescent="0.25">
      <c r="A28" s="35" t="s">
        <v>114</v>
      </c>
      <c r="B28" s="36">
        <v>6269</v>
      </c>
      <c r="C28" s="36">
        <v>5966</v>
      </c>
      <c r="D28" s="36">
        <v>23321</v>
      </c>
      <c r="E28" s="36">
        <v>23247</v>
      </c>
      <c r="F28" s="37">
        <v>-0.32</v>
      </c>
      <c r="G28" s="10"/>
      <c r="H28" s="10"/>
      <c r="I28" s="10"/>
    </row>
    <row r="29" spans="1:9" x14ac:dyDescent="0.25">
      <c r="A29" s="32" t="s">
        <v>115</v>
      </c>
      <c r="B29" s="33">
        <v>49455</v>
      </c>
      <c r="C29" s="33">
        <v>37302</v>
      </c>
      <c r="D29" s="33">
        <v>165371</v>
      </c>
      <c r="E29" s="33">
        <v>148437</v>
      </c>
      <c r="F29" s="34">
        <v>-10.24</v>
      </c>
      <c r="G29" s="10"/>
      <c r="H29" s="10"/>
      <c r="I29" s="10"/>
    </row>
    <row r="30" spans="1:9" x14ac:dyDescent="0.25">
      <c r="A30" s="35" t="s">
        <v>116</v>
      </c>
      <c r="B30" s="36">
        <v>84</v>
      </c>
      <c r="C30" s="36">
        <v>0</v>
      </c>
      <c r="D30" s="36">
        <v>392</v>
      </c>
      <c r="E30" s="36">
        <v>0</v>
      </c>
      <c r="F30" s="37">
        <v>-100</v>
      </c>
      <c r="G30" s="10"/>
      <c r="H30" s="10"/>
      <c r="I30" s="10"/>
    </row>
    <row r="31" spans="1:9" x14ac:dyDescent="0.25">
      <c r="A31" s="32" t="s">
        <v>117</v>
      </c>
      <c r="B31" s="33">
        <v>13284</v>
      </c>
      <c r="C31" s="33">
        <v>20210</v>
      </c>
      <c r="D31" s="33">
        <v>68715</v>
      </c>
      <c r="E31" s="33">
        <v>74462</v>
      </c>
      <c r="F31" s="34">
        <v>8.36</v>
      </c>
      <c r="G31" s="10"/>
      <c r="H31" s="10"/>
      <c r="I31" s="10"/>
    </row>
    <row r="32" spans="1:9" x14ac:dyDescent="0.25">
      <c r="A32" s="35" t="s">
        <v>118</v>
      </c>
      <c r="B32" s="36">
        <v>71520</v>
      </c>
      <c r="C32" s="36">
        <v>59689</v>
      </c>
      <c r="D32" s="36">
        <v>290751</v>
      </c>
      <c r="E32" s="36">
        <v>250776</v>
      </c>
      <c r="F32" s="37">
        <v>-13.75</v>
      </c>
      <c r="G32" s="10"/>
      <c r="H32" s="10"/>
      <c r="I32" s="10"/>
    </row>
    <row r="33" spans="1:9" x14ac:dyDescent="0.25">
      <c r="A33" s="32" t="s">
        <v>119</v>
      </c>
      <c r="B33" s="33">
        <v>35933</v>
      </c>
      <c r="C33" s="33">
        <v>41078</v>
      </c>
      <c r="D33" s="33">
        <v>148191</v>
      </c>
      <c r="E33" s="33">
        <v>157607</v>
      </c>
      <c r="F33" s="34">
        <v>6.35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6</v>
      </c>
      <c r="D34" s="36">
        <v>0</v>
      </c>
      <c r="E34" s="36">
        <v>16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310047</v>
      </c>
      <c r="C35" s="39">
        <v>291746</v>
      </c>
      <c r="D35" s="39">
        <v>1181186</v>
      </c>
      <c r="E35" s="39">
        <v>1136121</v>
      </c>
      <c r="F35" s="40">
        <v>-3.82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153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E6E1A-A115-4125-9728-2D7B82AEB8E9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154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107</v>
      </c>
      <c r="C7" s="33">
        <v>100</v>
      </c>
      <c r="D7" s="33">
        <v>390</v>
      </c>
      <c r="E7" s="33">
        <v>392</v>
      </c>
      <c r="F7" s="34">
        <v>0.51</v>
      </c>
      <c r="G7" s="10"/>
      <c r="H7" s="10"/>
      <c r="I7" s="10"/>
    </row>
    <row r="8" spans="1:12" x14ac:dyDescent="0.25">
      <c r="A8" s="35" t="s">
        <v>94</v>
      </c>
      <c r="B8" s="36">
        <v>64</v>
      </c>
      <c r="C8" s="36">
        <v>51</v>
      </c>
      <c r="D8" s="36">
        <v>249</v>
      </c>
      <c r="E8" s="36">
        <v>209</v>
      </c>
      <c r="F8" s="37">
        <v>-16.059999999999999</v>
      </c>
      <c r="G8" s="10"/>
      <c r="H8" s="10"/>
      <c r="I8" s="10"/>
    </row>
    <row r="9" spans="1:12" x14ac:dyDescent="0.25">
      <c r="A9" s="32" t="s">
        <v>95</v>
      </c>
      <c r="B9" s="33">
        <v>130</v>
      </c>
      <c r="C9" s="33">
        <v>163</v>
      </c>
      <c r="D9" s="33">
        <v>528</v>
      </c>
      <c r="E9" s="33">
        <v>558</v>
      </c>
      <c r="F9" s="34">
        <v>5.68</v>
      </c>
      <c r="G9" s="10"/>
      <c r="H9" s="10"/>
      <c r="I9" s="10"/>
    </row>
    <row r="10" spans="1:12" x14ac:dyDescent="0.25">
      <c r="A10" s="35" t="s">
        <v>96</v>
      </c>
      <c r="B10" s="36">
        <v>70</v>
      </c>
      <c r="C10" s="36">
        <v>74</v>
      </c>
      <c r="D10" s="36">
        <v>269</v>
      </c>
      <c r="E10" s="36">
        <v>269</v>
      </c>
      <c r="F10" s="37">
        <v>0</v>
      </c>
      <c r="G10" s="10"/>
      <c r="H10" s="10"/>
      <c r="I10" s="10"/>
    </row>
    <row r="11" spans="1:12" x14ac:dyDescent="0.25">
      <c r="A11" s="32" t="s">
        <v>97</v>
      </c>
      <c r="B11" s="33">
        <v>2128</v>
      </c>
      <c r="C11" s="33">
        <v>2373</v>
      </c>
      <c r="D11" s="33">
        <v>8247</v>
      </c>
      <c r="E11" s="33">
        <v>8661</v>
      </c>
      <c r="F11" s="34">
        <v>5.0199999999999996</v>
      </c>
      <c r="G11" s="10"/>
      <c r="H11" s="10"/>
      <c r="I11" s="10"/>
    </row>
    <row r="12" spans="1:12" x14ac:dyDescent="0.25">
      <c r="A12" s="35" t="s">
        <v>98</v>
      </c>
      <c r="B12" s="36">
        <v>108</v>
      </c>
      <c r="C12" s="36">
        <v>109</v>
      </c>
      <c r="D12" s="36">
        <v>399</v>
      </c>
      <c r="E12" s="36">
        <v>367</v>
      </c>
      <c r="F12" s="37">
        <v>-8.02</v>
      </c>
      <c r="G12" s="10"/>
      <c r="H12" s="10"/>
      <c r="I12" s="10"/>
    </row>
    <row r="13" spans="1:12" x14ac:dyDescent="0.25">
      <c r="A13" s="32" t="s">
        <v>99</v>
      </c>
      <c r="B13" s="33">
        <v>3257</v>
      </c>
      <c r="C13" s="33">
        <v>3539</v>
      </c>
      <c r="D13" s="33">
        <v>9906</v>
      </c>
      <c r="E13" s="33">
        <v>11819</v>
      </c>
      <c r="F13" s="34">
        <v>19.309999999999999</v>
      </c>
      <c r="G13" s="10"/>
      <c r="H13" s="10"/>
      <c r="I13" s="10"/>
    </row>
    <row r="14" spans="1:12" x14ac:dyDescent="0.25">
      <c r="A14" s="35" t="s">
        <v>100</v>
      </c>
      <c r="B14" s="36">
        <v>787</v>
      </c>
      <c r="C14" s="36">
        <v>753</v>
      </c>
      <c r="D14" s="36">
        <v>2860</v>
      </c>
      <c r="E14" s="36">
        <v>2775</v>
      </c>
      <c r="F14" s="37">
        <v>-2.97</v>
      </c>
      <c r="G14" s="10"/>
      <c r="H14" s="10"/>
      <c r="I14" s="10"/>
    </row>
    <row r="15" spans="1:12" x14ac:dyDescent="0.25">
      <c r="A15" s="32" t="s">
        <v>101</v>
      </c>
      <c r="B15" s="33">
        <v>254</v>
      </c>
      <c r="C15" s="33">
        <v>244</v>
      </c>
      <c r="D15" s="33">
        <v>931</v>
      </c>
      <c r="E15" s="33">
        <v>918</v>
      </c>
      <c r="F15" s="34">
        <v>-1.4</v>
      </c>
      <c r="G15" s="10"/>
      <c r="H15" s="10"/>
      <c r="I15" s="10"/>
    </row>
    <row r="16" spans="1:12" x14ac:dyDescent="0.25">
      <c r="A16" s="35" t="s">
        <v>102</v>
      </c>
      <c r="B16" s="36">
        <v>185</v>
      </c>
      <c r="C16" s="36">
        <v>175</v>
      </c>
      <c r="D16" s="36">
        <v>670</v>
      </c>
      <c r="E16" s="36">
        <v>675</v>
      </c>
      <c r="F16" s="37">
        <v>0.75</v>
      </c>
      <c r="G16" s="10"/>
      <c r="H16" s="10"/>
      <c r="I16" s="10"/>
    </row>
    <row r="17" spans="1:9" x14ac:dyDescent="0.25">
      <c r="A17" s="32" t="s">
        <v>103</v>
      </c>
      <c r="B17" s="33">
        <v>168</v>
      </c>
      <c r="C17" s="33">
        <v>133</v>
      </c>
      <c r="D17" s="33">
        <v>624</v>
      </c>
      <c r="E17" s="33">
        <v>514</v>
      </c>
      <c r="F17" s="34">
        <v>-17.63</v>
      </c>
      <c r="G17" s="10"/>
      <c r="H17" s="10"/>
      <c r="I17" s="10"/>
    </row>
    <row r="18" spans="1:9" x14ac:dyDescent="0.25">
      <c r="A18" s="35" t="s">
        <v>104</v>
      </c>
      <c r="B18" s="36">
        <v>929</v>
      </c>
      <c r="C18" s="36">
        <v>959</v>
      </c>
      <c r="D18" s="36">
        <v>3595</v>
      </c>
      <c r="E18" s="36">
        <v>3539</v>
      </c>
      <c r="F18" s="37">
        <v>-1.56</v>
      </c>
      <c r="G18" s="10"/>
      <c r="H18" s="10"/>
      <c r="I18" s="10"/>
    </row>
    <row r="19" spans="1:9" x14ac:dyDescent="0.25">
      <c r="A19" s="32" t="s">
        <v>105</v>
      </c>
      <c r="B19" s="33">
        <v>108</v>
      </c>
      <c r="C19" s="33">
        <v>96</v>
      </c>
      <c r="D19" s="33">
        <v>349</v>
      </c>
      <c r="E19" s="33">
        <v>339</v>
      </c>
      <c r="F19" s="34">
        <v>-2.87</v>
      </c>
      <c r="G19" s="10"/>
      <c r="H19" s="10"/>
      <c r="I19" s="10"/>
    </row>
    <row r="20" spans="1:9" x14ac:dyDescent="0.25">
      <c r="A20" s="35" t="s">
        <v>106</v>
      </c>
      <c r="B20" s="36">
        <v>105</v>
      </c>
      <c r="C20" s="36">
        <v>102</v>
      </c>
      <c r="D20" s="36">
        <v>397</v>
      </c>
      <c r="E20" s="36">
        <v>388</v>
      </c>
      <c r="F20" s="37">
        <v>-2.27</v>
      </c>
      <c r="G20" s="10"/>
      <c r="H20" s="10"/>
      <c r="I20" s="10"/>
    </row>
    <row r="21" spans="1:9" x14ac:dyDescent="0.25">
      <c r="A21" s="32" t="s">
        <v>107</v>
      </c>
      <c r="B21" s="33">
        <v>205</v>
      </c>
      <c r="C21" s="33">
        <v>190</v>
      </c>
      <c r="D21" s="33">
        <v>783</v>
      </c>
      <c r="E21" s="33">
        <v>821</v>
      </c>
      <c r="F21" s="34">
        <v>4.8499999999999996</v>
      </c>
      <c r="G21" s="10"/>
      <c r="H21" s="10"/>
      <c r="I21" s="10"/>
    </row>
    <row r="22" spans="1:9" x14ac:dyDescent="0.25">
      <c r="A22" s="35" t="s">
        <v>108</v>
      </c>
      <c r="B22" s="36">
        <v>992</v>
      </c>
      <c r="C22" s="36">
        <v>1156</v>
      </c>
      <c r="D22" s="36">
        <v>3951</v>
      </c>
      <c r="E22" s="36">
        <v>4681</v>
      </c>
      <c r="F22" s="37">
        <v>18.48</v>
      </c>
      <c r="G22" s="10"/>
      <c r="H22" s="10"/>
      <c r="I22" s="10"/>
    </row>
    <row r="23" spans="1:9" x14ac:dyDescent="0.25">
      <c r="A23" s="32" t="s">
        <v>109</v>
      </c>
      <c r="B23" s="33">
        <v>152</v>
      </c>
      <c r="C23" s="33">
        <v>175</v>
      </c>
      <c r="D23" s="33">
        <v>467</v>
      </c>
      <c r="E23" s="33">
        <v>594</v>
      </c>
      <c r="F23" s="34">
        <v>27.19</v>
      </c>
      <c r="G23" s="10"/>
      <c r="H23" s="10"/>
      <c r="I23" s="10"/>
    </row>
    <row r="24" spans="1:9" x14ac:dyDescent="0.25">
      <c r="A24" s="35" t="s">
        <v>110</v>
      </c>
      <c r="B24" s="36">
        <v>39</v>
      </c>
      <c r="C24" s="36">
        <v>41</v>
      </c>
      <c r="D24" s="36">
        <v>158</v>
      </c>
      <c r="E24" s="36">
        <v>144</v>
      </c>
      <c r="F24" s="37">
        <v>-8.86</v>
      </c>
      <c r="G24" s="10"/>
      <c r="H24" s="10"/>
      <c r="I24" s="10"/>
    </row>
    <row r="25" spans="1:9" x14ac:dyDescent="0.25">
      <c r="A25" s="32" t="s">
        <v>111</v>
      </c>
      <c r="B25" s="33">
        <v>147</v>
      </c>
      <c r="C25" s="33">
        <v>127</v>
      </c>
      <c r="D25" s="33">
        <v>580</v>
      </c>
      <c r="E25" s="33">
        <v>491</v>
      </c>
      <c r="F25" s="34">
        <v>-15.34</v>
      </c>
      <c r="G25" s="10"/>
      <c r="H25" s="10"/>
      <c r="I25" s="10"/>
    </row>
    <row r="26" spans="1:9" x14ac:dyDescent="0.25">
      <c r="A26" s="35" t="s">
        <v>112</v>
      </c>
      <c r="B26" s="36">
        <v>116</v>
      </c>
      <c r="C26" s="36">
        <v>115</v>
      </c>
      <c r="D26" s="36">
        <v>426</v>
      </c>
      <c r="E26" s="36">
        <v>413</v>
      </c>
      <c r="F26" s="37">
        <v>-3.05</v>
      </c>
      <c r="G26" s="10"/>
      <c r="H26" s="10"/>
      <c r="I26" s="10"/>
    </row>
    <row r="27" spans="1:9" x14ac:dyDescent="0.25">
      <c r="A27" s="32" t="s">
        <v>113</v>
      </c>
      <c r="B27" s="33">
        <v>78</v>
      </c>
      <c r="C27" s="33">
        <v>68</v>
      </c>
      <c r="D27" s="33">
        <v>297</v>
      </c>
      <c r="E27" s="33">
        <v>288</v>
      </c>
      <c r="F27" s="34">
        <v>-3.03</v>
      </c>
      <c r="G27" s="10"/>
      <c r="H27" s="10"/>
      <c r="I27" s="10"/>
    </row>
    <row r="28" spans="1:9" x14ac:dyDescent="0.25">
      <c r="A28" s="35" t="s">
        <v>114</v>
      </c>
      <c r="B28" s="36">
        <v>1315</v>
      </c>
      <c r="C28" s="36">
        <v>1377</v>
      </c>
      <c r="D28" s="36">
        <v>5009</v>
      </c>
      <c r="E28" s="36">
        <v>5536</v>
      </c>
      <c r="F28" s="37">
        <v>10.52</v>
      </c>
      <c r="G28" s="10"/>
      <c r="H28" s="10"/>
      <c r="I28" s="10"/>
    </row>
    <row r="29" spans="1:9" x14ac:dyDescent="0.25">
      <c r="A29" s="32" t="s">
        <v>115</v>
      </c>
      <c r="B29" s="33">
        <v>138</v>
      </c>
      <c r="C29" s="33">
        <v>134</v>
      </c>
      <c r="D29" s="33">
        <v>498</v>
      </c>
      <c r="E29" s="33">
        <v>535</v>
      </c>
      <c r="F29" s="34">
        <v>7.43</v>
      </c>
      <c r="G29" s="10"/>
      <c r="H29" s="10"/>
      <c r="I29" s="10"/>
    </row>
    <row r="30" spans="1:9" x14ac:dyDescent="0.25">
      <c r="A30" s="35" t="s">
        <v>116</v>
      </c>
      <c r="B30" s="36">
        <v>99</v>
      </c>
      <c r="C30" s="36">
        <v>83</v>
      </c>
      <c r="D30" s="36">
        <v>330</v>
      </c>
      <c r="E30" s="36">
        <v>323</v>
      </c>
      <c r="F30" s="37">
        <v>-2.12</v>
      </c>
      <c r="G30" s="10"/>
      <c r="H30" s="10"/>
      <c r="I30" s="10"/>
    </row>
    <row r="31" spans="1:9" x14ac:dyDescent="0.25">
      <c r="A31" s="32" t="s">
        <v>117</v>
      </c>
      <c r="B31" s="33">
        <v>246</v>
      </c>
      <c r="C31" s="33">
        <v>197</v>
      </c>
      <c r="D31" s="33">
        <v>879</v>
      </c>
      <c r="E31" s="33">
        <v>840</v>
      </c>
      <c r="F31" s="34">
        <v>-4.4400000000000004</v>
      </c>
      <c r="G31" s="10"/>
      <c r="H31" s="10"/>
      <c r="I31" s="10"/>
    </row>
    <row r="32" spans="1:9" x14ac:dyDescent="0.25">
      <c r="A32" s="35" t="s">
        <v>118</v>
      </c>
      <c r="B32" s="36">
        <v>662</v>
      </c>
      <c r="C32" s="36">
        <v>660</v>
      </c>
      <c r="D32" s="36">
        <v>2479</v>
      </c>
      <c r="E32" s="36">
        <v>2531</v>
      </c>
      <c r="F32" s="37">
        <v>2.1</v>
      </c>
      <c r="G32" s="10"/>
      <c r="H32" s="10"/>
      <c r="I32" s="10"/>
    </row>
    <row r="33" spans="1:9" x14ac:dyDescent="0.25">
      <c r="A33" s="32" t="s">
        <v>119</v>
      </c>
      <c r="B33" s="33">
        <v>148</v>
      </c>
      <c r="C33" s="33">
        <v>138</v>
      </c>
      <c r="D33" s="33">
        <v>557</v>
      </c>
      <c r="E33" s="33">
        <v>538</v>
      </c>
      <c r="F33" s="34">
        <v>-3.41</v>
      </c>
      <c r="G33" s="10"/>
      <c r="H33" s="10"/>
      <c r="I33" s="10"/>
    </row>
    <row r="34" spans="1:9" x14ac:dyDescent="0.25">
      <c r="A34" s="35" t="s">
        <v>120</v>
      </c>
      <c r="B34" s="36">
        <v>26</v>
      </c>
      <c r="C34" s="36">
        <v>25</v>
      </c>
      <c r="D34" s="36">
        <v>103</v>
      </c>
      <c r="E34" s="36">
        <v>109</v>
      </c>
      <c r="F34" s="37">
        <v>5.83</v>
      </c>
      <c r="G34" s="10"/>
      <c r="H34" s="10"/>
      <c r="I34" s="10"/>
    </row>
    <row r="35" spans="1:9" x14ac:dyDescent="0.25">
      <c r="A35" s="38" t="s">
        <v>121</v>
      </c>
      <c r="B35" s="39">
        <v>12763</v>
      </c>
      <c r="C35" s="39">
        <v>13357</v>
      </c>
      <c r="D35" s="39">
        <v>45931</v>
      </c>
      <c r="E35" s="39">
        <v>49267</v>
      </c>
      <c r="F35" s="40">
        <v>7.26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62671-3C21-4F8A-85C5-6993AF07BD96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156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1574993</v>
      </c>
      <c r="C7" s="33">
        <v>1860486</v>
      </c>
      <c r="D7" s="33">
        <v>5492534</v>
      </c>
      <c r="E7" s="33">
        <v>6012948</v>
      </c>
      <c r="F7" s="34">
        <v>9.4700000000000006</v>
      </c>
      <c r="G7" s="10"/>
      <c r="H7" s="10"/>
      <c r="I7" s="10"/>
    </row>
    <row r="8" spans="1:12" x14ac:dyDescent="0.25">
      <c r="A8" s="35" t="s">
        <v>94</v>
      </c>
      <c r="B8" s="36">
        <v>814984</v>
      </c>
      <c r="C8" s="36">
        <v>714322</v>
      </c>
      <c r="D8" s="36">
        <v>3164325</v>
      </c>
      <c r="E8" s="36">
        <v>3082951</v>
      </c>
      <c r="F8" s="37">
        <v>-2.57</v>
      </c>
      <c r="G8" s="10"/>
      <c r="H8" s="10"/>
      <c r="I8" s="10"/>
    </row>
    <row r="9" spans="1:12" x14ac:dyDescent="0.25">
      <c r="A9" s="32" t="s">
        <v>95</v>
      </c>
      <c r="B9" s="33">
        <v>2558304</v>
      </c>
      <c r="C9" s="33">
        <v>2758758</v>
      </c>
      <c r="D9" s="33">
        <v>9248636</v>
      </c>
      <c r="E9" s="33">
        <v>9751715</v>
      </c>
      <c r="F9" s="34">
        <v>5.44</v>
      </c>
      <c r="G9" s="10"/>
      <c r="H9" s="10"/>
      <c r="I9" s="10"/>
    </row>
    <row r="10" spans="1:12" x14ac:dyDescent="0.25">
      <c r="A10" s="35" t="s">
        <v>96</v>
      </c>
      <c r="B10" s="36">
        <v>438141</v>
      </c>
      <c r="C10" s="36">
        <v>593017</v>
      </c>
      <c r="D10" s="36">
        <v>1946805</v>
      </c>
      <c r="E10" s="36">
        <v>1904400</v>
      </c>
      <c r="F10" s="37">
        <v>-2.1800000000000002</v>
      </c>
      <c r="G10" s="10"/>
      <c r="H10" s="10"/>
      <c r="I10" s="10"/>
    </row>
    <row r="11" spans="1:12" x14ac:dyDescent="0.25">
      <c r="A11" s="32" t="s">
        <v>97</v>
      </c>
      <c r="B11" s="33">
        <v>31515655</v>
      </c>
      <c r="C11" s="33">
        <v>32928879</v>
      </c>
      <c r="D11" s="33">
        <v>122715015</v>
      </c>
      <c r="E11" s="33">
        <v>127181287</v>
      </c>
      <c r="F11" s="34">
        <v>3.64</v>
      </c>
      <c r="G11" s="10"/>
      <c r="H11" s="10"/>
      <c r="I11" s="10"/>
    </row>
    <row r="12" spans="1:12" x14ac:dyDescent="0.25">
      <c r="A12" s="35" t="s">
        <v>98</v>
      </c>
      <c r="B12" s="36">
        <v>3343088</v>
      </c>
      <c r="C12" s="36">
        <v>3035215</v>
      </c>
      <c r="D12" s="36">
        <v>8203132</v>
      </c>
      <c r="E12" s="36">
        <v>7191349</v>
      </c>
      <c r="F12" s="37">
        <v>-12.33</v>
      </c>
      <c r="G12" s="10"/>
      <c r="H12" s="10"/>
      <c r="I12" s="10"/>
    </row>
    <row r="13" spans="1:12" x14ac:dyDescent="0.25">
      <c r="A13" s="32" t="s">
        <v>99</v>
      </c>
      <c r="B13" s="33">
        <v>18490068</v>
      </c>
      <c r="C13" s="33">
        <v>20690533</v>
      </c>
      <c r="D13" s="33">
        <v>59794065</v>
      </c>
      <c r="E13" s="33">
        <v>66456217</v>
      </c>
      <c r="F13" s="34">
        <v>11.14</v>
      </c>
      <c r="G13" s="10"/>
      <c r="H13" s="10"/>
      <c r="I13" s="10"/>
    </row>
    <row r="14" spans="1:12" x14ac:dyDescent="0.25">
      <c r="A14" s="35" t="s">
        <v>100</v>
      </c>
      <c r="B14" s="36">
        <v>31000717</v>
      </c>
      <c r="C14" s="36">
        <v>28222972</v>
      </c>
      <c r="D14" s="36">
        <v>103934755</v>
      </c>
      <c r="E14" s="36">
        <v>98804385</v>
      </c>
      <c r="F14" s="37">
        <v>-4.9400000000000004</v>
      </c>
      <c r="G14" s="10"/>
      <c r="H14" s="10"/>
      <c r="I14" s="10"/>
    </row>
    <row r="15" spans="1:12" x14ac:dyDescent="0.25">
      <c r="A15" s="32" t="s">
        <v>101</v>
      </c>
      <c r="B15" s="33">
        <v>4094120</v>
      </c>
      <c r="C15" s="33">
        <v>4035866</v>
      </c>
      <c r="D15" s="33">
        <v>14614318</v>
      </c>
      <c r="E15" s="33">
        <v>14706387</v>
      </c>
      <c r="F15" s="34">
        <v>0.63</v>
      </c>
      <c r="G15" s="10"/>
      <c r="H15" s="10"/>
      <c r="I15" s="10"/>
    </row>
    <row r="16" spans="1:12" x14ac:dyDescent="0.25">
      <c r="A16" s="35" t="s">
        <v>102</v>
      </c>
      <c r="B16" s="36">
        <v>4428755</v>
      </c>
      <c r="C16" s="36">
        <v>3161189</v>
      </c>
      <c r="D16" s="36">
        <v>12383638</v>
      </c>
      <c r="E16" s="36">
        <v>12204039</v>
      </c>
      <c r="F16" s="37">
        <v>-1.45</v>
      </c>
      <c r="G16" s="10"/>
      <c r="H16" s="10"/>
      <c r="I16" s="10"/>
    </row>
    <row r="17" spans="1:9" x14ac:dyDescent="0.25">
      <c r="A17" s="32" t="s">
        <v>103</v>
      </c>
      <c r="B17" s="33">
        <v>2400819</v>
      </c>
      <c r="C17" s="33">
        <v>2061306</v>
      </c>
      <c r="D17" s="33">
        <v>9134296</v>
      </c>
      <c r="E17" s="33">
        <v>8653338</v>
      </c>
      <c r="F17" s="34">
        <v>-5.27</v>
      </c>
      <c r="G17" s="10"/>
      <c r="H17" s="10"/>
      <c r="I17" s="10"/>
    </row>
    <row r="18" spans="1:9" x14ac:dyDescent="0.25">
      <c r="A18" s="35" t="s">
        <v>104</v>
      </c>
      <c r="B18" s="36">
        <v>5746585</v>
      </c>
      <c r="C18" s="36">
        <v>7253104</v>
      </c>
      <c r="D18" s="36">
        <v>22786388</v>
      </c>
      <c r="E18" s="36">
        <v>27431853</v>
      </c>
      <c r="F18" s="37">
        <v>20.39</v>
      </c>
      <c r="G18" s="10"/>
      <c r="H18" s="10"/>
      <c r="I18" s="10"/>
    </row>
    <row r="19" spans="1:9" x14ac:dyDescent="0.25">
      <c r="A19" s="32" t="s">
        <v>105</v>
      </c>
      <c r="B19" s="33">
        <v>1538355</v>
      </c>
      <c r="C19" s="33">
        <v>1182964</v>
      </c>
      <c r="D19" s="33">
        <v>5175414</v>
      </c>
      <c r="E19" s="33">
        <v>4664484</v>
      </c>
      <c r="F19" s="34">
        <v>-9.8699999999999992</v>
      </c>
      <c r="G19" s="10"/>
      <c r="H19" s="10"/>
      <c r="I19" s="10"/>
    </row>
    <row r="20" spans="1:9" x14ac:dyDescent="0.25">
      <c r="A20" s="35" t="s">
        <v>106</v>
      </c>
      <c r="B20" s="36">
        <v>1643374</v>
      </c>
      <c r="C20" s="36">
        <v>1405629</v>
      </c>
      <c r="D20" s="36">
        <v>5741121</v>
      </c>
      <c r="E20" s="36">
        <v>5771007</v>
      </c>
      <c r="F20" s="37">
        <v>0.52</v>
      </c>
      <c r="G20" s="10"/>
      <c r="H20" s="10"/>
      <c r="I20" s="10"/>
    </row>
    <row r="21" spans="1:9" x14ac:dyDescent="0.25">
      <c r="A21" s="32" t="s">
        <v>107</v>
      </c>
      <c r="B21" s="33">
        <v>3114905</v>
      </c>
      <c r="C21" s="33">
        <v>2861086</v>
      </c>
      <c r="D21" s="33">
        <v>12025254</v>
      </c>
      <c r="E21" s="33">
        <v>12978213</v>
      </c>
      <c r="F21" s="34">
        <v>7.92</v>
      </c>
      <c r="G21" s="10"/>
      <c r="H21" s="10"/>
      <c r="I21" s="10"/>
    </row>
    <row r="22" spans="1:9" x14ac:dyDescent="0.25">
      <c r="A22" s="35" t="s">
        <v>108</v>
      </c>
      <c r="B22" s="36">
        <v>21512848</v>
      </c>
      <c r="C22" s="36">
        <v>23438012</v>
      </c>
      <c r="D22" s="36">
        <v>88675957</v>
      </c>
      <c r="E22" s="36">
        <v>97921119</v>
      </c>
      <c r="F22" s="37">
        <v>10.43</v>
      </c>
      <c r="G22" s="10"/>
      <c r="H22" s="10"/>
      <c r="I22" s="10"/>
    </row>
    <row r="23" spans="1:9" x14ac:dyDescent="0.25">
      <c r="A23" s="32" t="s">
        <v>109</v>
      </c>
      <c r="B23" s="33">
        <v>4584305</v>
      </c>
      <c r="C23" s="33">
        <v>5380455</v>
      </c>
      <c r="D23" s="33">
        <v>11691872</v>
      </c>
      <c r="E23" s="33">
        <v>16451975</v>
      </c>
      <c r="F23" s="34">
        <v>40.71</v>
      </c>
      <c r="G23" s="10"/>
      <c r="H23" s="10"/>
      <c r="I23" s="10"/>
    </row>
    <row r="24" spans="1:9" x14ac:dyDescent="0.25">
      <c r="A24" s="35" t="s">
        <v>110</v>
      </c>
      <c r="B24" s="36">
        <v>374247</v>
      </c>
      <c r="C24" s="36">
        <v>356494</v>
      </c>
      <c r="D24" s="36">
        <v>1457756</v>
      </c>
      <c r="E24" s="36">
        <v>1290281</v>
      </c>
      <c r="F24" s="37">
        <v>-11.49</v>
      </c>
      <c r="G24" s="10"/>
      <c r="H24" s="10"/>
      <c r="I24" s="10"/>
    </row>
    <row r="25" spans="1:9" x14ac:dyDescent="0.25">
      <c r="A25" s="32" t="s">
        <v>111</v>
      </c>
      <c r="B25" s="33">
        <v>3339093</v>
      </c>
      <c r="C25" s="33">
        <v>2645766</v>
      </c>
      <c r="D25" s="33">
        <v>13086496</v>
      </c>
      <c r="E25" s="33">
        <v>9996093</v>
      </c>
      <c r="F25" s="34">
        <v>-23.62</v>
      </c>
      <c r="G25" s="10"/>
      <c r="H25" s="10"/>
      <c r="I25" s="10"/>
    </row>
    <row r="26" spans="1:9" x14ac:dyDescent="0.25">
      <c r="A26" s="35" t="s">
        <v>112</v>
      </c>
      <c r="B26" s="36">
        <v>1870789</v>
      </c>
      <c r="C26" s="36">
        <v>1388698</v>
      </c>
      <c r="D26" s="36">
        <v>7142145</v>
      </c>
      <c r="E26" s="36">
        <v>4627823</v>
      </c>
      <c r="F26" s="37">
        <v>-35.200000000000003</v>
      </c>
      <c r="G26" s="10"/>
      <c r="H26" s="10"/>
      <c r="I26" s="10"/>
    </row>
    <row r="27" spans="1:9" x14ac:dyDescent="0.25">
      <c r="A27" s="32" t="s">
        <v>113</v>
      </c>
      <c r="B27" s="33">
        <v>580463</v>
      </c>
      <c r="C27" s="33">
        <v>512450</v>
      </c>
      <c r="D27" s="33">
        <v>2138133</v>
      </c>
      <c r="E27" s="33">
        <v>2290826</v>
      </c>
      <c r="F27" s="34">
        <v>7.14</v>
      </c>
      <c r="G27" s="10"/>
      <c r="H27" s="10"/>
      <c r="I27" s="10"/>
    </row>
    <row r="28" spans="1:9" x14ac:dyDescent="0.25">
      <c r="A28" s="35" t="s">
        <v>114</v>
      </c>
      <c r="B28" s="36">
        <v>16358286</v>
      </c>
      <c r="C28" s="36">
        <v>16746256</v>
      </c>
      <c r="D28" s="36">
        <v>66964329</v>
      </c>
      <c r="E28" s="36">
        <v>70110008</v>
      </c>
      <c r="F28" s="37">
        <v>4.7</v>
      </c>
      <c r="G28" s="10"/>
      <c r="H28" s="10"/>
      <c r="I28" s="10"/>
    </row>
    <row r="29" spans="1:9" x14ac:dyDescent="0.25">
      <c r="A29" s="32" t="s">
        <v>115</v>
      </c>
      <c r="B29" s="33">
        <v>2923936</v>
      </c>
      <c r="C29" s="33">
        <v>2743959</v>
      </c>
      <c r="D29" s="33">
        <v>9337818</v>
      </c>
      <c r="E29" s="33">
        <v>9377151</v>
      </c>
      <c r="F29" s="34">
        <v>0.42</v>
      </c>
      <c r="G29" s="10"/>
      <c r="H29" s="10"/>
      <c r="I29" s="10"/>
    </row>
    <row r="30" spans="1:9" x14ac:dyDescent="0.25">
      <c r="A30" s="35" t="s">
        <v>116</v>
      </c>
      <c r="B30" s="36">
        <v>505851</v>
      </c>
      <c r="C30" s="36">
        <v>484447</v>
      </c>
      <c r="D30" s="36">
        <v>1681557</v>
      </c>
      <c r="E30" s="36">
        <v>1740376</v>
      </c>
      <c r="F30" s="37">
        <v>3.5</v>
      </c>
      <c r="G30" s="10"/>
      <c r="H30" s="10"/>
      <c r="I30" s="10"/>
    </row>
    <row r="31" spans="1:9" x14ac:dyDescent="0.25">
      <c r="A31" s="32" t="s">
        <v>117</v>
      </c>
      <c r="B31" s="33">
        <v>4647471</v>
      </c>
      <c r="C31" s="33">
        <v>3581769</v>
      </c>
      <c r="D31" s="33">
        <v>15549532</v>
      </c>
      <c r="E31" s="33">
        <v>15794872</v>
      </c>
      <c r="F31" s="34">
        <v>1.58</v>
      </c>
      <c r="G31" s="10"/>
      <c r="H31" s="10"/>
      <c r="I31" s="10"/>
    </row>
    <row r="32" spans="1:9" x14ac:dyDescent="0.25">
      <c r="A32" s="35" t="s">
        <v>118</v>
      </c>
      <c r="B32" s="36">
        <v>22638977</v>
      </c>
      <c r="C32" s="36">
        <v>23917576</v>
      </c>
      <c r="D32" s="36">
        <v>84320827</v>
      </c>
      <c r="E32" s="36">
        <v>87307927</v>
      </c>
      <c r="F32" s="37">
        <v>3.54</v>
      </c>
      <c r="G32" s="10"/>
      <c r="H32" s="10"/>
      <c r="I32" s="10"/>
    </row>
    <row r="33" spans="1:9" x14ac:dyDescent="0.25">
      <c r="A33" s="32" t="s">
        <v>119</v>
      </c>
      <c r="B33" s="33">
        <v>3572759</v>
      </c>
      <c r="C33" s="33">
        <v>3508690</v>
      </c>
      <c r="D33" s="33">
        <v>11432308</v>
      </c>
      <c r="E33" s="33">
        <v>11159147</v>
      </c>
      <c r="F33" s="34">
        <v>-2.39</v>
      </c>
      <c r="G33" s="10"/>
      <c r="H33" s="10"/>
      <c r="I33" s="10"/>
    </row>
    <row r="34" spans="1:9" x14ac:dyDescent="0.25">
      <c r="A34" s="35" t="s">
        <v>120</v>
      </c>
      <c r="B34" s="36">
        <v>219635</v>
      </c>
      <c r="C34" s="36">
        <v>172037</v>
      </c>
      <c r="D34" s="36">
        <v>836055</v>
      </c>
      <c r="E34" s="36">
        <v>794965</v>
      </c>
      <c r="F34" s="37">
        <v>-4.91</v>
      </c>
      <c r="G34" s="10"/>
      <c r="H34" s="10"/>
      <c r="I34" s="10"/>
    </row>
    <row r="35" spans="1:9" x14ac:dyDescent="0.25">
      <c r="A35" s="38" t="s">
        <v>121</v>
      </c>
      <c r="B35" s="39">
        <v>195831523</v>
      </c>
      <c r="C35" s="39">
        <v>197641935</v>
      </c>
      <c r="D35" s="39">
        <v>710674481</v>
      </c>
      <c r="E35" s="39">
        <v>735657136</v>
      </c>
      <c r="F35" s="40">
        <v>3.52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157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174F6-95B2-4506-8E6C-4A8F1CB0EDF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158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7</v>
      </c>
      <c r="C7" s="33">
        <v>17</v>
      </c>
      <c r="D7" s="33">
        <v>13</v>
      </c>
      <c r="E7" s="33">
        <v>30</v>
      </c>
      <c r="F7" s="34">
        <v>130.77000000000001</v>
      </c>
      <c r="G7" s="10"/>
      <c r="H7" s="10"/>
      <c r="I7" s="10"/>
    </row>
    <row r="8" spans="1:12" x14ac:dyDescent="0.25">
      <c r="A8" s="35" t="s">
        <v>94</v>
      </c>
      <c r="B8" s="36">
        <v>3</v>
      </c>
      <c r="C8" s="36">
        <v>4</v>
      </c>
      <c r="D8" s="36">
        <v>12</v>
      </c>
      <c r="E8" s="36">
        <v>15</v>
      </c>
      <c r="F8" s="37">
        <v>25</v>
      </c>
      <c r="G8" s="10"/>
      <c r="H8" s="10"/>
      <c r="I8" s="10"/>
    </row>
    <row r="9" spans="1:12" x14ac:dyDescent="0.25">
      <c r="A9" s="32" t="s">
        <v>95</v>
      </c>
      <c r="B9" s="33">
        <v>3</v>
      </c>
      <c r="C9" s="33">
        <v>4</v>
      </c>
      <c r="D9" s="33">
        <v>5</v>
      </c>
      <c r="E9" s="33">
        <v>5</v>
      </c>
      <c r="F9" s="34">
        <v>0</v>
      </c>
      <c r="G9" s="10"/>
      <c r="H9" s="10"/>
      <c r="I9" s="10"/>
    </row>
    <row r="10" spans="1:12" x14ac:dyDescent="0.25">
      <c r="A10" s="35" t="s">
        <v>96</v>
      </c>
      <c r="B10" s="36">
        <v>2</v>
      </c>
      <c r="C10" s="36">
        <v>1</v>
      </c>
      <c r="D10" s="36">
        <v>3</v>
      </c>
      <c r="E10" s="36">
        <v>1</v>
      </c>
      <c r="F10" s="37">
        <v>-66.67</v>
      </c>
      <c r="G10" s="10"/>
      <c r="H10" s="10"/>
      <c r="I10" s="10"/>
    </row>
    <row r="11" spans="1:12" x14ac:dyDescent="0.25">
      <c r="A11" s="32" t="s">
        <v>97</v>
      </c>
      <c r="B11" s="33">
        <v>0</v>
      </c>
      <c r="C11" s="33">
        <v>0</v>
      </c>
      <c r="D11" s="33">
        <v>0</v>
      </c>
      <c r="E11" s="33">
        <v>0</v>
      </c>
      <c r="F11" s="44"/>
      <c r="G11" s="10"/>
      <c r="H11" s="10"/>
      <c r="I11" s="10"/>
    </row>
    <row r="12" spans="1:12" x14ac:dyDescent="0.25">
      <c r="A12" s="35" t="s">
        <v>98</v>
      </c>
      <c r="B12" s="36">
        <v>46</v>
      </c>
      <c r="C12" s="36">
        <v>40</v>
      </c>
      <c r="D12" s="36">
        <v>81</v>
      </c>
      <c r="E12" s="36">
        <v>74</v>
      </c>
      <c r="F12" s="37">
        <v>-8.64</v>
      </c>
      <c r="G12" s="10"/>
      <c r="H12" s="10"/>
      <c r="I12" s="10"/>
    </row>
    <row r="13" spans="1:12" x14ac:dyDescent="0.25">
      <c r="A13" s="32" t="s">
        <v>99</v>
      </c>
      <c r="B13" s="33">
        <v>84</v>
      </c>
      <c r="C13" s="33">
        <v>54</v>
      </c>
      <c r="D13" s="33">
        <v>129</v>
      </c>
      <c r="E13" s="33">
        <v>107</v>
      </c>
      <c r="F13" s="34">
        <v>-17.05</v>
      </c>
      <c r="G13" s="10"/>
      <c r="H13" s="10"/>
      <c r="I13" s="10"/>
    </row>
    <row r="14" spans="1:12" x14ac:dyDescent="0.25">
      <c r="A14" s="35" t="s">
        <v>100</v>
      </c>
      <c r="B14" s="36">
        <v>99</v>
      </c>
      <c r="C14" s="36">
        <v>75</v>
      </c>
      <c r="D14" s="36">
        <v>177</v>
      </c>
      <c r="E14" s="36">
        <v>161</v>
      </c>
      <c r="F14" s="37">
        <v>-9.0399999999999991</v>
      </c>
      <c r="G14" s="10"/>
      <c r="H14" s="10"/>
      <c r="I14" s="10"/>
    </row>
    <row r="15" spans="1:12" x14ac:dyDescent="0.25">
      <c r="A15" s="32" t="s">
        <v>101</v>
      </c>
      <c r="B15" s="33">
        <v>6</v>
      </c>
      <c r="C15" s="33">
        <v>5</v>
      </c>
      <c r="D15" s="33">
        <v>7</v>
      </c>
      <c r="E15" s="33">
        <v>5</v>
      </c>
      <c r="F15" s="34">
        <v>-28.57</v>
      </c>
      <c r="G15" s="10"/>
      <c r="H15" s="10"/>
      <c r="I15" s="10"/>
    </row>
    <row r="16" spans="1:12" x14ac:dyDescent="0.25">
      <c r="A16" s="35" t="s">
        <v>102</v>
      </c>
      <c r="B16" s="36">
        <v>24</v>
      </c>
      <c r="C16" s="36">
        <v>18</v>
      </c>
      <c r="D16" s="36">
        <v>27</v>
      </c>
      <c r="E16" s="36">
        <v>37</v>
      </c>
      <c r="F16" s="37">
        <v>37.04</v>
      </c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3</v>
      </c>
      <c r="D18" s="36">
        <v>4</v>
      </c>
      <c r="E18" s="36">
        <v>4</v>
      </c>
      <c r="F18" s="37">
        <v>0</v>
      </c>
      <c r="G18" s="10"/>
      <c r="H18" s="10"/>
      <c r="I18" s="10"/>
    </row>
    <row r="19" spans="1:9" x14ac:dyDescent="0.25">
      <c r="A19" s="32" t="s">
        <v>105</v>
      </c>
      <c r="B19" s="33">
        <v>2</v>
      </c>
      <c r="C19" s="33">
        <v>2</v>
      </c>
      <c r="D19" s="33">
        <v>5</v>
      </c>
      <c r="E19" s="33">
        <v>4</v>
      </c>
      <c r="F19" s="34">
        <v>-20</v>
      </c>
      <c r="G19" s="10"/>
      <c r="H19" s="10"/>
      <c r="I19" s="10"/>
    </row>
    <row r="20" spans="1:9" x14ac:dyDescent="0.25">
      <c r="A20" s="35" t="s">
        <v>106</v>
      </c>
      <c r="B20" s="36">
        <v>3</v>
      </c>
      <c r="C20" s="36">
        <v>1</v>
      </c>
      <c r="D20" s="36">
        <v>3</v>
      </c>
      <c r="E20" s="36">
        <v>1</v>
      </c>
      <c r="F20" s="37">
        <v>-66.67</v>
      </c>
      <c r="G20" s="10"/>
      <c r="H20" s="10"/>
      <c r="I20" s="10"/>
    </row>
    <row r="21" spans="1:9" x14ac:dyDescent="0.25">
      <c r="A21" s="32" t="s">
        <v>107</v>
      </c>
      <c r="B21" s="33">
        <v>3</v>
      </c>
      <c r="C21" s="33">
        <v>1</v>
      </c>
      <c r="D21" s="33">
        <v>4</v>
      </c>
      <c r="E21" s="33">
        <v>1</v>
      </c>
      <c r="F21" s="34">
        <v>-75</v>
      </c>
      <c r="G21" s="10"/>
      <c r="H21" s="10"/>
      <c r="I21" s="10"/>
    </row>
    <row r="22" spans="1:9" x14ac:dyDescent="0.25">
      <c r="A22" s="35" t="s">
        <v>108</v>
      </c>
      <c r="B22" s="36">
        <v>55</v>
      </c>
      <c r="C22" s="36">
        <v>69</v>
      </c>
      <c r="D22" s="36">
        <v>314</v>
      </c>
      <c r="E22" s="36">
        <v>279</v>
      </c>
      <c r="F22" s="37">
        <v>-11.15</v>
      </c>
      <c r="G22" s="10"/>
      <c r="H22" s="10"/>
      <c r="I22" s="10"/>
    </row>
    <row r="23" spans="1:9" x14ac:dyDescent="0.25">
      <c r="A23" s="32" t="s">
        <v>109</v>
      </c>
      <c r="B23" s="33">
        <v>51</v>
      </c>
      <c r="C23" s="33">
        <v>42</v>
      </c>
      <c r="D23" s="33">
        <v>77</v>
      </c>
      <c r="E23" s="33">
        <v>76</v>
      </c>
      <c r="F23" s="34">
        <v>-1.3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1</v>
      </c>
      <c r="D25" s="33">
        <v>0</v>
      </c>
      <c r="E25" s="33">
        <v>1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7</v>
      </c>
      <c r="C26" s="36">
        <v>5</v>
      </c>
      <c r="D26" s="36">
        <v>9</v>
      </c>
      <c r="E26" s="36">
        <v>6</v>
      </c>
      <c r="F26" s="37">
        <v>-33.33</v>
      </c>
      <c r="G26" s="10"/>
      <c r="H26" s="10"/>
      <c r="I26" s="10"/>
    </row>
    <row r="27" spans="1:9" x14ac:dyDescent="0.25">
      <c r="A27" s="32" t="s">
        <v>113</v>
      </c>
      <c r="B27" s="33">
        <v>1</v>
      </c>
      <c r="C27" s="33">
        <v>0</v>
      </c>
      <c r="D27" s="33">
        <v>1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61</v>
      </c>
      <c r="C28" s="36">
        <v>60</v>
      </c>
      <c r="D28" s="36">
        <v>276</v>
      </c>
      <c r="E28" s="36">
        <v>235</v>
      </c>
      <c r="F28" s="37">
        <v>-14.86</v>
      </c>
      <c r="G28" s="10"/>
      <c r="H28" s="10"/>
      <c r="I28" s="10"/>
    </row>
    <row r="29" spans="1:9" x14ac:dyDescent="0.25">
      <c r="A29" s="32" t="s">
        <v>115</v>
      </c>
      <c r="B29" s="33">
        <v>1</v>
      </c>
      <c r="C29" s="33">
        <v>2</v>
      </c>
      <c r="D29" s="33">
        <v>1</v>
      </c>
      <c r="E29" s="33">
        <v>2</v>
      </c>
      <c r="F29" s="34">
        <v>100</v>
      </c>
      <c r="G29" s="10"/>
      <c r="H29" s="10"/>
      <c r="I29" s="10"/>
    </row>
    <row r="30" spans="1:9" x14ac:dyDescent="0.25">
      <c r="A30" s="35" t="s">
        <v>116</v>
      </c>
      <c r="B30" s="36">
        <v>11</v>
      </c>
      <c r="C30" s="36">
        <v>9</v>
      </c>
      <c r="D30" s="36">
        <v>16</v>
      </c>
      <c r="E30" s="36">
        <v>24</v>
      </c>
      <c r="F30" s="37">
        <v>50</v>
      </c>
      <c r="G30" s="10"/>
      <c r="H30" s="10"/>
      <c r="I30" s="10"/>
    </row>
    <row r="31" spans="1:9" x14ac:dyDescent="0.25">
      <c r="A31" s="32" t="s">
        <v>117</v>
      </c>
      <c r="B31" s="33">
        <v>10</v>
      </c>
      <c r="C31" s="33">
        <v>3</v>
      </c>
      <c r="D31" s="33">
        <v>11</v>
      </c>
      <c r="E31" s="33">
        <v>3</v>
      </c>
      <c r="F31" s="34">
        <v>-72.73</v>
      </c>
      <c r="G31" s="10"/>
      <c r="H31" s="10"/>
      <c r="I31" s="10"/>
    </row>
    <row r="32" spans="1:9" x14ac:dyDescent="0.25">
      <c r="A32" s="35" t="s">
        <v>118</v>
      </c>
      <c r="B32" s="36">
        <v>35</v>
      </c>
      <c r="C32" s="36">
        <v>24</v>
      </c>
      <c r="D32" s="36">
        <v>47</v>
      </c>
      <c r="E32" s="36">
        <v>46</v>
      </c>
      <c r="F32" s="37">
        <v>-2.13</v>
      </c>
      <c r="G32" s="10"/>
      <c r="H32" s="10"/>
      <c r="I32" s="10"/>
    </row>
    <row r="33" spans="1:9" x14ac:dyDescent="0.25">
      <c r="A33" s="32" t="s">
        <v>119</v>
      </c>
      <c r="B33" s="33">
        <v>9</v>
      </c>
      <c r="C33" s="33">
        <v>11</v>
      </c>
      <c r="D33" s="33">
        <v>13</v>
      </c>
      <c r="E33" s="33">
        <v>16</v>
      </c>
      <c r="F33" s="34">
        <v>23.08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2</v>
      </c>
      <c r="D34" s="36">
        <v>0</v>
      </c>
      <c r="E34" s="36">
        <v>2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523</v>
      </c>
      <c r="C35" s="39">
        <v>453</v>
      </c>
      <c r="D35" s="39">
        <v>1235</v>
      </c>
      <c r="E35" s="39">
        <v>1135</v>
      </c>
      <c r="F35" s="40">
        <v>-8.1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14</A_x00f1_o>
  </documentManagement>
</p:properties>
</file>

<file path=customXml/itemProps1.xml><?xml version="1.0" encoding="utf-8"?>
<ds:datastoreItem xmlns:ds="http://schemas.openxmlformats.org/officeDocument/2006/customXml" ds:itemID="{3EF0E24D-05EB-4053-984B-6716D719FE10}"/>
</file>

<file path=customXml/itemProps2.xml><?xml version="1.0" encoding="utf-8"?>
<ds:datastoreItem xmlns:ds="http://schemas.openxmlformats.org/officeDocument/2006/customXml" ds:itemID="{06F37C65-8903-4B32-BD0B-A1AB42DD3768}"/>
</file>

<file path=customXml/itemProps3.xml><?xml version="1.0" encoding="utf-8"?>
<ds:datastoreItem xmlns:ds="http://schemas.openxmlformats.org/officeDocument/2006/customXml" ds:itemID="{71AA32F4-0628-4B1D-8B37-B97FB1D050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Raquel Bartolomé Jiménez</dc:creator>
  <cp:lastModifiedBy>Raquel Bartolomé Jiménez</cp:lastModifiedBy>
  <cp:lastPrinted>2020-11-24T10:34:05Z</cp:lastPrinted>
  <dcterms:created xsi:type="dcterms:W3CDTF">2020-11-11T12:39:09Z</dcterms:created>
  <dcterms:modified xsi:type="dcterms:W3CDTF">2020-11-24T10:34:41Z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