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9075E0C7-2C09-41D9-8AA9-5B0A1A053CEA}" xr6:coauthVersionLast="45" xr6:coauthVersionMax="45" xr10:uidLastSave="{00000000-0000-0000-0000-000000000000}"/>
  <bookViews>
    <workbookView xWindow="-120" yWindow="-120" windowWidth="20730" windowHeight="11175" xr2:uid="{B639B9B1-D72E-4F99-8C25-0ABFE0AEB032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<sst xmlns="http://schemas.openxmlformats.org/spreadsheetml/2006/main" count="1032" uniqueCount="160">
  <si>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</si>
  <si>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</si>
  <si>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</si>
  <si>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Agosto 2019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</si>
  <si>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</si>
  <si>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</si>
  <si>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</si>
  <si>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</si>
  <si>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</si>
  <si>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</si>
  <si>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</si>
  <si>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</si>
  <si>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</si>
  <si>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</si>
  <si>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</si>
  <si>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</si>
  <si>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</si>
  <si>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</si>
  <si>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</si>
  <si>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</si>
  <si>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</si>
  <si>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</si>
  <si>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</si>
  <si>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</si>
  <si>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</si>
  <si>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</si>
  <si>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</si>
  <si>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</si>
  <si>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</si>
  <si>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</si>
  <si>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</si>
  <si>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</si>
  <si>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</si>
  <si>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</si>
  <si>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</si>
  <si>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</si>
  <si>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</si>
  <si>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</si>
  <si>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</si>
  <si>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</si>
  <si>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</si>
  <si>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</si>
  <si>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</si>
  <si>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</si>
  <si>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</si>
  <si>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</si>
  <si>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</si>
  <si>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</si>
  <si>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</si>
  <si>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</si>
  <si>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</si>
  <si>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</si>
  <si>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</si>
  <si>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</si>
  <si>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</si>
  <si>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</si>
  <si>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</si>
  <si>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</si>
  <si>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</si>
  <si>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</si>
  <si>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</si>
  <si>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</si>
  <si>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</si>
  <si>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</si>
  <si>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</si>
  <si>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</si>
  <si>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</si>
  <si>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</si>
  <si>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</si>
  <si>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</si>
  <si>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</si>
  <si>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</si>
  <si>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</si>
  <si>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</si>
  <si>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</si>
  <si>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</si>
  <si>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</si>
  <si>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</si>
  <si>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</si>
  <si>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</si>
  <si>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</si>
  <si>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</si>
  <si>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</si>
  <si>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</si>
  <si>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</si>
  <si>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</si>
  <si>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Agosto</t>
  </si>
  <si>
    <t>Acumulado desde Enero</t>
  </si>
  <si>
    <t>Variación</t>
  </si>
  <si>
    <t>CONCEPTO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</si>
  <si>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</si>
  <si>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</si>
  <si>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</si>
  <si>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</si>
  <si>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</si>
  <si>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</si>
  <si>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</si>
  <si>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</si>
  <si>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</si>
  <si>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</si>
  <si>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</si>
  <si>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</si>
  <si>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</si>
  <si>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</si>
  <si>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</si>
  <si>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</si>
  <si>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</si>
  <si>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</si>
  <si>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</si>
  <si>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</si>
  <si>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</si>
  <si>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</si>
  <si>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</si>
  <si>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</si>
  <si>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</si>
  <si>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</si>
  <si>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</si>
  <si>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</si>
  <si>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</si>
  <si>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</si>
  <si>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</si>
  <si>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</si>
  <si>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</si>
  <si>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</si>
  <si>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</si>
  <si>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</si>
  <si>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</si>
  <si>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</si>
  <si>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</si>
  <si>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</si>
  <si>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</si>
  <si>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</si>
  <si>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</si>
  <si>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</si>
  <si>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</si>
  <si>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</si>
  <si>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</si>
  <si>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</si>
  <si>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</si>
  <si>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</si>
  <si>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</si>
  <si>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</si>
  <si>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</si>
  <si>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</si>
  <si>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</si>
  <si>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</si>
  <si>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</si>
  <si>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</si>
  <si>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</si>
  <si>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</si>
  <si>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</si>
  <si>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</si>
  <si>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</si>
  <si>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</si>
  <si>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</si>
  <si>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</si>
  <si>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</si>
  <si>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</si>
  <si>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</si>
  <si>
    <t>Fecha: 5/10/2020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</si>
</sst>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0" fillId="0" borderId="5" xfId="0" applyBorder="1" applyAlignment="1"/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5" fillId="6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emf"/><Relationship Id="rId1" Type="http://schemas.openxmlformats.org/officeDocument/2006/relationships/image" Target="../media/image5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1</xdr:row>
      <xdr:rowOff>216540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A0743B3F-95BE-4BC9-B7D5-49EC4A11D3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2</xdr:row>
      <xdr:rowOff>102240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DB6D8ED4-0F8E-4D77-8AB1-EE8DD33B5C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167820</xdr:colOff>
      <xdr:row>2</xdr:row>
      <xdr:rowOff>3180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488A4DC6-B451-4B78-A25A-2804F19665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B3CB67E3-B04A-4009-BE3F-63CA2E43FE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73DB50BD-1F38-4F0A-B5F9-FD766A7A33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812EB683-EA19-495B-9C75-91C452194B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4749315A-6D7E-414B-95FF-BEBA47268E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0FD816E3-A839-4FF6-B8DD-63DDEC2E4B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653AF1AE-5D52-4F5D-8302-FDEE657CDB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57A319D5-5B26-498E-A7A3-5AEF3FE222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64EDDE08-9A1E-43DA-ACC2-C494040450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11E1D241-E049-43A8-9EAD-3514555468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C1FA67E8-B327-42C1-8FC2-9B22B30703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90BF7AB7-646B-4378-80F8-3A66ABEF28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84C5D941-7FF3-465D-AB4B-282979B3D1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4B1ECA12-AFD4-42C8-99AE-6C15C1B8EF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601EDCA4-6106-41C4-B25B-1B1CC2AC40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95D735CD-FC43-4F4B-A4A5-A70413D984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67819658-7CA1-42FC-8CD1-375DD33574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74079550-7FD9-4BB4-990D-0B7DDE6D53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DD1C49E6-4767-4A9F-BDBF-5E68D5126D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697B6E34-7E46-4F9F-9456-838BAE2F19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A7B21AAA-00B3-4585-A112-94FD2E62B1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2A179BDE-7C64-4673-8C3E-C082885FCD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B1DB864D-A989-49EA-9974-345EC9E5FC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1A7A2ED3-5AAC-4B89-9038-C5C0CFDA46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2FDE71B0-4452-4A38-89DB-EB334D2AA3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DAA92732-530E-48C5-A89F-153B06AB48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F4FB5018-0729-4E2C-8034-2E399E2CED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443CD97B-107C-434A-8D62-1D39B4C26B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DECF2ACD-D766-4427-8621-4B36CDA418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AC5C994E-4117-48B4-8F65-651559F1C1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963EBEC7-C77F-4270-B9C0-E76C1F5CCF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6E5F15F9-20A0-480A-B9A0-6B8D498EBF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351E261B-82BB-4CEF-A2BE-0F4F878CBE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D856FDF6-B181-48EE-A0DA-6641647A26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89DD1BE1-5B6D-466D-87CF-B3AFFE122E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A80F6562-A582-428F-A0D3-938E431332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DA5331EF-58A6-4810-9987-DB43609679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C40A2825-5F23-495C-83D8-816E75A361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609ECECF-FFFF-4390-AA69-23F5797825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62A16076-3B57-41BF-93C1-DE376907FC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4634BA52-3F22-439B-858D-9985A99190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837C6E73-ACCB-414E-B0FE-B501759957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E7F9D5F7-F5D3-4B66-AE39-066BAE283E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F5EBC50F-85B9-4347-936F-008A3C8513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0BD57218-55D2-437F-ADFD-FD80A16774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C009B48E-93B4-46FF-B86A-AD50DB6D36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C139EB48-B654-4141-9668-91CEB42202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B1FB6DFF-7BC6-4745-8FFB-AD2E6E322F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21AFBD06-25EB-43DC-9910-3A448A2993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D39CFFD7-9278-4164-A98D-6BA3B4BE3B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446D44FB-4C14-4D2C-8EBA-A4A28FA42D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628A5908-2F55-4871-8FE4-DB2AF3C186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7D8FF28C-4C38-4165-9287-8884A919F6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05103-CF86-44AB-9E50-126D488CAAF6}">
  <sheetPr>
    <pageSetUpPr fitToPage="1"/>
  </sheetPr>
  <dimension ref="G1:M28"/>
  <sheetViews>
    <sheetView tabSelected="1" workbookViewId="0"/>
  </sheetViews>
  <sheetFormatPr baseColWidth="10" defaultRowHeight="15" x14ac:dyDescent="0.25"/>
  <cols>
    <col min="12" max="12" width="1.7109375" customWidth="1"/>
  </cols>
  <sheetData>
    <row r="1" spans="7:13" ht="19.5" x14ac:dyDescent="0.3">
      <c r="H1" s="45" t="s">
        <v>0</v>
      </c>
      <c r="I1" s="45"/>
      <c r="J1" s="45"/>
      <c r="K1" s="45"/>
      <c r="L1" s="45"/>
      <c r="M1" s="45"/>
    </row>
    <row r="2" spans="7:13" ht="18.75" x14ac:dyDescent="0.3">
      <c r="H2" s="46" t="s">
        <v>1</v>
      </c>
      <c r="I2" s="46"/>
      <c r="J2" s="46"/>
      <c r="K2" s="46"/>
      <c r="L2" s="46"/>
      <c r="M2" s="46"/>
    </row>
    <row r="15" spans="7:13" ht="31.5" x14ac:dyDescent="0.5">
      <c r="G15" s="1" t="s">
        <v>2</v>
      </c>
    </row>
    <row r="16" spans="7:13" ht="23.25" x14ac:dyDescent="0.35">
      <c r="G16" s="2" t="s">
        <v>3</v>
      </c>
    </row>
    <row r="28" spans="13:13" x14ac:dyDescent="0.25">
      <c r="M28" s="4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605F9-41D8-4D8D-9D6C-CCCFBE273403}">
  <sheetPr>
    <pageSetUpPr fitToPage="1"/>
  </sheetPr>
  <dimension ref="B5:F33"/>
  <sheetViews>
    <sheetView workbookViewId="0"/>
  </sheetViews>
  <sheetFormatPr baseColWidth="10" defaultRowHeight="15" x14ac:dyDescent="0.25"/>
  <cols>
    <col min="12" max="12" width="1.7109375" customWidth="1"/>
  </cols>
  <sheetData>
    <row r="5" spans="2:6" ht="15.75" x14ac:dyDescent="0.25">
      <c r="F5" s="5" t="s">
        <v>5</v>
      </c>
    </row>
    <row r="7" spans="2:6" ht="15.75" x14ac:dyDescent="0.25">
      <c r="B7" s="6" t="str">
        <f>"0."</f>
        <v>0.</v>
      </c>
      <c r="C7" s="6" t="s">
        <v>20</v>
      </c>
    </row>
    <row r="8" spans="2:6" ht="15.75" x14ac:dyDescent="0.25">
      <c r="B8" s="6" t="str">
        <f>"1."</f>
        <v>1.</v>
      </c>
      <c r="C8" s="6" t="s">
        <v>21</v>
      </c>
    </row>
    <row r="9" spans="2:6" ht="15.75" x14ac:dyDescent="0.25">
      <c r="B9" s="7" t="s">
        <v>6</v>
      </c>
      <c r="C9" s="7" t="s">
        <v>22</v>
      </c>
    </row>
    <row r="10" spans="2:6" ht="15.75" x14ac:dyDescent="0.25">
      <c r="B10" s="6" t="str">
        <f>"2."</f>
        <v>2.</v>
      </c>
      <c r="C10" s="6" t="s">
        <v>23</v>
      </c>
    </row>
    <row r="11" spans="2:6" ht="15.75" x14ac:dyDescent="0.25">
      <c r="B11" s="6" t="str">
        <f>"3."</f>
        <v>3.</v>
      </c>
      <c r="C11" s="6" t="s">
        <v>24</v>
      </c>
    </row>
    <row r="12" spans="2:6" ht="15.75" x14ac:dyDescent="0.25">
      <c r="B12" s="6" t="str">
        <f>"4."</f>
        <v>4.</v>
      </c>
      <c r="C12" s="6" t="s">
        <v>25</v>
      </c>
    </row>
    <row r="13" spans="2:6" ht="15.75" x14ac:dyDescent="0.25">
      <c r="B13" s="7" t="s">
        <v>7</v>
      </c>
      <c r="C13" s="7" t="s">
        <v>26</v>
      </c>
    </row>
    <row r="14" spans="2:6" ht="15.75" x14ac:dyDescent="0.25">
      <c r="B14" s="6" t="str">
        <f>"5."</f>
        <v>5.</v>
      </c>
      <c r="C14" s="6" t="s">
        <v>27</v>
      </c>
    </row>
    <row r="15" spans="2:6" ht="15.75" x14ac:dyDescent="0.25">
      <c r="B15" s="6" t="str">
        <f>"6."</f>
        <v>6.</v>
      </c>
      <c r="C15" s="6" t="s">
        <v>28</v>
      </c>
    </row>
    <row r="16" spans="2:6" ht="15.75" x14ac:dyDescent="0.25">
      <c r="B16" s="7" t="s">
        <v>8</v>
      </c>
      <c r="C16" s="7" t="s">
        <v>29</v>
      </c>
    </row>
    <row r="17" spans="2:3" ht="15.75" x14ac:dyDescent="0.25">
      <c r="B17" s="6" t="str">
        <f>"7."</f>
        <v>7.</v>
      </c>
      <c r="C17" s="6" t="s">
        <v>30</v>
      </c>
    </row>
    <row r="18" spans="2:3" ht="15.75" x14ac:dyDescent="0.25">
      <c r="B18" s="6" t="str">
        <f>"8."</f>
        <v>8.</v>
      </c>
      <c r="C18" s="6" t="s">
        <v>31</v>
      </c>
    </row>
    <row r="19" spans="2:3" ht="15.75" x14ac:dyDescent="0.25">
      <c r="B19" s="7" t="s">
        <v>9</v>
      </c>
      <c r="C19" s="7" t="s">
        <v>32</v>
      </c>
    </row>
    <row r="20" spans="2:3" ht="15.75" x14ac:dyDescent="0.25">
      <c r="B20" s="6" t="str">
        <f>"9."</f>
        <v>9.</v>
      </c>
      <c r="C20" s="6" t="s">
        <v>33</v>
      </c>
    </row>
    <row r="21" spans="2:3" ht="15.75" x14ac:dyDescent="0.25">
      <c r="B21" s="7" t="s">
        <v>10</v>
      </c>
      <c r="C21" s="7" t="s">
        <v>34</v>
      </c>
    </row>
    <row r="22" spans="2:3" ht="15.75" x14ac:dyDescent="0.25">
      <c r="B22" s="6" t="str">
        <f>"10."</f>
        <v>10.</v>
      </c>
      <c r="C22" s="6" t="s">
        <v>35</v>
      </c>
    </row>
    <row r="23" spans="2:3" ht="15.75" x14ac:dyDescent="0.25">
      <c r="B23" s="7" t="s">
        <v>11</v>
      </c>
      <c r="C23" s="7" t="s">
        <v>36</v>
      </c>
    </row>
    <row r="24" spans="2:3" ht="15.75" x14ac:dyDescent="0.25">
      <c r="B24" s="7" t="s">
        <v>12</v>
      </c>
      <c r="C24" s="7" t="s">
        <v>37</v>
      </c>
    </row>
    <row r="25" spans="2:3" ht="15.75" x14ac:dyDescent="0.25">
      <c r="B25" s="7" t="s">
        <v>13</v>
      </c>
      <c r="C25" s="7" t="s">
        <v>38</v>
      </c>
    </row>
    <row r="26" spans="2:3" ht="15.75" x14ac:dyDescent="0.25">
      <c r="B26" s="7" t="s">
        <v>14</v>
      </c>
      <c r="C26" s="7" t="s">
        <v>39</v>
      </c>
    </row>
    <row r="27" spans="2:3" ht="15.75" x14ac:dyDescent="0.25">
      <c r="B27" s="6" t="str">
        <f>"11."</f>
        <v>11.</v>
      </c>
      <c r="C27" s="6" t="s">
        <v>40</v>
      </c>
    </row>
    <row r="28" spans="2:3" ht="15.75" x14ac:dyDescent="0.25">
      <c r="B28" s="7" t="s">
        <v>15</v>
      </c>
      <c r="C28" s="7" t="s">
        <v>41</v>
      </c>
    </row>
    <row r="29" spans="2:3" ht="15.75" x14ac:dyDescent="0.25">
      <c r="B29" s="6" t="s">
        <v>16</v>
      </c>
      <c r="C29" s="6" t="s">
        <v>42</v>
      </c>
    </row>
    <row r="30" spans="2:3" ht="15.75" x14ac:dyDescent="0.25">
      <c r="B30" s="6" t="s">
        <v>17</v>
      </c>
      <c r="C30" s="6" t="s">
        <v>43</v>
      </c>
    </row>
    <row r="31" spans="2:3" ht="15.75" x14ac:dyDescent="0.25">
      <c r="B31" s="6" t="str">
        <f>"13."</f>
        <v>13.</v>
      </c>
      <c r="C31" s="6" t="s">
        <v>44</v>
      </c>
    </row>
    <row r="32" spans="2:3" ht="15.75" x14ac:dyDescent="0.25">
      <c r="B32" s="7" t="s">
        <v>18</v>
      </c>
      <c r="C32" s="7" t="s">
        <v>45</v>
      </c>
    </row>
    <row r="33" spans="2:3" ht="15.75" x14ac:dyDescent="0.25">
      <c r="B33" s="7" t="s">
        <v>19</v>
      </c>
      <c r="C33" s="7" t="s">
        <v>46</v>
      </c>
    </row>
  </sheetData>
  <pageMargins left="0.39370078740157477" right="0" top="0.51181102362204722" bottom="0.51181102362204722" header="0" footer="0.3"/>
  <pageSetup paperSize="9" scale="9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53172-D8B7-4CAF-9CC8-61F417E42B44}">
  <sheetPr>
    <pageSetUpPr fitToPage="1"/>
  </sheetPr>
  <dimension ref="A1:I39"/>
  <sheetViews>
    <sheetView workbookViewId="0"/>
  </sheetViews>
  <sheetFormatPr baseColWidth="10" defaultRowHeight="15" x14ac:dyDescent="0.25"/>
  <cols>
    <col min="1" max="1" width="28.28515625" bestFit="1" customWidth="1"/>
    <col min="2" max="2" width="15" bestFit="1" customWidth="1"/>
    <col min="3" max="3" width="27.140625" bestFit="1" customWidth="1"/>
  </cols>
  <sheetData>
    <row r="1" spans="1:9" ht="22.5" customHeight="1" x14ac:dyDescent="0.35">
      <c r="D1" s="25" t="s">
        <v>85</v>
      </c>
    </row>
    <row r="4" spans="1:9" x14ac:dyDescent="0.25">
      <c r="F4" s="3"/>
      <c r="G4" s="3"/>
      <c r="I4" s="26" t="s">
        <v>159</v>
      </c>
    </row>
    <row r="6" spans="1:9" x14ac:dyDescent="0.25">
      <c r="A6" s="53" t="s">
        <v>89</v>
      </c>
      <c r="B6" s="54"/>
      <c r="C6" s="54"/>
      <c r="D6" s="51" t="s">
        <v>86</v>
      </c>
      <c r="E6" s="52"/>
      <c r="F6" s="51" t="s">
        <v>87</v>
      </c>
      <c r="G6" s="52"/>
      <c r="H6" s="51" t="s">
        <v>88</v>
      </c>
      <c r="I6" s="52"/>
    </row>
    <row r="7" spans="1:9" x14ac:dyDescent="0.25">
      <c r="A7" s="55"/>
      <c r="B7" s="55"/>
      <c r="C7" s="55"/>
      <c r="D7" s="24">
        <v>2018</v>
      </c>
      <c r="E7" s="24">
        <v>2019</v>
      </c>
      <c r="F7" s="24">
        <v>2018</v>
      </c>
      <c r="G7" s="24">
        <v>2019</v>
      </c>
      <c r="H7" s="24" t="s">
        <v>47</v>
      </c>
      <c r="I7" s="24" t="s">
        <v>50</v>
      </c>
    </row>
    <row r="8" spans="1:9" x14ac:dyDescent="0.25">
      <c r="A8" s="47" t="s">
        <v>56</v>
      </c>
      <c r="B8" s="47" t="s">
        <v>57</v>
      </c>
      <c r="C8" s="8" t="s">
        <v>58</v>
      </c>
      <c r="D8" s="22">
        <v>15299928</v>
      </c>
      <c r="E8" s="22">
        <v>17632593</v>
      </c>
      <c r="F8" s="22">
        <v>119440849</v>
      </c>
      <c r="G8" s="22">
        <v>126934185</v>
      </c>
      <c r="H8" s="22">
        <v>7493336</v>
      </c>
      <c r="I8" s="23">
        <v>6.27</v>
      </c>
    </row>
    <row r="9" spans="1:9" x14ac:dyDescent="0.25">
      <c r="A9" s="49"/>
      <c r="B9" s="48"/>
      <c r="C9" s="8" t="s">
        <v>59</v>
      </c>
      <c r="D9" s="22">
        <v>9046824</v>
      </c>
      <c r="E9" s="22">
        <v>7612536</v>
      </c>
      <c r="F9" s="22">
        <v>67005524</v>
      </c>
      <c r="G9" s="22">
        <v>60333842</v>
      </c>
      <c r="H9" s="22">
        <v>-6671682</v>
      </c>
      <c r="I9" s="23">
        <v>-9.9600000000000009</v>
      </c>
    </row>
    <row r="10" spans="1:9" x14ac:dyDescent="0.25">
      <c r="A10" s="49"/>
      <c r="B10" s="47" t="s">
        <v>60</v>
      </c>
      <c r="C10" s="8" t="s">
        <v>61</v>
      </c>
      <c r="D10" s="22">
        <v>5857343</v>
      </c>
      <c r="E10" s="22">
        <v>5728626</v>
      </c>
      <c r="F10" s="22">
        <v>51518249</v>
      </c>
      <c r="G10" s="22">
        <v>53080461</v>
      </c>
      <c r="H10" s="22">
        <v>1562212</v>
      </c>
      <c r="I10" s="23">
        <v>3.03</v>
      </c>
    </row>
    <row r="11" spans="1:9" x14ac:dyDescent="0.25">
      <c r="A11" s="49"/>
      <c r="B11" s="49"/>
      <c r="C11" s="8" t="s">
        <v>62</v>
      </c>
      <c r="D11" s="22">
        <v>16247490</v>
      </c>
      <c r="E11" s="22">
        <v>16174011</v>
      </c>
      <c r="F11" s="22">
        <v>127915229</v>
      </c>
      <c r="G11" s="22">
        <v>132524028</v>
      </c>
      <c r="H11" s="22">
        <v>4608799</v>
      </c>
      <c r="I11" s="23">
        <v>3.6</v>
      </c>
    </row>
    <row r="12" spans="1:9" x14ac:dyDescent="0.25">
      <c r="A12" s="48"/>
      <c r="B12" s="48"/>
      <c r="C12" s="8" t="s">
        <v>49</v>
      </c>
      <c r="D12" s="22">
        <v>22104833</v>
      </c>
      <c r="E12" s="22">
        <v>21902637</v>
      </c>
      <c r="F12" s="22">
        <v>179433478</v>
      </c>
      <c r="G12" s="22">
        <v>185604489</v>
      </c>
      <c r="H12" s="22">
        <v>6171011</v>
      </c>
      <c r="I12" s="23">
        <v>3.44</v>
      </c>
    </row>
    <row r="13" spans="1:9" x14ac:dyDescent="0.25">
      <c r="A13" s="17"/>
      <c r="B13" s="17"/>
      <c r="C13" s="19" t="s">
        <v>49</v>
      </c>
      <c r="D13" s="20">
        <v>46451585</v>
      </c>
      <c r="E13" s="20">
        <v>47147766</v>
      </c>
      <c r="F13" s="20">
        <v>365879851</v>
      </c>
      <c r="G13" s="20">
        <v>372872516</v>
      </c>
      <c r="H13" s="20">
        <v>6992665</v>
      </c>
      <c r="I13" s="21">
        <v>1.91</v>
      </c>
    </row>
    <row r="14" spans="1:9" x14ac:dyDescent="0.25">
      <c r="A14" s="47" t="s">
        <v>51</v>
      </c>
      <c r="B14" s="18" t="s">
        <v>27</v>
      </c>
      <c r="C14" s="8" t="s">
        <v>52</v>
      </c>
      <c r="D14" s="22">
        <v>21474</v>
      </c>
      <c r="E14" s="22">
        <v>20881</v>
      </c>
      <c r="F14" s="22">
        <v>149222</v>
      </c>
      <c r="G14" s="22">
        <v>137434</v>
      </c>
      <c r="H14" s="22">
        <v>-11788</v>
      </c>
      <c r="I14" s="23">
        <v>-7.9</v>
      </c>
    </row>
    <row r="15" spans="1:9" x14ac:dyDescent="0.25">
      <c r="A15" s="49"/>
      <c r="B15" s="47" t="s">
        <v>28</v>
      </c>
      <c r="C15" s="8" t="s">
        <v>53</v>
      </c>
      <c r="D15" s="22">
        <v>669940</v>
      </c>
      <c r="E15" s="22">
        <v>666914</v>
      </c>
      <c r="F15" s="22">
        <v>5420479</v>
      </c>
      <c r="G15" s="22">
        <v>5404961</v>
      </c>
      <c r="H15" s="22">
        <v>-15518</v>
      </c>
      <c r="I15" s="23">
        <v>-0.28999999999999998</v>
      </c>
    </row>
    <row r="16" spans="1:9" x14ac:dyDescent="0.25">
      <c r="A16" s="49"/>
      <c r="B16" s="48"/>
      <c r="C16" s="8" t="s">
        <v>54</v>
      </c>
      <c r="D16" s="22">
        <v>182145</v>
      </c>
      <c r="E16" s="22">
        <v>181786</v>
      </c>
      <c r="F16" s="22">
        <v>1389681</v>
      </c>
      <c r="G16" s="22">
        <v>1344225</v>
      </c>
      <c r="H16" s="22">
        <v>-45456</v>
      </c>
      <c r="I16" s="23">
        <v>-3.27</v>
      </c>
    </row>
    <row r="17" spans="1:9" x14ac:dyDescent="0.25">
      <c r="A17" s="48"/>
      <c r="B17" s="18" t="s">
        <v>30</v>
      </c>
      <c r="C17" s="8" t="s">
        <v>55</v>
      </c>
      <c r="D17" s="22">
        <v>240203</v>
      </c>
      <c r="E17" s="22">
        <v>181277</v>
      </c>
      <c r="F17" s="22">
        <v>1691123</v>
      </c>
      <c r="G17" s="22">
        <v>1724156</v>
      </c>
      <c r="H17" s="22">
        <v>33033</v>
      </c>
      <c r="I17" s="23">
        <v>1.95</v>
      </c>
    </row>
    <row r="18" spans="1:9" x14ac:dyDescent="0.25">
      <c r="A18" s="14"/>
      <c r="B18" s="14"/>
      <c r="C18" s="19" t="s">
        <v>49</v>
      </c>
      <c r="D18" s="20">
        <v>1113762</v>
      </c>
      <c r="E18" s="20">
        <v>1050858</v>
      </c>
      <c r="F18" s="20">
        <v>8650505</v>
      </c>
      <c r="G18" s="20">
        <v>8610776</v>
      </c>
      <c r="H18" s="20">
        <v>-39729</v>
      </c>
      <c r="I18" s="21">
        <v>-0.46</v>
      </c>
    </row>
    <row r="19" spans="1:9" x14ac:dyDescent="0.25">
      <c r="A19" s="15"/>
      <c r="B19" s="15"/>
      <c r="C19" s="11" t="s">
        <v>48</v>
      </c>
      <c r="D19" s="12">
        <v>47565347</v>
      </c>
      <c r="E19" s="12">
        <v>48198624</v>
      </c>
      <c r="F19" s="12">
        <v>374530356</v>
      </c>
      <c r="G19" s="12">
        <v>381483292</v>
      </c>
      <c r="H19" s="12">
        <v>6952936</v>
      </c>
      <c r="I19" s="13">
        <v>1.86</v>
      </c>
    </row>
    <row r="20" spans="1:9" x14ac:dyDescent="0.25">
      <c r="A20" s="14"/>
      <c r="B20" s="14"/>
      <c r="I20" s="10"/>
    </row>
    <row r="21" spans="1:9" x14ac:dyDescent="0.25">
      <c r="A21" s="47" t="s">
        <v>63</v>
      </c>
      <c r="B21" s="47" t="s">
        <v>64</v>
      </c>
      <c r="C21" s="8" t="s">
        <v>65</v>
      </c>
      <c r="D21" s="22">
        <v>12716742</v>
      </c>
      <c r="E21" s="22">
        <v>13359771</v>
      </c>
      <c r="F21" s="22">
        <v>98562437</v>
      </c>
      <c r="G21" s="22">
        <v>105727970</v>
      </c>
      <c r="H21" s="22">
        <v>7165533</v>
      </c>
      <c r="I21" s="23">
        <v>7.27</v>
      </c>
    </row>
    <row r="22" spans="1:9" x14ac:dyDescent="0.25">
      <c r="A22" s="49"/>
      <c r="B22" s="48"/>
      <c r="C22" s="8" t="s">
        <v>66</v>
      </c>
      <c r="D22" s="22">
        <v>10052341</v>
      </c>
      <c r="E22" s="22">
        <v>9970153</v>
      </c>
      <c r="F22" s="22">
        <v>77673161</v>
      </c>
      <c r="G22" s="22">
        <v>81348402</v>
      </c>
      <c r="H22" s="22">
        <v>3675241</v>
      </c>
      <c r="I22" s="23">
        <v>4.7300000000000004</v>
      </c>
    </row>
    <row r="23" spans="1:9" x14ac:dyDescent="0.25">
      <c r="A23" s="49"/>
      <c r="B23" s="47" t="s">
        <v>33</v>
      </c>
      <c r="C23" s="8" t="s">
        <v>67</v>
      </c>
      <c r="D23" s="22">
        <v>4703550</v>
      </c>
      <c r="E23" s="22">
        <v>4718357</v>
      </c>
      <c r="F23" s="22">
        <v>41836324</v>
      </c>
      <c r="G23" s="22">
        <v>44099034</v>
      </c>
      <c r="H23" s="22">
        <v>2262710</v>
      </c>
      <c r="I23" s="23">
        <v>5.41</v>
      </c>
    </row>
    <row r="24" spans="1:9" x14ac:dyDescent="0.25">
      <c r="A24" s="49"/>
      <c r="B24" s="48"/>
      <c r="C24" s="8" t="s">
        <v>68</v>
      </c>
      <c r="D24" s="22">
        <v>118189</v>
      </c>
      <c r="E24" s="22">
        <v>116333</v>
      </c>
      <c r="F24" s="22">
        <v>1001982</v>
      </c>
      <c r="G24" s="22">
        <v>1067050</v>
      </c>
      <c r="H24" s="22">
        <v>65068</v>
      </c>
      <c r="I24" s="23">
        <v>6.49</v>
      </c>
    </row>
    <row r="25" spans="1:9" x14ac:dyDescent="0.25">
      <c r="A25" s="49"/>
      <c r="B25" s="47" t="s">
        <v>69</v>
      </c>
      <c r="C25" s="8" t="s">
        <v>70</v>
      </c>
      <c r="D25" s="22">
        <v>1473253</v>
      </c>
      <c r="E25" s="22">
        <v>1468307</v>
      </c>
      <c r="F25" s="22">
        <v>11381777</v>
      </c>
      <c r="G25" s="22">
        <v>11816690</v>
      </c>
      <c r="H25" s="22">
        <v>434913</v>
      </c>
      <c r="I25" s="23">
        <v>3.82</v>
      </c>
    </row>
    <row r="26" spans="1:9" x14ac:dyDescent="0.25">
      <c r="A26" s="49"/>
      <c r="B26" s="49"/>
      <c r="C26" s="8" t="s">
        <v>71</v>
      </c>
      <c r="D26" s="22">
        <v>794905</v>
      </c>
      <c r="E26" s="22">
        <v>793063</v>
      </c>
      <c r="F26" s="22">
        <v>6166855</v>
      </c>
      <c r="G26" s="22">
        <v>6388645</v>
      </c>
      <c r="H26" s="22">
        <v>221790</v>
      </c>
      <c r="I26" s="23">
        <v>3.6</v>
      </c>
    </row>
    <row r="27" spans="1:9" x14ac:dyDescent="0.25">
      <c r="A27" s="49"/>
      <c r="B27" s="49"/>
      <c r="C27" s="8" t="s">
        <v>72</v>
      </c>
      <c r="D27" s="22">
        <v>172146</v>
      </c>
      <c r="E27" s="22">
        <v>173927</v>
      </c>
      <c r="F27" s="22">
        <v>1356089</v>
      </c>
      <c r="G27" s="22">
        <v>1346000</v>
      </c>
      <c r="H27" s="22">
        <v>-10089</v>
      </c>
      <c r="I27" s="23">
        <v>-0.74</v>
      </c>
    </row>
    <row r="28" spans="1:9" x14ac:dyDescent="0.25">
      <c r="A28" s="49"/>
      <c r="B28" s="49"/>
      <c r="C28" s="8" t="s">
        <v>73</v>
      </c>
      <c r="D28" s="22">
        <v>506202</v>
      </c>
      <c r="E28" s="22">
        <v>501317</v>
      </c>
      <c r="F28" s="22">
        <v>3858833</v>
      </c>
      <c r="G28" s="22">
        <v>4082045</v>
      </c>
      <c r="H28" s="22">
        <v>223212</v>
      </c>
      <c r="I28" s="23">
        <v>5.78</v>
      </c>
    </row>
    <row r="29" spans="1:9" x14ac:dyDescent="0.25">
      <c r="A29" s="49"/>
      <c r="B29" s="48"/>
      <c r="C29" s="8" t="s">
        <v>74</v>
      </c>
      <c r="D29" s="22">
        <v>678348</v>
      </c>
      <c r="E29" s="22">
        <v>675244</v>
      </c>
      <c r="F29" s="22">
        <v>5214922</v>
      </c>
      <c r="G29" s="22">
        <v>5428045</v>
      </c>
      <c r="H29" s="22">
        <v>213123</v>
      </c>
      <c r="I29" s="23">
        <v>4.09</v>
      </c>
    </row>
    <row r="30" spans="1:9" x14ac:dyDescent="0.25">
      <c r="A30" s="49"/>
      <c r="B30" s="47" t="s">
        <v>75</v>
      </c>
      <c r="C30" s="8" t="s">
        <v>76</v>
      </c>
      <c r="D30" s="22">
        <v>5526094</v>
      </c>
      <c r="E30" s="22">
        <v>6004911</v>
      </c>
      <c r="F30" s="22">
        <v>24398583</v>
      </c>
      <c r="G30" s="22">
        <v>25975589</v>
      </c>
      <c r="H30" s="22">
        <v>1577006</v>
      </c>
      <c r="I30" s="23">
        <v>6.46</v>
      </c>
    </row>
    <row r="31" spans="1:9" x14ac:dyDescent="0.25">
      <c r="A31" s="49"/>
      <c r="B31" s="48"/>
      <c r="C31" s="8" t="s">
        <v>77</v>
      </c>
      <c r="D31" s="22">
        <v>906400</v>
      </c>
      <c r="E31" s="22">
        <v>1035036</v>
      </c>
      <c r="F31" s="22">
        <v>6281548</v>
      </c>
      <c r="G31" s="22">
        <v>6705230</v>
      </c>
      <c r="H31" s="22">
        <v>423682</v>
      </c>
      <c r="I31" s="23">
        <v>6.74</v>
      </c>
    </row>
    <row r="32" spans="1:9" x14ac:dyDescent="0.25">
      <c r="A32" s="49"/>
      <c r="B32" s="47" t="s">
        <v>78</v>
      </c>
      <c r="C32" s="8" t="s">
        <v>79</v>
      </c>
      <c r="D32" s="22">
        <v>982912</v>
      </c>
      <c r="E32" s="22">
        <v>1067959</v>
      </c>
      <c r="F32" s="22">
        <v>3760766</v>
      </c>
      <c r="G32" s="22">
        <v>4118562</v>
      </c>
      <c r="H32" s="22">
        <v>357796</v>
      </c>
      <c r="I32" s="23">
        <v>9.51</v>
      </c>
    </row>
    <row r="33" spans="1:9" x14ac:dyDescent="0.25">
      <c r="A33" s="49"/>
      <c r="B33" s="48"/>
      <c r="C33" s="8" t="s">
        <v>80</v>
      </c>
      <c r="D33" s="22">
        <v>169688</v>
      </c>
      <c r="E33" s="22">
        <v>168291</v>
      </c>
      <c r="F33" s="22">
        <v>2293459</v>
      </c>
      <c r="G33" s="22">
        <v>2231354</v>
      </c>
      <c r="H33" s="22">
        <v>-62105</v>
      </c>
      <c r="I33" s="23">
        <v>-2.71</v>
      </c>
    </row>
    <row r="34" spans="1:9" x14ac:dyDescent="0.25">
      <c r="A34" s="49"/>
      <c r="B34" s="47" t="s">
        <v>81</v>
      </c>
      <c r="C34" s="8" t="s">
        <v>82</v>
      </c>
      <c r="D34" s="22">
        <v>17882</v>
      </c>
      <c r="E34" s="22">
        <v>17987</v>
      </c>
      <c r="F34" s="22">
        <v>111428</v>
      </c>
      <c r="G34" s="22">
        <v>115739</v>
      </c>
      <c r="H34" s="22">
        <v>4311</v>
      </c>
      <c r="I34" s="23">
        <v>3.87</v>
      </c>
    </row>
    <row r="35" spans="1:9" x14ac:dyDescent="0.25">
      <c r="A35" s="49"/>
      <c r="B35" s="49"/>
      <c r="C35" s="8" t="s">
        <v>83</v>
      </c>
      <c r="D35" s="22">
        <v>204844981</v>
      </c>
      <c r="E35" s="22">
        <v>220123689</v>
      </c>
      <c r="F35" s="22">
        <v>1505307480</v>
      </c>
      <c r="G35" s="22">
        <v>1574840544</v>
      </c>
      <c r="H35" s="22">
        <v>69533064</v>
      </c>
      <c r="I35" s="23">
        <v>4.62</v>
      </c>
    </row>
    <row r="36" spans="1:9" x14ac:dyDescent="0.25">
      <c r="A36" s="48"/>
      <c r="B36" s="50"/>
      <c r="C36" s="8" t="s">
        <v>84</v>
      </c>
      <c r="D36" s="9">
        <v>290</v>
      </c>
      <c r="E36" s="9">
        <v>316</v>
      </c>
      <c r="F36" s="9">
        <v>2593</v>
      </c>
      <c r="G36" s="9">
        <v>2547</v>
      </c>
      <c r="H36" s="9">
        <v>-46</v>
      </c>
      <c r="I36" s="9">
        <v>-1.77</v>
      </c>
    </row>
    <row r="38" spans="1:9" x14ac:dyDescent="0.25">
      <c r="A38" s="27" t="s">
        <v>90</v>
      </c>
    </row>
    <row r="39" spans="1:9" x14ac:dyDescent="0.25">
      <c r="A39" s="27" t="s">
        <v>91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FC66C-36A9-4462-85DB-9DEBBC424F5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123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1523119</v>
      </c>
      <c r="C7" s="33">
        <v>1213563</v>
      </c>
      <c r="D7" s="33">
        <v>10515725</v>
      </c>
      <c r="E7" s="33">
        <v>8645185</v>
      </c>
      <c r="F7" s="34">
        <v>-17.79</v>
      </c>
      <c r="G7" s="10"/>
      <c r="H7" s="10"/>
      <c r="I7" s="10"/>
    </row>
    <row r="8" spans="1:12" x14ac:dyDescent="0.25">
      <c r="A8" s="35" t="s">
        <v>94</v>
      </c>
      <c r="B8" s="36">
        <v>281916</v>
      </c>
      <c r="C8" s="36">
        <v>227971</v>
      </c>
      <c r="D8" s="36">
        <v>2039560</v>
      </c>
      <c r="E8" s="36">
        <v>2006465</v>
      </c>
      <c r="F8" s="37">
        <v>-1.62</v>
      </c>
      <c r="G8" s="10"/>
      <c r="H8" s="10"/>
      <c r="I8" s="10"/>
    </row>
    <row r="9" spans="1:12" x14ac:dyDescent="0.25">
      <c r="A9" s="32" t="s">
        <v>95</v>
      </c>
      <c r="B9" s="33">
        <v>933006</v>
      </c>
      <c r="C9" s="33">
        <v>381693</v>
      </c>
      <c r="D9" s="33">
        <v>4822202</v>
      </c>
      <c r="E9" s="33">
        <v>3921450</v>
      </c>
      <c r="F9" s="34">
        <v>-18.68</v>
      </c>
      <c r="G9" s="10"/>
      <c r="H9" s="10"/>
      <c r="I9" s="10"/>
    </row>
    <row r="10" spans="1:12" x14ac:dyDescent="0.25">
      <c r="A10" s="35" t="s">
        <v>96</v>
      </c>
      <c r="B10" s="36">
        <v>469388</v>
      </c>
      <c r="C10" s="36">
        <v>332216</v>
      </c>
      <c r="D10" s="36">
        <v>3365719</v>
      </c>
      <c r="E10" s="36">
        <v>3504093</v>
      </c>
      <c r="F10" s="37">
        <v>4.1100000000000003</v>
      </c>
      <c r="G10" s="10"/>
      <c r="H10" s="10"/>
      <c r="I10" s="10"/>
    </row>
    <row r="11" spans="1:12" x14ac:dyDescent="0.25">
      <c r="A11" s="32" t="s">
        <v>97</v>
      </c>
      <c r="B11" s="33">
        <v>8941643</v>
      </c>
      <c r="C11" s="33">
        <v>9157054</v>
      </c>
      <c r="D11" s="33">
        <v>71936544</v>
      </c>
      <c r="E11" s="33">
        <v>74230691</v>
      </c>
      <c r="F11" s="34">
        <v>3.19</v>
      </c>
      <c r="G11" s="10"/>
      <c r="H11" s="10"/>
      <c r="I11" s="10"/>
    </row>
    <row r="12" spans="1:12" x14ac:dyDescent="0.25">
      <c r="A12" s="35" t="s">
        <v>98</v>
      </c>
      <c r="B12" s="36">
        <v>417416</v>
      </c>
      <c r="C12" s="36">
        <v>505167</v>
      </c>
      <c r="D12" s="36">
        <v>2605983</v>
      </c>
      <c r="E12" s="36">
        <v>2866948</v>
      </c>
      <c r="F12" s="37">
        <v>10.01</v>
      </c>
      <c r="G12" s="10"/>
      <c r="H12" s="10"/>
      <c r="I12" s="10"/>
    </row>
    <row r="13" spans="1:12" x14ac:dyDescent="0.25">
      <c r="A13" s="32" t="s">
        <v>99</v>
      </c>
      <c r="B13" s="33">
        <v>1573447</v>
      </c>
      <c r="C13" s="33">
        <v>1472949</v>
      </c>
      <c r="D13" s="33">
        <v>11319409</v>
      </c>
      <c r="E13" s="33">
        <v>11880456</v>
      </c>
      <c r="F13" s="34">
        <v>4.96</v>
      </c>
      <c r="G13" s="10"/>
      <c r="H13" s="10"/>
      <c r="I13" s="10"/>
    </row>
    <row r="14" spans="1:12" x14ac:dyDescent="0.25">
      <c r="A14" s="35" t="s">
        <v>100</v>
      </c>
      <c r="B14" s="36">
        <v>5380842</v>
      </c>
      <c r="C14" s="36">
        <v>5647864</v>
      </c>
      <c r="D14" s="36">
        <v>45963490</v>
      </c>
      <c r="E14" s="36">
        <v>46295903</v>
      </c>
      <c r="F14" s="37">
        <v>0.72</v>
      </c>
      <c r="G14" s="10"/>
      <c r="H14" s="10"/>
      <c r="I14" s="10"/>
    </row>
    <row r="15" spans="1:12" x14ac:dyDescent="0.25">
      <c r="A15" s="32" t="s">
        <v>101</v>
      </c>
      <c r="B15" s="33">
        <v>2949205</v>
      </c>
      <c r="C15" s="33">
        <v>2998194</v>
      </c>
      <c r="D15" s="33">
        <v>23833023</v>
      </c>
      <c r="E15" s="33">
        <v>23389405</v>
      </c>
      <c r="F15" s="34">
        <v>-1.86</v>
      </c>
      <c r="G15" s="10"/>
      <c r="H15" s="10"/>
      <c r="I15" s="10"/>
    </row>
    <row r="16" spans="1:12" x14ac:dyDescent="0.25">
      <c r="A16" s="35" t="s">
        <v>102</v>
      </c>
      <c r="B16" s="36">
        <v>2823619</v>
      </c>
      <c r="C16" s="36">
        <v>3118313</v>
      </c>
      <c r="D16" s="36">
        <v>22145445</v>
      </c>
      <c r="E16" s="36">
        <v>23161951</v>
      </c>
      <c r="F16" s="37">
        <v>4.59</v>
      </c>
      <c r="G16" s="10"/>
      <c r="H16" s="10"/>
      <c r="I16" s="10"/>
    </row>
    <row r="17" spans="1:9" x14ac:dyDescent="0.25">
      <c r="A17" s="32" t="s">
        <v>103</v>
      </c>
      <c r="B17" s="33">
        <v>1962084</v>
      </c>
      <c r="C17" s="33">
        <v>1867654</v>
      </c>
      <c r="D17" s="33">
        <v>14140033</v>
      </c>
      <c r="E17" s="33">
        <v>13756895</v>
      </c>
      <c r="F17" s="34">
        <v>-2.71</v>
      </c>
      <c r="G17" s="10"/>
      <c r="H17" s="10"/>
      <c r="I17" s="10"/>
    </row>
    <row r="18" spans="1:9" x14ac:dyDescent="0.25">
      <c r="A18" s="35" t="s">
        <v>104</v>
      </c>
      <c r="B18" s="36">
        <v>196495</v>
      </c>
      <c r="C18" s="36">
        <v>201482</v>
      </c>
      <c r="D18" s="36">
        <v>1663958</v>
      </c>
      <c r="E18" s="36">
        <v>1759641</v>
      </c>
      <c r="F18" s="37">
        <v>5.75</v>
      </c>
      <c r="G18" s="10"/>
      <c r="H18" s="10"/>
      <c r="I18" s="10"/>
    </row>
    <row r="19" spans="1:9" x14ac:dyDescent="0.25">
      <c r="A19" s="32" t="s">
        <v>105</v>
      </c>
      <c r="B19" s="33">
        <v>1222001</v>
      </c>
      <c r="C19" s="33">
        <v>745011</v>
      </c>
      <c r="D19" s="33">
        <v>9021212</v>
      </c>
      <c r="E19" s="33">
        <v>7886577</v>
      </c>
      <c r="F19" s="34">
        <v>-12.58</v>
      </c>
      <c r="G19" s="10"/>
      <c r="H19" s="10"/>
      <c r="I19" s="10"/>
    </row>
    <row r="20" spans="1:9" x14ac:dyDescent="0.25">
      <c r="A20" s="35" t="s">
        <v>106</v>
      </c>
      <c r="B20" s="36">
        <v>2025819</v>
      </c>
      <c r="C20" s="36">
        <v>1308949</v>
      </c>
      <c r="D20" s="36">
        <v>13096993</v>
      </c>
      <c r="E20" s="36">
        <v>12129812</v>
      </c>
      <c r="F20" s="37">
        <v>-7.38</v>
      </c>
      <c r="G20" s="10"/>
      <c r="H20" s="10"/>
      <c r="I20" s="10"/>
    </row>
    <row r="21" spans="1:9" x14ac:dyDescent="0.25">
      <c r="A21" s="32" t="s">
        <v>107</v>
      </c>
      <c r="B21" s="33">
        <v>2525878</v>
      </c>
      <c r="C21" s="33">
        <v>3052381</v>
      </c>
      <c r="D21" s="33">
        <v>20965279</v>
      </c>
      <c r="E21" s="33">
        <v>23278580</v>
      </c>
      <c r="F21" s="34">
        <v>11.03</v>
      </c>
      <c r="G21" s="10"/>
      <c r="H21" s="10"/>
      <c r="I21" s="10"/>
    </row>
    <row r="22" spans="1:9" x14ac:dyDescent="0.25">
      <c r="A22" s="35" t="s">
        <v>108</v>
      </c>
      <c r="B22" s="36">
        <v>2351039</v>
      </c>
      <c r="C22" s="36">
        <v>2310109</v>
      </c>
      <c r="D22" s="36">
        <v>18014898</v>
      </c>
      <c r="E22" s="36">
        <v>17589091</v>
      </c>
      <c r="F22" s="37">
        <v>-2.36</v>
      </c>
      <c r="G22" s="10"/>
      <c r="H22" s="10"/>
      <c r="I22" s="10"/>
    </row>
    <row r="23" spans="1:9" x14ac:dyDescent="0.25">
      <c r="A23" s="32" t="s">
        <v>109</v>
      </c>
      <c r="B23" s="33">
        <v>290020</v>
      </c>
      <c r="C23" s="33">
        <v>393532</v>
      </c>
      <c r="D23" s="33">
        <v>1916447</v>
      </c>
      <c r="E23" s="33">
        <v>2235635</v>
      </c>
      <c r="F23" s="34">
        <v>16.66</v>
      </c>
      <c r="G23" s="10"/>
      <c r="H23" s="10"/>
      <c r="I23" s="10"/>
    </row>
    <row r="24" spans="1:9" x14ac:dyDescent="0.25">
      <c r="A24" s="35" t="s">
        <v>110</v>
      </c>
      <c r="B24" s="36">
        <v>214965</v>
      </c>
      <c r="C24" s="36">
        <v>280436</v>
      </c>
      <c r="D24" s="36">
        <v>1659391</v>
      </c>
      <c r="E24" s="36">
        <v>1605307</v>
      </c>
      <c r="F24" s="37">
        <v>-3.26</v>
      </c>
      <c r="G24" s="10"/>
      <c r="H24" s="10"/>
      <c r="I24" s="10"/>
    </row>
    <row r="25" spans="1:9" x14ac:dyDescent="0.25">
      <c r="A25" s="32" t="s">
        <v>111</v>
      </c>
      <c r="B25" s="33">
        <v>75164</v>
      </c>
      <c r="C25" s="33">
        <v>62916</v>
      </c>
      <c r="D25" s="33">
        <v>598274</v>
      </c>
      <c r="E25" s="33">
        <v>575698</v>
      </c>
      <c r="F25" s="34">
        <v>-3.77</v>
      </c>
      <c r="G25" s="10"/>
      <c r="H25" s="10"/>
      <c r="I25" s="10"/>
    </row>
    <row r="26" spans="1:9" x14ac:dyDescent="0.25">
      <c r="A26" s="35" t="s">
        <v>112</v>
      </c>
      <c r="B26" s="36">
        <v>212264</v>
      </c>
      <c r="C26" s="36">
        <v>199478</v>
      </c>
      <c r="D26" s="36">
        <v>1948292</v>
      </c>
      <c r="E26" s="36">
        <v>1873667</v>
      </c>
      <c r="F26" s="37">
        <v>-3.83</v>
      </c>
      <c r="G26" s="10"/>
      <c r="H26" s="10"/>
      <c r="I26" s="10"/>
    </row>
    <row r="27" spans="1:9" x14ac:dyDescent="0.25">
      <c r="A27" s="32" t="s">
        <v>113</v>
      </c>
      <c r="B27" s="33">
        <v>226938</v>
      </c>
      <c r="C27" s="33">
        <v>220843</v>
      </c>
      <c r="D27" s="33">
        <v>2039520</v>
      </c>
      <c r="E27" s="33">
        <v>2145535</v>
      </c>
      <c r="F27" s="34">
        <v>5.2</v>
      </c>
      <c r="G27" s="10"/>
      <c r="H27" s="10"/>
      <c r="I27" s="10"/>
    </row>
    <row r="28" spans="1:9" x14ac:dyDescent="0.25">
      <c r="A28" s="35" t="s">
        <v>114</v>
      </c>
      <c r="B28" s="36">
        <v>1150289</v>
      </c>
      <c r="C28" s="36">
        <v>1078321</v>
      </c>
      <c r="D28" s="36">
        <v>8823166</v>
      </c>
      <c r="E28" s="36">
        <v>8405733</v>
      </c>
      <c r="F28" s="37">
        <v>-4.7300000000000004</v>
      </c>
      <c r="G28" s="10"/>
      <c r="H28" s="10"/>
      <c r="I28" s="10"/>
    </row>
    <row r="29" spans="1:9" x14ac:dyDescent="0.25">
      <c r="A29" s="32" t="s">
        <v>115</v>
      </c>
      <c r="B29" s="33">
        <v>496653</v>
      </c>
      <c r="C29" s="33">
        <v>672701</v>
      </c>
      <c r="D29" s="33">
        <v>3831041</v>
      </c>
      <c r="E29" s="33">
        <v>4298279</v>
      </c>
      <c r="F29" s="34">
        <v>12.2</v>
      </c>
      <c r="G29" s="10"/>
      <c r="H29" s="10"/>
      <c r="I29" s="10"/>
    </row>
    <row r="30" spans="1:9" x14ac:dyDescent="0.25">
      <c r="A30" s="35" t="s">
        <v>116</v>
      </c>
      <c r="B30" s="36">
        <v>277025</v>
      </c>
      <c r="C30" s="36">
        <v>400938</v>
      </c>
      <c r="D30" s="36">
        <v>2709096</v>
      </c>
      <c r="E30" s="36">
        <v>2751534</v>
      </c>
      <c r="F30" s="37">
        <v>1.57</v>
      </c>
      <c r="G30" s="10"/>
      <c r="H30" s="10"/>
      <c r="I30" s="10"/>
    </row>
    <row r="31" spans="1:9" x14ac:dyDescent="0.25">
      <c r="A31" s="32" t="s">
        <v>117</v>
      </c>
      <c r="B31" s="33">
        <v>2510447</v>
      </c>
      <c r="C31" s="33">
        <v>2898252</v>
      </c>
      <c r="D31" s="33">
        <v>21049799</v>
      </c>
      <c r="E31" s="33">
        <v>22259075</v>
      </c>
      <c r="F31" s="34">
        <v>5.74</v>
      </c>
      <c r="G31" s="10"/>
      <c r="H31" s="10"/>
      <c r="I31" s="10"/>
    </row>
    <row r="32" spans="1:9" x14ac:dyDescent="0.25">
      <c r="A32" s="35" t="s">
        <v>118</v>
      </c>
      <c r="B32" s="36">
        <v>6154316</v>
      </c>
      <c r="C32" s="36">
        <v>7059503</v>
      </c>
      <c r="D32" s="36">
        <v>50805469</v>
      </c>
      <c r="E32" s="36">
        <v>55313053</v>
      </c>
      <c r="F32" s="37">
        <v>8.8699999999999992</v>
      </c>
      <c r="G32" s="10"/>
      <c r="H32" s="10"/>
      <c r="I32" s="10"/>
    </row>
    <row r="33" spans="1:9" x14ac:dyDescent="0.25">
      <c r="A33" s="32" t="s">
        <v>119</v>
      </c>
      <c r="B33" s="33">
        <v>304921</v>
      </c>
      <c r="C33" s="33">
        <v>304599</v>
      </c>
      <c r="D33" s="33">
        <v>2927504</v>
      </c>
      <c r="E33" s="33">
        <v>2872345</v>
      </c>
      <c r="F33" s="34">
        <v>-1.88</v>
      </c>
      <c r="G33" s="10"/>
      <c r="H33" s="10"/>
      <c r="I33" s="10"/>
    </row>
    <row r="34" spans="1:9" x14ac:dyDescent="0.25">
      <c r="A34" s="35" t="s">
        <v>120</v>
      </c>
      <c r="B34" s="36">
        <v>75426</v>
      </c>
      <c r="C34" s="36">
        <v>86533</v>
      </c>
      <c r="D34" s="36">
        <v>772887</v>
      </c>
      <c r="E34" s="36">
        <v>844289</v>
      </c>
      <c r="F34" s="37">
        <v>9.24</v>
      </c>
      <c r="G34" s="10"/>
      <c r="H34" s="10"/>
      <c r="I34" s="10"/>
    </row>
    <row r="35" spans="1:9" x14ac:dyDescent="0.25">
      <c r="A35" s="38" t="s">
        <v>121</v>
      </c>
      <c r="B35" s="39">
        <v>47565347</v>
      </c>
      <c r="C35" s="39">
        <v>48198624</v>
      </c>
      <c r="D35" s="39">
        <v>374530356</v>
      </c>
      <c r="E35" s="39">
        <v>381483292</v>
      </c>
      <c r="F35" s="40">
        <v>1.86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FF0B6-CC68-401D-B32B-B3AEFB641E18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124</v>
      </c>
      <c r="G1" s="25"/>
      <c r="H1" s="25"/>
      <c r="I1" s="25"/>
      <c r="J1" s="25"/>
    </row>
    <row r="2" spans="1:12" s="16" customFormat="1" ht="21" x14ac:dyDescent="0.35">
      <c r="F2" s="25"/>
      <c r="G2" s="25"/>
      <c r="H2" s="25"/>
      <c r="I2" s="25"/>
      <c r="J2" s="25" t="s">
        <v>125</v>
      </c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1493234</v>
      </c>
      <c r="C7" s="33">
        <v>1205353</v>
      </c>
      <c r="D7" s="33">
        <v>10234167</v>
      </c>
      <c r="E7" s="33">
        <v>8451762</v>
      </c>
      <c r="F7" s="34">
        <v>-17.420000000000002</v>
      </c>
      <c r="G7" s="10"/>
      <c r="H7" s="10"/>
      <c r="I7" s="10"/>
    </row>
    <row r="8" spans="1:12" x14ac:dyDescent="0.25">
      <c r="A8" s="35" t="s">
        <v>94</v>
      </c>
      <c r="B8" s="36">
        <v>278381</v>
      </c>
      <c r="C8" s="36">
        <v>225301</v>
      </c>
      <c r="D8" s="36">
        <v>2017908</v>
      </c>
      <c r="E8" s="36">
        <v>1991039</v>
      </c>
      <c r="F8" s="37">
        <v>-1.33</v>
      </c>
      <c r="G8" s="10"/>
      <c r="H8" s="10"/>
      <c r="I8" s="10"/>
    </row>
    <row r="9" spans="1:12" x14ac:dyDescent="0.25">
      <c r="A9" s="32" t="s">
        <v>95</v>
      </c>
      <c r="B9" s="33">
        <v>921199</v>
      </c>
      <c r="C9" s="33">
        <v>368335</v>
      </c>
      <c r="D9" s="33">
        <v>4760000</v>
      </c>
      <c r="E9" s="33">
        <v>3863802</v>
      </c>
      <c r="F9" s="34">
        <v>-18.829999999999998</v>
      </c>
      <c r="G9" s="10"/>
      <c r="H9" s="10"/>
      <c r="I9" s="10"/>
    </row>
    <row r="10" spans="1:12" x14ac:dyDescent="0.25">
      <c r="A10" s="35" t="s">
        <v>96</v>
      </c>
      <c r="B10" s="36">
        <v>464884</v>
      </c>
      <c r="C10" s="36">
        <v>327475</v>
      </c>
      <c r="D10" s="36">
        <v>3322281</v>
      </c>
      <c r="E10" s="36">
        <v>3462434</v>
      </c>
      <c r="F10" s="37">
        <v>4.22</v>
      </c>
      <c r="G10" s="10"/>
      <c r="H10" s="10"/>
      <c r="I10" s="10"/>
    </row>
    <row r="11" spans="1:12" x14ac:dyDescent="0.25">
      <c r="A11" s="32" t="s">
        <v>97</v>
      </c>
      <c r="B11" s="33">
        <v>8494567</v>
      </c>
      <c r="C11" s="33">
        <v>8789827</v>
      </c>
      <c r="D11" s="33">
        <v>68787291</v>
      </c>
      <c r="E11" s="33">
        <v>70983676</v>
      </c>
      <c r="F11" s="34">
        <v>3.19</v>
      </c>
      <c r="G11" s="10"/>
      <c r="H11" s="10"/>
      <c r="I11" s="10"/>
    </row>
    <row r="12" spans="1:12" x14ac:dyDescent="0.25">
      <c r="A12" s="35" t="s">
        <v>98</v>
      </c>
      <c r="B12" s="36">
        <v>410041</v>
      </c>
      <c r="C12" s="36">
        <v>500410</v>
      </c>
      <c r="D12" s="36">
        <v>2522983</v>
      </c>
      <c r="E12" s="36">
        <v>2803933</v>
      </c>
      <c r="F12" s="37">
        <v>11.14</v>
      </c>
      <c r="G12" s="10"/>
      <c r="H12" s="10"/>
      <c r="I12" s="10"/>
    </row>
    <row r="13" spans="1:12" x14ac:dyDescent="0.25">
      <c r="A13" s="32" t="s">
        <v>99</v>
      </c>
      <c r="B13" s="33">
        <v>1545087</v>
      </c>
      <c r="C13" s="33">
        <v>1432987</v>
      </c>
      <c r="D13" s="33">
        <v>11152172</v>
      </c>
      <c r="E13" s="33">
        <v>11667644</v>
      </c>
      <c r="F13" s="34">
        <v>4.62</v>
      </c>
      <c r="G13" s="10"/>
      <c r="H13" s="10"/>
      <c r="I13" s="10"/>
    </row>
    <row r="14" spans="1:12" x14ac:dyDescent="0.25">
      <c r="A14" s="35" t="s">
        <v>100</v>
      </c>
      <c r="B14" s="36">
        <v>5221503</v>
      </c>
      <c r="C14" s="36">
        <v>5473656</v>
      </c>
      <c r="D14" s="36">
        <v>44746083</v>
      </c>
      <c r="E14" s="36">
        <v>45104618</v>
      </c>
      <c r="F14" s="37">
        <v>0.8</v>
      </c>
      <c r="G14" s="10"/>
      <c r="H14" s="10"/>
      <c r="I14" s="10"/>
    </row>
    <row r="15" spans="1:12" x14ac:dyDescent="0.25">
      <c r="A15" s="32" t="s">
        <v>101</v>
      </c>
      <c r="B15" s="33">
        <v>2939867</v>
      </c>
      <c r="C15" s="33">
        <v>2988539</v>
      </c>
      <c r="D15" s="33">
        <v>23758018</v>
      </c>
      <c r="E15" s="33">
        <v>23312454</v>
      </c>
      <c r="F15" s="34">
        <v>-1.88</v>
      </c>
      <c r="G15" s="10"/>
      <c r="H15" s="10"/>
      <c r="I15" s="10"/>
    </row>
    <row r="16" spans="1:12" x14ac:dyDescent="0.25">
      <c r="A16" s="35" t="s">
        <v>102</v>
      </c>
      <c r="B16" s="36">
        <v>2803217</v>
      </c>
      <c r="C16" s="36">
        <v>3105837</v>
      </c>
      <c r="D16" s="36">
        <v>22000177</v>
      </c>
      <c r="E16" s="36">
        <v>23045497</v>
      </c>
      <c r="F16" s="37">
        <v>4.75</v>
      </c>
      <c r="G16" s="10"/>
      <c r="H16" s="10"/>
      <c r="I16" s="10"/>
    </row>
    <row r="17" spans="1:9" x14ac:dyDescent="0.25">
      <c r="A17" s="32" t="s">
        <v>103</v>
      </c>
      <c r="B17" s="33">
        <v>1958477</v>
      </c>
      <c r="C17" s="33">
        <v>1864982</v>
      </c>
      <c r="D17" s="33">
        <v>14119348</v>
      </c>
      <c r="E17" s="33">
        <v>13740708</v>
      </c>
      <c r="F17" s="34">
        <v>-2.68</v>
      </c>
      <c r="G17" s="10"/>
      <c r="H17" s="10"/>
      <c r="I17" s="10"/>
    </row>
    <row r="18" spans="1:9" x14ac:dyDescent="0.25">
      <c r="A18" s="35" t="s">
        <v>104</v>
      </c>
      <c r="B18" s="36">
        <v>136658</v>
      </c>
      <c r="C18" s="36">
        <v>135506</v>
      </c>
      <c r="D18" s="36">
        <v>1162260</v>
      </c>
      <c r="E18" s="36">
        <v>1221236</v>
      </c>
      <c r="F18" s="37">
        <v>5.07</v>
      </c>
      <c r="G18" s="10"/>
      <c r="H18" s="10"/>
      <c r="I18" s="10"/>
    </row>
    <row r="19" spans="1:9" x14ac:dyDescent="0.25">
      <c r="A19" s="32" t="s">
        <v>105</v>
      </c>
      <c r="B19" s="33">
        <v>1217300</v>
      </c>
      <c r="C19" s="33">
        <v>744397</v>
      </c>
      <c r="D19" s="33">
        <v>9002086</v>
      </c>
      <c r="E19" s="33">
        <v>7876883</v>
      </c>
      <c r="F19" s="34">
        <v>-12.5</v>
      </c>
      <c r="G19" s="10"/>
      <c r="H19" s="10"/>
      <c r="I19" s="10"/>
    </row>
    <row r="20" spans="1:9" x14ac:dyDescent="0.25">
      <c r="A20" s="35" t="s">
        <v>106</v>
      </c>
      <c r="B20" s="36">
        <v>2024609</v>
      </c>
      <c r="C20" s="36">
        <v>1307167</v>
      </c>
      <c r="D20" s="36">
        <v>13074222</v>
      </c>
      <c r="E20" s="36">
        <v>12113833</v>
      </c>
      <c r="F20" s="37">
        <v>-7.35</v>
      </c>
      <c r="G20" s="10"/>
      <c r="H20" s="10"/>
      <c r="I20" s="10"/>
    </row>
    <row r="21" spans="1:9" x14ac:dyDescent="0.25">
      <c r="A21" s="32" t="s">
        <v>107</v>
      </c>
      <c r="B21" s="33">
        <v>2510489</v>
      </c>
      <c r="C21" s="33">
        <v>3025484</v>
      </c>
      <c r="D21" s="33">
        <v>20854117</v>
      </c>
      <c r="E21" s="33">
        <v>23111161</v>
      </c>
      <c r="F21" s="34">
        <v>10.82</v>
      </c>
      <c r="G21" s="10"/>
      <c r="H21" s="10"/>
      <c r="I21" s="10"/>
    </row>
    <row r="22" spans="1:9" x14ac:dyDescent="0.25">
      <c r="A22" s="35" t="s">
        <v>108</v>
      </c>
      <c r="B22" s="36">
        <v>2164928</v>
      </c>
      <c r="C22" s="36">
        <v>2110963</v>
      </c>
      <c r="D22" s="36">
        <v>16245876</v>
      </c>
      <c r="E22" s="36">
        <v>15968740</v>
      </c>
      <c r="F22" s="37">
        <v>-1.71</v>
      </c>
      <c r="G22" s="10"/>
      <c r="H22" s="10"/>
      <c r="I22" s="10"/>
    </row>
    <row r="23" spans="1:9" x14ac:dyDescent="0.25">
      <c r="A23" s="32" t="s">
        <v>109</v>
      </c>
      <c r="B23" s="33">
        <v>281951</v>
      </c>
      <c r="C23" s="33">
        <v>386557</v>
      </c>
      <c r="D23" s="33">
        <v>1855901</v>
      </c>
      <c r="E23" s="33">
        <v>2166452</v>
      </c>
      <c r="F23" s="34">
        <v>16.73</v>
      </c>
      <c r="G23" s="10"/>
      <c r="H23" s="10"/>
      <c r="I23" s="10"/>
    </row>
    <row r="24" spans="1:9" x14ac:dyDescent="0.25">
      <c r="A24" s="35" t="s">
        <v>110</v>
      </c>
      <c r="B24" s="36">
        <v>212587</v>
      </c>
      <c r="C24" s="36">
        <v>277746</v>
      </c>
      <c r="D24" s="36">
        <v>1638920</v>
      </c>
      <c r="E24" s="36">
        <v>1582785</v>
      </c>
      <c r="F24" s="37">
        <v>-3.43</v>
      </c>
      <c r="G24" s="10"/>
      <c r="H24" s="10"/>
      <c r="I24" s="10"/>
    </row>
    <row r="25" spans="1:9" x14ac:dyDescent="0.25">
      <c r="A25" s="32" t="s">
        <v>111</v>
      </c>
      <c r="B25" s="33">
        <v>75133</v>
      </c>
      <c r="C25" s="33">
        <v>62732</v>
      </c>
      <c r="D25" s="33">
        <v>595210</v>
      </c>
      <c r="E25" s="33">
        <v>573250</v>
      </c>
      <c r="F25" s="34">
        <v>-3.69</v>
      </c>
      <c r="G25" s="10"/>
      <c r="H25" s="10"/>
      <c r="I25" s="10"/>
    </row>
    <row r="26" spans="1:9" x14ac:dyDescent="0.25">
      <c r="A26" s="35" t="s">
        <v>112</v>
      </c>
      <c r="B26" s="36">
        <v>209759</v>
      </c>
      <c r="C26" s="36">
        <v>195353</v>
      </c>
      <c r="D26" s="36">
        <v>1926319</v>
      </c>
      <c r="E26" s="36">
        <v>1849952</v>
      </c>
      <c r="F26" s="37">
        <v>-3.96</v>
      </c>
      <c r="G26" s="10"/>
      <c r="H26" s="10"/>
      <c r="I26" s="10"/>
    </row>
    <row r="27" spans="1:9" x14ac:dyDescent="0.25">
      <c r="A27" s="32" t="s">
        <v>113</v>
      </c>
      <c r="B27" s="33">
        <v>223854</v>
      </c>
      <c r="C27" s="33">
        <v>217728</v>
      </c>
      <c r="D27" s="33">
        <v>2006608</v>
      </c>
      <c r="E27" s="33">
        <v>2113166</v>
      </c>
      <c r="F27" s="34">
        <v>5.31</v>
      </c>
      <c r="G27" s="10"/>
      <c r="H27" s="10"/>
      <c r="I27" s="10"/>
    </row>
    <row r="28" spans="1:9" x14ac:dyDescent="0.25">
      <c r="A28" s="35" t="s">
        <v>114</v>
      </c>
      <c r="B28" s="36">
        <v>1089705</v>
      </c>
      <c r="C28" s="36">
        <v>1037213</v>
      </c>
      <c r="D28" s="36">
        <v>8394549</v>
      </c>
      <c r="E28" s="36">
        <v>7994036</v>
      </c>
      <c r="F28" s="37">
        <v>-4.7699999999999996</v>
      </c>
      <c r="G28" s="10"/>
      <c r="H28" s="10"/>
      <c r="I28" s="10"/>
    </row>
    <row r="29" spans="1:9" x14ac:dyDescent="0.25">
      <c r="A29" s="32" t="s">
        <v>115</v>
      </c>
      <c r="B29" s="33">
        <v>494411</v>
      </c>
      <c r="C29" s="33">
        <v>669898</v>
      </c>
      <c r="D29" s="33">
        <v>3812299</v>
      </c>
      <c r="E29" s="33">
        <v>4279111</v>
      </c>
      <c r="F29" s="34">
        <v>12.24</v>
      </c>
      <c r="G29" s="10"/>
      <c r="H29" s="10"/>
      <c r="I29" s="10"/>
    </row>
    <row r="30" spans="1:9" x14ac:dyDescent="0.25">
      <c r="A30" s="35" t="s">
        <v>116</v>
      </c>
      <c r="B30" s="36">
        <v>275481</v>
      </c>
      <c r="C30" s="36">
        <v>399335</v>
      </c>
      <c r="D30" s="36">
        <v>2701505</v>
      </c>
      <c r="E30" s="36">
        <v>2733907</v>
      </c>
      <c r="F30" s="37">
        <v>1.2</v>
      </c>
      <c r="G30" s="10"/>
      <c r="H30" s="10"/>
      <c r="I30" s="10"/>
    </row>
    <row r="31" spans="1:9" x14ac:dyDescent="0.25">
      <c r="A31" s="32" t="s">
        <v>117</v>
      </c>
      <c r="B31" s="33">
        <v>2499481</v>
      </c>
      <c r="C31" s="33">
        <v>2890542</v>
      </c>
      <c r="D31" s="33">
        <v>20984063</v>
      </c>
      <c r="E31" s="33">
        <v>22197194</v>
      </c>
      <c r="F31" s="34">
        <v>5.78</v>
      </c>
      <c r="G31" s="10"/>
      <c r="H31" s="10"/>
      <c r="I31" s="10"/>
    </row>
    <row r="32" spans="1:9" x14ac:dyDescent="0.25">
      <c r="A32" s="35" t="s">
        <v>118</v>
      </c>
      <c r="B32" s="36">
        <v>6142213</v>
      </c>
      <c r="C32" s="36">
        <v>7031192</v>
      </c>
      <c r="D32" s="36">
        <v>50652587</v>
      </c>
      <c r="E32" s="36">
        <v>55090242</v>
      </c>
      <c r="F32" s="37">
        <v>8.76</v>
      </c>
      <c r="G32" s="10"/>
      <c r="H32" s="10"/>
      <c r="I32" s="10"/>
    </row>
    <row r="33" spans="1:9" x14ac:dyDescent="0.25">
      <c r="A33" s="32" t="s">
        <v>119</v>
      </c>
      <c r="B33" s="33">
        <v>287385</v>
      </c>
      <c r="C33" s="33">
        <v>287066</v>
      </c>
      <c r="D33" s="33">
        <v>2782326</v>
      </c>
      <c r="E33" s="33">
        <v>2732489</v>
      </c>
      <c r="F33" s="34">
        <v>-1.79</v>
      </c>
      <c r="G33" s="10"/>
      <c r="H33" s="10"/>
      <c r="I33" s="10"/>
    </row>
    <row r="34" spans="1:9" x14ac:dyDescent="0.25">
      <c r="A34" s="35" t="s">
        <v>120</v>
      </c>
      <c r="B34" s="36">
        <v>75184</v>
      </c>
      <c r="C34" s="36">
        <v>86185</v>
      </c>
      <c r="D34" s="36">
        <v>770575</v>
      </c>
      <c r="E34" s="36">
        <v>840512</v>
      </c>
      <c r="F34" s="37">
        <v>9.08</v>
      </c>
      <c r="G34" s="10"/>
      <c r="H34" s="10"/>
      <c r="I34" s="10"/>
    </row>
    <row r="35" spans="1:9" x14ac:dyDescent="0.25">
      <c r="A35" s="38" t="s">
        <v>121</v>
      </c>
      <c r="B35" s="39">
        <v>46451585</v>
      </c>
      <c r="C35" s="39">
        <v>47147766</v>
      </c>
      <c r="D35" s="39">
        <v>365879851</v>
      </c>
      <c r="E35" s="39">
        <v>372872516</v>
      </c>
      <c r="F35" s="40">
        <v>1.91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EE694-5EF4-4AD7-9751-2627A8DC046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126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909406</v>
      </c>
      <c r="C7" s="33">
        <v>923229</v>
      </c>
      <c r="D7" s="33">
        <v>6499369</v>
      </c>
      <c r="E7" s="33">
        <v>5784834</v>
      </c>
      <c r="F7" s="34">
        <v>-10.99</v>
      </c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0</v>
      </c>
      <c r="D8" s="36">
        <v>37009</v>
      </c>
      <c r="E8" s="36">
        <v>12220</v>
      </c>
      <c r="F8" s="37">
        <v>-66.98</v>
      </c>
      <c r="G8" s="10"/>
      <c r="H8" s="10"/>
      <c r="I8" s="10"/>
    </row>
    <row r="9" spans="1:12" x14ac:dyDescent="0.25">
      <c r="A9" s="32" t="s">
        <v>95</v>
      </c>
      <c r="B9" s="33">
        <v>5998</v>
      </c>
      <c r="C9" s="33">
        <v>4005</v>
      </c>
      <c r="D9" s="33">
        <v>28817</v>
      </c>
      <c r="E9" s="33">
        <v>34595</v>
      </c>
      <c r="F9" s="34">
        <v>20.05</v>
      </c>
      <c r="G9" s="10"/>
      <c r="H9" s="10"/>
      <c r="I9" s="10"/>
    </row>
    <row r="10" spans="1:12" x14ac:dyDescent="0.25">
      <c r="A10" s="35" t="s">
        <v>96</v>
      </c>
      <c r="B10" s="36">
        <v>49068</v>
      </c>
      <c r="C10" s="36">
        <v>77438</v>
      </c>
      <c r="D10" s="36">
        <v>423042</v>
      </c>
      <c r="E10" s="36">
        <v>472931</v>
      </c>
      <c r="F10" s="37">
        <v>11.79</v>
      </c>
      <c r="G10" s="10"/>
      <c r="H10" s="10"/>
      <c r="I10" s="10"/>
    </row>
    <row r="11" spans="1:12" x14ac:dyDescent="0.25">
      <c r="A11" s="32" t="s">
        <v>97</v>
      </c>
      <c r="B11" s="33">
        <v>2661902</v>
      </c>
      <c r="C11" s="33">
        <v>3067869</v>
      </c>
      <c r="D11" s="33">
        <v>20831793</v>
      </c>
      <c r="E11" s="33">
        <v>20960399</v>
      </c>
      <c r="F11" s="34">
        <v>0.62</v>
      </c>
      <c r="G11" s="10"/>
      <c r="H11" s="10"/>
      <c r="I11" s="10"/>
    </row>
    <row r="12" spans="1:12" x14ac:dyDescent="0.25">
      <c r="A12" s="35" t="s">
        <v>98</v>
      </c>
      <c r="B12" s="36">
        <v>134129</v>
      </c>
      <c r="C12" s="36">
        <v>232072</v>
      </c>
      <c r="D12" s="36">
        <v>412706</v>
      </c>
      <c r="E12" s="36">
        <v>1012549</v>
      </c>
      <c r="F12" s="37">
        <v>145.34</v>
      </c>
      <c r="G12" s="10"/>
      <c r="H12" s="10"/>
      <c r="I12" s="10"/>
    </row>
    <row r="13" spans="1:12" x14ac:dyDescent="0.25">
      <c r="A13" s="32" t="s">
        <v>99</v>
      </c>
      <c r="B13" s="33">
        <v>216752</v>
      </c>
      <c r="C13" s="33">
        <v>191910</v>
      </c>
      <c r="D13" s="33">
        <v>1204167</v>
      </c>
      <c r="E13" s="33">
        <v>1126397</v>
      </c>
      <c r="F13" s="34">
        <v>-6.46</v>
      </c>
      <c r="G13" s="10"/>
      <c r="H13" s="10"/>
      <c r="I13" s="10"/>
    </row>
    <row r="14" spans="1:12" x14ac:dyDescent="0.25">
      <c r="A14" s="35" t="s">
        <v>100</v>
      </c>
      <c r="B14" s="36">
        <v>1071817</v>
      </c>
      <c r="C14" s="36">
        <v>1516941</v>
      </c>
      <c r="D14" s="36">
        <v>10692407</v>
      </c>
      <c r="E14" s="36">
        <v>11335284</v>
      </c>
      <c r="F14" s="37">
        <v>6.01</v>
      </c>
      <c r="G14" s="10"/>
      <c r="H14" s="10"/>
      <c r="I14" s="10"/>
    </row>
    <row r="15" spans="1:12" x14ac:dyDescent="0.25">
      <c r="A15" s="32" t="s">
        <v>101</v>
      </c>
      <c r="B15" s="33">
        <v>1736034</v>
      </c>
      <c r="C15" s="33">
        <v>1950639</v>
      </c>
      <c r="D15" s="33">
        <v>13655346</v>
      </c>
      <c r="E15" s="33">
        <v>13517241</v>
      </c>
      <c r="F15" s="34">
        <v>-1.01</v>
      </c>
      <c r="G15" s="10"/>
      <c r="H15" s="10"/>
      <c r="I15" s="10"/>
    </row>
    <row r="16" spans="1:12" x14ac:dyDescent="0.25">
      <c r="A16" s="35" t="s">
        <v>102</v>
      </c>
      <c r="B16" s="36">
        <v>2302036</v>
      </c>
      <c r="C16" s="36">
        <v>2400105</v>
      </c>
      <c r="D16" s="36">
        <v>16900223</v>
      </c>
      <c r="E16" s="36">
        <v>17977539</v>
      </c>
      <c r="F16" s="37">
        <v>6.37</v>
      </c>
      <c r="G16" s="10"/>
      <c r="H16" s="10"/>
      <c r="I16" s="10"/>
    </row>
    <row r="17" spans="1:9" x14ac:dyDescent="0.25">
      <c r="A17" s="32" t="s">
        <v>103</v>
      </c>
      <c r="B17" s="33">
        <v>993625</v>
      </c>
      <c r="C17" s="33">
        <v>849444</v>
      </c>
      <c r="D17" s="33">
        <v>7040727</v>
      </c>
      <c r="E17" s="33">
        <v>6991698</v>
      </c>
      <c r="F17" s="34">
        <v>-0.7</v>
      </c>
      <c r="G17" s="10"/>
      <c r="H17" s="10"/>
      <c r="I17" s="10"/>
    </row>
    <row r="18" spans="1:9" x14ac:dyDescent="0.25">
      <c r="A18" s="35" t="s">
        <v>104</v>
      </c>
      <c r="B18" s="36">
        <v>71875</v>
      </c>
      <c r="C18" s="36">
        <v>72961</v>
      </c>
      <c r="D18" s="36">
        <v>609037</v>
      </c>
      <c r="E18" s="36">
        <v>627495</v>
      </c>
      <c r="F18" s="37">
        <v>3.03</v>
      </c>
      <c r="G18" s="10"/>
      <c r="H18" s="10"/>
      <c r="I18" s="10"/>
    </row>
    <row r="19" spans="1:9" x14ac:dyDescent="0.25">
      <c r="A19" s="32" t="s">
        <v>105</v>
      </c>
      <c r="B19" s="33">
        <v>198957</v>
      </c>
      <c r="C19" s="33">
        <v>170129</v>
      </c>
      <c r="D19" s="33">
        <v>1300390</v>
      </c>
      <c r="E19" s="33">
        <v>1279268</v>
      </c>
      <c r="F19" s="34">
        <v>-1.62</v>
      </c>
      <c r="G19" s="10"/>
      <c r="H19" s="10"/>
      <c r="I19" s="10"/>
    </row>
    <row r="20" spans="1:9" x14ac:dyDescent="0.25">
      <c r="A20" s="35" t="s">
        <v>106</v>
      </c>
      <c r="B20" s="36">
        <v>60212</v>
      </c>
      <c r="C20" s="36">
        <v>48306</v>
      </c>
      <c r="D20" s="36">
        <v>526580</v>
      </c>
      <c r="E20" s="36">
        <v>553338</v>
      </c>
      <c r="F20" s="37">
        <v>5.08</v>
      </c>
      <c r="G20" s="10"/>
      <c r="H20" s="10"/>
      <c r="I20" s="10"/>
    </row>
    <row r="21" spans="1:9" x14ac:dyDescent="0.25">
      <c r="A21" s="32" t="s">
        <v>107</v>
      </c>
      <c r="B21" s="33">
        <v>1987497</v>
      </c>
      <c r="C21" s="33">
        <v>2293436</v>
      </c>
      <c r="D21" s="33">
        <v>15819834</v>
      </c>
      <c r="E21" s="33">
        <v>18734731</v>
      </c>
      <c r="F21" s="34">
        <v>18.43</v>
      </c>
      <c r="G21" s="10"/>
      <c r="H21" s="10"/>
      <c r="I21" s="10"/>
    </row>
    <row r="22" spans="1:9" x14ac:dyDescent="0.25">
      <c r="A22" s="35" t="s">
        <v>108</v>
      </c>
      <c r="B22" s="36">
        <v>598084</v>
      </c>
      <c r="C22" s="36">
        <v>692658</v>
      </c>
      <c r="D22" s="36">
        <v>4588296</v>
      </c>
      <c r="E22" s="36">
        <v>5223209</v>
      </c>
      <c r="F22" s="37">
        <v>13.84</v>
      </c>
      <c r="G22" s="10"/>
      <c r="H22" s="10"/>
      <c r="I22" s="10"/>
    </row>
    <row r="23" spans="1:9" x14ac:dyDescent="0.25">
      <c r="A23" s="32" t="s">
        <v>109</v>
      </c>
      <c r="B23" s="33">
        <v>996</v>
      </c>
      <c r="C23" s="33">
        <v>4107</v>
      </c>
      <c r="D23" s="33">
        <v>40594</v>
      </c>
      <c r="E23" s="33">
        <v>58266</v>
      </c>
      <c r="F23" s="34">
        <v>43.53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5426</v>
      </c>
      <c r="C25" s="33">
        <v>5757</v>
      </c>
      <c r="D25" s="33">
        <v>49135</v>
      </c>
      <c r="E25" s="33">
        <v>48272</v>
      </c>
      <c r="F25" s="34">
        <v>-1.76</v>
      </c>
      <c r="G25" s="10"/>
      <c r="H25" s="10"/>
      <c r="I25" s="10"/>
    </row>
    <row r="26" spans="1:9" x14ac:dyDescent="0.25">
      <c r="A26" s="35" t="s">
        <v>112</v>
      </c>
      <c r="B26" s="36">
        <v>107046</v>
      </c>
      <c r="C26" s="36">
        <v>117512</v>
      </c>
      <c r="D26" s="36">
        <v>906935</v>
      </c>
      <c r="E26" s="36">
        <v>917691</v>
      </c>
      <c r="F26" s="37">
        <v>1.19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374218</v>
      </c>
      <c r="C28" s="36">
        <v>423994</v>
      </c>
      <c r="D28" s="36">
        <v>3072503</v>
      </c>
      <c r="E28" s="36">
        <v>3057796</v>
      </c>
      <c r="F28" s="37">
        <v>-0.48</v>
      </c>
      <c r="G28" s="10"/>
      <c r="H28" s="10"/>
      <c r="I28" s="10"/>
    </row>
    <row r="29" spans="1:9" x14ac:dyDescent="0.25">
      <c r="A29" s="32" t="s">
        <v>115</v>
      </c>
      <c r="B29" s="33">
        <v>26179</v>
      </c>
      <c r="C29" s="33">
        <v>16753</v>
      </c>
      <c r="D29" s="33">
        <v>229727</v>
      </c>
      <c r="E29" s="33">
        <v>221357</v>
      </c>
      <c r="F29" s="34">
        <v>-3.64</v>
      </c>
      <c r="G29" s="10"/>
      <c r="H29" s="10"/>
      <c r="I29" s="10"/>
    </row>
    <row r="30" spans="1:9" x14ac:dyDescent="0.25">
      <c r="A30" s="35" t="s">
        <v>116</v>
      </c>
      <c r="B30" s="36">
        <v>21618</v>
      </c>
      <c r="C30" s="36">
        <v>17156</v>
      </c>
      <c r="D30" s="36">
        <v>166146</v>
      </c>
      <c r="E30" s="36">
        <v>192097</v>
      </c>
      <c r="F30" s="37">
        <v>15.62</v>
      </c>
      <c r="G30" s="10"/>
      <c r="H30" s="10"/>
      <c r="I30" s="10"/>
    </row>
    <row r="31" spans="1:9" x14ac:dyDescent="0.25">
      <c r="A31" s="32" t="s">
        <v>117</v>
      </c>
      <c r="B31" s="33">
        <v>1611671</v>
      </c>
      <c r="C31" s="33">
        <v>1941995</v>
      </c>
      <c r="D31" s="33">
        <v>12932382</v>
      </c>
      <c r="E31" s="33">
        <v>14601318</v>
      </c>
      <c r="F31" s="34">
        <v>12.91</v>
      </c>
      <c r="G31" s="10"/>
      <c r="H31" s="10"/>
      <c r="I31" s="10"/>
    </row>
    <row r="32" spans="1:9" x14ac:dyDescent="0.25">
      <c r="A32" s="35" t="s">
        <v>118</v>
      </c>
      <c r="B32" s="36">
        <v>131991</v>
      </c>
      <c r="C32" s="36">
        <v>604466</v>
      </c>
      <c r="D32" s="36">
        <v>1295302</v>
      </c>
      <c r="E32" s="36">
        <v>2043148</v>
      </c>
      <c r="F32" s="37">
        <v>57.74</v>
      </c>
      <c r="G32" s="10"/>
      <c r="H32" s="10"/>
      <c r="I32" s="10"/>
    </row>
    <row r="33" spans="1:9" x14ac:dyDescent="0.25">
      <c r="A33" s="32" t="s">
        <v>119</v>
      </c>
      <c r="B33" s="33">
        <v>6472</v>
      </c>
      <c r="C33" s="33">
        <v>2508</v>
      </c>
      <c r="D33" s="33">
        <v>64172</v>
      </c>
      <c r="E33" s="33">
        <v>33080</v>
      </c>
      <c r="F33" s="34">
        <v>-48.45</v>
      </c>
      <c r="G33" s="10"/>
      <c r="H33" s="10"/>
      <c r="I33" s="10"/>
    </row>
    <row r="34" spans="1:9" x14ac:dyDescent="0.25">
      <c r="A34" s="35" t="s">
        <v>120</v>
      </c>
      <c r="B34" s="36">
        <v>16919</v>
      </c>
      <c r="C34" s="36">
        <v>7203</v>
      </c>
      <c r="D34" s="36">
        <v>114210</v>
      </c>
      <c r="E34" s="36">
        <v>117432</v>
      </c>
      <c r="F34" s="37">
        <v>2.82</v>
      </c>
      <c r="G34" s="10"/>
      <c r="H34" s="10"/>
      <c r="I34" s="10"/>
    </row>
    <row r="35" spans="1:9" x14ac:dyDescent="0.25">
      <c r="A35" s="38" t="s">
        <v>121</v>
      </c>
      <c r="B35" s="39">
        <v>15299928</v>
      </c>
      <c r="C35" s="39">
        <v>17632593</v>
      </c>
      <c r="D35" s="39">
        <v>119440849</v>
      </c>
      <c r="E35" s="39">
        <v>126934185</v>
      </c>
      <c r="F35" s="40">
        <v>6.27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3D090-0D9D-4DD4-8FE7-202C79F8DF2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127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420037</v>
      </c>
      <c r="C7" s="33">
        <v>207656</v>
      </c>
      <c r="D7" s="33">
        <v>3007023</v>
      </c>
      <c r="E7" s="33">
        <v>1983596</v>
      </c>
      <c r="F7" s="34">
        <v>-34.03</v>
      </c>
      <c r="G7" s="10"/>
      <c r="H7" s="10"/>
      <c r="I7" s="10"/>
    </row>
    <row r="8" spans="1:12" x14ac:dyDescent="0.25">
      <c r="A8" s="35" t="s">
        <v>94</v>
      </c>
      <c r="B8" s="36">
        <v>134618</v>
      </c>
      <c r="C8" s="36">
        <v>88005</v>
      </c>
      <c r="D8" s="36">
        <v>985393</v>
      </c>
      <c r="E8" s="36">
        <v>1017362</v>
      </c>
      <c r="F8" s="37">
        <v>3.24</v>
      </c>
      <c r="G8" s="10"/>
      <c r="H8" s="10"/>
      <c r="I8" s="10"/>
    </row>
    <row r="9" spans="1:12" x14ac:dyDescent="0.25">
      <c r="A9" s="32" t="s">
        <v>95</v>
      </c>
      <c r="B9" s="33">
        <v>871313</v>
      </c>
      <c r="C9" s="33">
        <v>303571</v>
      </c>
      <c r="D9" s="33">
        <v>4398942</v>
      </c>
      <c r="E9" s="33">
        <v>3157330</v>
      </c>
      <c r="F9" s="34">
        <v>-28.23</v>
      </c>
      <c r="G9" s="10"/>
      <c r="H9" s="10"/>
      <c r="I9" s="10"/>
    </row>
    <row r="10" spans="1:12" x14ac:dyDescent="0.25">
      <c r="A10" s="35" t="s">
        <v>96</v>
      </c>
      <c r="B10" s="36">
        <v>352654</v>
      </c>
      <c r="C10" s="36">
        <v>149919</v>
      </c>
      <c r="D10" s="36">
        <v>2050370</v>
      </c>
      <c r="E10" s="36">
        <v>1879422</v>
      </c>
      <c r="F10" s="37">
        <v>-8.34</v>
      </c>
      <c r="G10" s="10"/>
      <c r="H10" s="10"/>
      <c r="I10" s="10"/>
    </row>
    <row r="11" spans="1:12" x14ac:dyDescent="0.25">
      <c r="A11" s="32" t="s">
        <v>97</v>
      </c>
      <c r="B11" s="33">
        <v>214341</v>
      </c>
      <c r="C11" s="33">
        <v>41954</v>
      </c>
      <c r="D11" s="33">
        <v>1202275</v>
      </c>
      <c r="E11" s="33">
        <v>700711</v>
      </c>
      <c r="F11" s="34">
        <v>-41.72</v>
      </c>
      <c r="G11" s="10"/>
      <c r="H11" s="10"/>
      <c r="I11" s="10"/>
    </row>
    <row r="12" spans="1:12" x14ac:dyDescent="0.25">
      <c r="A12" s="35" t="s">
        <v>98</v>
      </c>
      <c r="B12" s="36">
        <v>176257</v>
      </c>
      <c r="C12" s="36">
        <v>187109</v>
      </c>
      <c r="D12" s="36">
        <v>1136358</v>
      </c>
      <c r="E12" s="36">
        <v>1021641</v>
      </c>
      <c r="F12" s="37">
        <v>-10.1</v>
      </c>
      <c r="G12" s="10"/>
      <c r="H12" s="10"/>
      <c r="I12" s="10"/>
    </row>
    <row r="13" spans="1:12" x14ac:dyDescent="0.25">
      <c r="A13" s="32" t="s">
        <v>99</v>
      </c>
      <c r="B13" s="33">
        <v>102385</v>
      </c>
      <c r="C13" s="33">
        <v>31936</v>
      </c>
      <c r="D13" s="33">
        <v>984814</v>
      </c>
      <c r="E13" s="33">
        <v>869275</v>
      </c>
      <c r="F13" s="34">
        <v>-11.73</v>
      </c>
      <c r="G13" s="10"/>
      <c r="H13" s="10"/>
      <c r="I13" s="10"/>
    </row>
    <row r="14" spans="1:12" x14ac:dyDescent="0.25">
      <c r="A14" s="35" t="s">
        <v>100</v>
      </c>
      <c r="B14" s="36">
        <v>304300</v>
      </c>
      <c r="C14" s="36">
        <v>364885</v>
      </c>
      <c r="D14" s="36">
        <v>2809679</v>
      </c>
      <c r="E14" s="36">
        <v>2735641</v>
      </c>
      <c r="F14" s="37">
        <v>-2.64</v>
      </c>
      <c r="G14" s="10"/>
      <c r="H14" s="10"/>
      <c r="I14" s="10"/>
    </row>
    <row r="15" spans="1:12" x14ac:dyDescent="0.25">
      <c r="A15" s="32" t="s">
        <v>101</v>
      </c>
      <c r="B15" s="33">
        <v>332763</v>
      </c>
      <c r="C15" s="33">
        <v>291678</v>
      </c>
      <c r="D15" s="33">
        <v>3202173</v>
      </c>
      <c r="E15" s="33">
        <v>3128119</v>
      </c>
      <c r="F15" s="34">
        <v>-2.31</v>
      </c>
      <c r="G15" s="10"/>
      <c r="H15" s="10"/>
      <c r="I15" s="10"/>
    </row>
    <row r="16" spans="1:12" x14ac:dyDescent="0.25">
      <c r="A16" s="35" t="s">
        <v>102</v>
      </c>
      <c r="B16" s="36">
        <v>361052</v>
      </c>
      <c r="C16" s="36">
        <v>577654</v>
      </c>
      <c r="D16" s="36">
        <v>4115488</v>
      </c>
      <c r="E16" s="36">
        <v>4195168</v>
      </c>
      <c r="F16" s="37">
        <v>1.94</v>
      </c>
      <c r="G16" s="10"/>
      <c r="H16" s="10"/>
      <c r="I16" s="10"/>
    </row>
    <row r="17" spans="1:9" x14ac:dyDescent="0.25">
      <c r="A17" s="32" t="s">
        <v>103</v>
      </c>
      <c r="B17" s="33">
        <v>679951</v>
      </c>
      <c r="C17" s="33">
        <v>788432</v>
      </c>
      <c r="D17" s="33">
        <v>4747559</v>
      </c>
      <c r="E17" s="33">
        <v>4682463</v>
      </c>
      <c r="F17" s="34">
        <v>-1.37</v>
      </c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20240</v>
      </c>
      <c r="E18" s="36">
        <v>16818</v>
      </c>
      <c r="F18" s="37">
        <v>-16.91</v>
      </c>
      <c r="G18" s="10"/>
      <c r="H18" s="10"/>
      <c r="I18" s="10"/>
    </row>
    <row r="19" spans="1:9" x14ac:dyDescent="0.25">
      <c r="A19" s="32" t="s">
        <v>105</v>
      </c>
      <c r="B19" s="33">
        <v>949595</v>
      </c>
      <c r="C19" s="33">
        <v>512767</v>
      </c>
      <c r="D19" s="33">
        <v>7178785</v>
      </c>
      <c r="E19" s="33">
        <v>6102355</v>
      </c>
      <c r="F19" s="34">
        <v>-14.99</v>
      </c>
      <c r="G19" s="10"/>
      <c r="H19" s="10"/>
      <c r="I19" s="10"/>
    </row>
    <row r="20" spans="1:9" x14ac:dyDescent="0.25">
      <c r="A20" s="35" t="s">
        <v>106</v>
      </c>
      <c r="B20" s="36">
        <v>1822774</v>
      </c>
      <c r="C20" s="36">
        <v>1029099</v>
      </c>
      <c r="D20" s="36">
        <v>11444072</v>
      </c>
      <c r="E20" s="36">
        <v>10177337</v>
      </c>
      <c r="F20" s="37">
        <v>-11.07</v>
      </c>
      <c r="G20" s="10"/>
      <c r="H20" s="10"/>
      <c r="I20" s="10"/>
    </row>
    <row r="21" spans="1:9" x14ac:dyDescent="0.25">
      <c r="A21" s="32" t="s">
        <v>107</v>
      </c>
      <c r="B21" s="33">
        <v>445509</v>
      </c>
      <c r="C21" s="33">
        <v>625682</v>
      </c>
      <c r="D21" s="33">
        <v>4407868</v>
      </c>
      <c r="E21" s="33">
        <v>3625172</v>
      </c>
      <c r="F21" s="34">
        <v>-17.760000000000002</v>
      </c>
      <c r="G21" s="10"/>
      <c r="H21" s="10"/>
      <c r="I21" s="10"/>
    </row>
    <row r="22" spans="1:9" x14ac:dyDescent="0.25">
      <c r="A22" s="35" t="s">
        <v>108</v>
      </c>
      <c r="B22" s="36">
        <v>37247</v>
      </c>
      <c r="C22" s="36">
        <v>38288</v>
      </c>
      <c r="D22" s="36">
        <v>335035</v>
      </c>
      <c r="E22" s="36">
        <v>320779</v>
      </c>
      <c r="F22" s="37">
        <v>-4.26</v>
      </c>
      <c r="G22" s="10"/>
      <c r="H22" s="10"/>
      <c r="I22" s="10"/>
    </row>
    <row r="23" spans="1:9" x14ac:dyDescent="0.25">
      <c r="A23" s="32" t="s">
        <v>109</v>
      </c>
      <c r="B23" s="33">
        <v>207623</v>
      </c>
      <c r="C23" s="33">
        <v>243753</v>
      </c>
      <c r="D23" s="33">
        <v>1135351</v>
      </c>
      <c r="E23" s="33">
        <v>766228</v>
      </c>
      <c r="F23" s="34">
        <v>-32.51</v>
      </c>
      <c r="G23" s="10"/>
      <c r="H23" s="10"/>
      <c r="I23" s="10"/>
    </row>
    <row r="24" spans="1:9" x14ac:dyDescent="0.25">
      <c r="A24" s="35" t="s">
        <v>110</v>
      </c>
      <c r="B24" s="36">
        <v>87928</v>
      </c>
      <c r="C24" s="36">
        <v>154691</v>
      </c>
      <c r="D24" s="36">
        <v>604477</v>
      </c>
      <c r="E24" s="36">
        <v>544489</v>
      </c>
      <c r="F24" s="37">
        <v>-9.92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3748</v>
      </c>
      <c r="E25" s="33">
        <v>5700</v>
      </c>
      <c r="F25" s="34">
        <v>52.08</v>
      </c>
      <c r="G25" s="10"/>
      <c r="H25" s="10"/>
      <c r="I25" s="10"/>
    </row>
    <row r="26" spans="1:9" x14ac:dyDescent="0.25">
      <c r="A26" s="35" t="s">
        <v>112</v>
      </c>
      <c r="B26" s="36">
        <v>60929</v>
      </c>
      <c r="C26" s="36">
        <v>37222</v>
      </c>
      <c r="D26" s="36">
        <v>390712</v>
      </c>
      <c r="E26" s="36">
        <v>376607</v>
      </c>
      <c r="F26" s="37">
        <v>-3.61</v>
      </c>
      <c r="G26" s="10"/>
      <c r="H26" s="10"/>
      <c r="I26" s="10"/>
    </row>
    <row r="27" spans="1:9" x14ac:dyDescent="0.25">
      <c r="A27" s="32" t="s">
        <v>113</v>
      </c>
      <c r="B27" s="33">
        <v>104601</v>
      </c>
      <c r="C27" s="33">
        <v>87802</v>
      </c>
      <c r="D27" s="33">
        <v>590220</v>
      </c>
      <c r="E27" s="33">
        <v>670331</v>
      </c>
      <c r="F27" s="34">
        <v>13.57</v>
      </c>
      <c r="G27" s="10"/>
      <c r="H27" s="10"/>
      <c r="I27" s="10"/>
    </row>
    <row r="28" spans="1:9" x14ac:dyDescent="0.25">
      <c r="A28" s="35" t="s">
        <v>114</v>
      </c>
      <c r="B28" s="36">
        <v>28200</v>
      </c>
      <c r="C28" s="36">
        <v>40916</v>
      </c>
      <c r="D28" s="36">
        <v>321923</v>
      </c>
      <c r="E28" s="36">
        <v>278512</v>
      </c>
      <c r="F28" s="37">
        <v>-13.48</v>
      </c>
      <c r="G28" s="10"/>
      <c r="H28" s="10"/>
      <c r="I28" s="10"/>
    </row>
    <row r="29" spans="1:9" x14ac:dyDescent="0.25">
      <c r="A29" s="32" t="s">
        <v>115</v>
      </c>
      <c r="B29" s="33">
        <v>285144</v>
      </c>
      <c r="C29" s="33">
        <v>464737</v>
      </c>
      <c r="D29" s="33">
        <v>2081044</v>
      </c>
      <c r="E29" s="33">
        <v>2395822</v>
      </c>
      <c r="F29" s="34">
        <v>15.13</v>
      </c>
      <c r="G29" s="10"/>
      <c r="H29" s="10"/>
      <c r="I29" s="10"/>
    </row>
    <row r="30" spans="1:9" x14ac:dyDescent="0.25">
      <c r="A30" s="35" t="s">
        <v>116</v>
      </c>
      <c r="B30" s="36">
        <v>125960</v>
      </c>
      <c r="C30" s="36">
        <v>230998</v>
      </c>
      <c r="D30" s="36">
        <v>1241187</v>
      </c>
      <c r="E30" s="36">
        <v>1374094</v>
      </c>
      <c r="F30" s="37">
        <v>10.71</v>
      </c>
      <c r="G30" s="10"/>
      <c r="H30" s="10"/>
      <c r="I30" s="10"/>
    </row>
    <row r="31" spans="1:9" x14ac:dyDescent="0.25">
      <c r="A31" s="32" t="s">
        <v>117</v>
      </c>
      <c r="B31" s="33">
        <v>699182</v>
      </c>
      <c r="C31" s="33">
        <v>835351</v>
      </c>
      <c r="D31" s="33">
        <v>6510952</v>
      </c>
      <c r="E31" s="33">
        <v>6396823</v>
      </c>
      <c r="F31" s="34">
        <v>-1.75</v>
      </c>
      <c r="G31" s="10"/>
      <c r="H31" s="10"/>
      <c r="I31" s="10"/>
    </row>
    <row r="32" spans="1:9" x14ac:dyDescent="0.25">
      <c r="A32" s="35" t="s">
        <v>118</v>
      </c>
      <c r="B32" s="36">
        <v>212298</v>
      </c>
      <c r="C32" s="36">
        <v>219916</v>
      </c>
      <c r="D32" s="36">
        <v>1654310</v>
      </c>
      <c r="E32" s="36">
        <v>1404096</v>
      </c>
      <c r="F32" s="37">
        <v>-15.12</v>
      </c>
      <c r="G32" s="10"/>
      <c r="H32" s="10"/>
      <c r="I32" s="10"/>
    </row>
    <row r="33" spans="1:9" x14ac:dyDescent="0.25">
      <c r="A33" s="32" t="s">
        <v>119</v>
      </c>
      <c r="B33" s="33">
        <v>20070</v>
      </c>
      <c r="C33" s="33">
        <v>21385</v>
      </c>
      <c r="D33" s="33">
        <v>185894</v>
      </c>
      <c r="E33" s="33">
        <v>202258</v>
      </c>
      <c r="F33" s="34">
        <v>8.8000000000000007</v>
      </c>
      <c r="G33" s="10"/>
      <c r="H33" s="10"/>
      <c r="I33" s="10"/>
    </row>
    <row r="34" spans="1:9" x14ac:dyDescent="0.25">
      <c r="A34" s="35" t="s">
        <v>120</v>
      </c>
      <c r="B34" s="36">
        <v>10093</v>
      </c>
      <c r="C34" s="36">
        <v>37130</v>
      </c>
      <c r="D34" s="36">
        <v>259632</v>
      </c>
      <c r="E34" s="36">
        <v>305693</v>
      </c>
      <c r="F34" s="37">
        <v>17.739999999999998</v>
      </c>
      <c r="G34" s="10"/>
      <c r="H34" s="10"/>
      <c r="I34" s="10"/>
    </row>
    <row r="35" spans="1:9" x14ac:dyDescent="0.25">
      <c r="A35" s="38" t="s">
        <v>121</v>
      </c>
      <c r="B35" s="39">
        <v>9046824</v>
      </c>
      <c r="C35" s="39">
        <v>7612536</v>
      </c>
      <c r="D35" s="39">
        <v>67005524</v>
      </c>
      <c r="E35" s="39">
        <v>60333842</v>
      </c>
      <c r="F35" s="40">
        <v>-9.9600000000000009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94826-AACC-4ED1-9539-02C1D212E94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128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163791</v>
      </c>
      <c r="C7" s="33">
        <v>74468</v>
      </c>
      <c r="D7" s="33">
        <v>727775</v>
      </c>
      <c r="E7" s="33">
        <v>683332</v>
      </c>
      <c r="F7" s="34">
        <v>-6.11</v>
      </c>
      <c r="G7" s="10"/>
      <c r="H7" s="10"/>
      <c r="I7" s="10"/>
    </row>
    <row r="8" spans="1:12" x14ac:dyDescent="0.25">
      <c r="A8" s="35" t="s">
        <v>94</v>
      </c>
      <c r="B8" s="36">
        <v>143763</v>
      </c>
      <c r="C8" s="36">
        <v>137296</v>
      </c>
      <c r="D8" s="36">
        <v>995506</v>
      </c>
      <c r="E8" s="36">
        <v>961457</v>
      </c>
      <c r="F8" s="37">
        <v>-3.42</v>
      </c>
      <c r="G8" s="10"/>
      <c r="H8" s="10"/>
      <c r="I8" s="10"/>
    </row>
    <row r="9" spans="1:12" x14ac:dyDescent="0.25">
      <c r="A9" s="32" t="s">
        <v>95</v>
      </c>
      <c r="B9" s="33">
        <v>43888</v>
      </c>
      <c r="C9" s="33">
        <v>60759</v>
      </c>
      <c r="D9" s="33">
        <v>332241</v>
      </c>
      <c r="E9" s="33">
        <v>671877</v>
      </c>
      <c r="F9" s="34">
        <v>102.23</v>
      </c>
      <c r="G9" s="10"/>
      <c r="H9" s="10"/>
      <c r="I9" s="10"/>
    </row>
    <row r="10" spans="1:12" x14ac:dyDescent="0.25">
      <c r="A10" s="35" t="s">
        <v>96</v>
      </c>
      <c r="B10" s="36">
        <v>63162</v>
      </c>
      <c r="C10" s="36">
        <v>100118</v>
      </c>
      <c r="D10" s="36">
        <v>848869</v>
      </c>
      <c r="E10" s="36">
        <v>1110081</v>
      </c>
      <c r="F10" s="37">
        <v>30.77</v>
      </c>
      <c r="G10" s="10"/>
      <c r="H10" s="10"/>
      <c r="I10" s="10"/>
    </row>
    <row r="11" spans="1:12" x14ac:dyDescent="0.25">
      <c r="A11" s="32" t="s">
        <v>97</v>
      </c>
      <c r="B11" s="33">
        <v>5618324</v>
      </c>
      <c r="C11" s="33">
        <v>5680004</v>
      </c>
      <c r="D11" s="33">
        <v>46753223</v>
      </c>
      <c r="E11" s="33">
        <v>49322566</v>
      </c>
      <c r="F11" s="34">
        <v>5.5</v>
      </c>
      <c r="G11" s="10"/>
      <c r="H11" s="10"/>
      <c r="I11" s="10"/>
    </row>
    <row r="12" spans="1:12" x14ac:dyDescent="0.25">
      <c r="A12" s="35" t="s">
        <v>98</v>
      </c>
      <c r="B12" s="36">
        <v>99655</v>
      </c>
      <c r="C12" s="36">
        <v>81229</v>
      </c>
      <c r="D12" s="36">
        <v>973919</v>
      </c>
      <c r="E12" s="36">
        <v>769743</v>
      </c>
      <c r="F12" s="37">
        <v>-20.96</v>
      </c>
      <c r="G12" s="10"/>
      <c r="H12" s="10"/>
      <c r="I12" s="10"/>
    </row>
    <row r="13" spans="1:12" x14ac:dyDescent="0.25">
      <c r="A13" s="32" t="s">
        <v>99</v>
      </c>
      <c r="B13" s="33">
        <v>1225950</v>
      </c>
      <c r="C13" s="33">
        <v>1209141</v>
      </c>
      <c r="D13" s="33">
        <v>8963191</v>
      </c>
      <c r="E13" s="33">
        <v>9671972</v>
      </c>
      <c r="F13" s="34">
        <v>7.91</v>
      </c>
      <c r="G13" s="10"/>
      <c r="H13" s="10"/>
      <c r="I13" s="10"/>
    </row>
    <row r="14" spans="1:12" x14ac:dyDescent="0.25">
      <c r="A14" s="35" t="s">
        <v>100</v>
      </c>
      <c r="B14" s="36">
        <v>3845386</v>
      </c>
      <c r="C14" s="36">
        <v>3591830</v>
      </c>
      <c r="D14" s="36">
        <v>31243997</v>
      </c>
      <c r="E14" s="36">
        <v>31033693</v>
      </c>
      <c r="F14" s="37">
        <v>-0.67</v>
      </c>
      <c r="G14" s="10"/>
      <c r="H14" s="10"/>
      <c r="I14" s="10"/>
    </row>
    <row r="15" spans="1:12" x14ac:dyDescent="0.25">
      <c r="A15" s="32" t="s">
        <v>101</v>
      </c>
      <c r="B15" s="33">
        <v>871070</v>
      </c>
      <c r="C15" s="33">
        <v>746222</v>
      </c>
      <c r="D15" s="33">
        <v>6900499</v>
      </c>
      <c r="E15" s="33">
        <v>6667094</v>
      </c>
      <c r="F15" s="34">
        <v>-3.38</v>
      </c>
      <c r="G15" s="10"/>
      <c r="H15" s="10"/>
      <c r="I15" s="10"/>
    </row>
    <row r="16" spans="1:12" x14ac:dyDescent="0.25">
      <c r="A16" s="35" t="s">
        <v>102</v>
      </c>
      <c r="B16" s="36">
        <v>140129</v>
      </c>
      <c r="C16" s="36">
        <v>128078</v>
      </c>
      <c r="D16" s="36">
        <v>984466</v>
      </c>
      <c r="E16" s="36">
        <v>872790</v>
      </c>
      <c r="F16" s="37">
        <v>-11.34</v>
      </c>
      <c r="G16" s="10"/>
      <c r="H16" s="10"/>
      <c r="I16" s="10"/>
    </row>
    <row r="17" spans="1:9" x14ac:dyDescent="0.25">
      <c r="A17" s="32" t="s">
        <v>103</v>
      </c>
      <c r="B17" s="33">
        <v>284901</v>
      </c>
      <c r="C17" s="33">
        <v>227106</v>
      </c>
      <c r="D17" s="33">
        <v>2331062</v>
      </c>
      <c r="E17" s="33">
        <v>2066547</v>
      </c>
      <c r="F17" s="34">
        <v>-11.35</v>
      </c>
      <c r="G17" s="10"/>
      <c r="H17" s="10"/>
      <c r="I17" s="10"/>
    </row>
    <row r="18" spans="1:9" x14ac:dyDescent="0.25">
      <c r="A18" s="35" t="s">
        <v>104</v>
      </c>
      <c r="B18" s="36">
        <v>64783</v>
      </c>
      <c r="C18" s="36">
        <v>62545</v>
      </c>
      <c r="D18" s="36">
        <v>532983</v>
      </c>
      <c r="E18" s="36">
        <v>576923</v>
      </c>
      <c r="F18" s="37">
        <v>8.24</v>
      </c>
      <c r="G18" s="10"/>
      <c r="H18" s="10"/>
      <c r="I18" s="10"/>
    </row>
    <row r="19" spans="1:9" x14ac:dyDescent="0.25">
      <c r="A19" s="32" t="s">
        <v>105</v>
      </c>
      <c r="B19" s="33">
        <v>68748</v>
      </c>
      <c r="C19" s="33">
        <v>61501</v>
      </c>
      <c r="D19" s="33">
        <v>522911</v>
      </c>
      <c r="E19" s="33">
        <v>495260</v>
      </c>
      <c r="F19" s="34">
        <v>-5.29</v>
      </c>
      <c r="G19" s="10"/>
      <c r="H19" s="10"/>
      <c r="I19" s="10"/>
    </row>
    <row r="20" spans="1:9" x14ac:dyDescent="0.25">
      <c r="A20" s="35" t="s">
        <v>106</v>
      </c>
      <c r="B20" s="36">
        <v>141623</v>
      </c>
      <c r="C20" s="36">
        <v>229762</v>
      </c>
      <c r="D20" s="36">
        <v>1103570</v>
      </c>
      <c r="E20" s="36">
        <v>1383158</v>
      </c>
      <c r="F20" s="37">
        <v>25.33</v>
      </c>
      <c r="G20" s="10"/>
      <c r="H20" s="10"/>
      <c r="I20" s="10"/>
    </row>
    <row r="21" spans="1:9" x14ac:dyDescent="0.25">
      <c r="A21" s="32" t="s">
        <v>107</v>
      </c>
      <c r="B21" s="33">
        <v>77483</v>
      </c>
      <c r="C21" s="33">
        <v>106366</v>
      </c>
      <c r="D21" s="33">
        <v>626415</v>
      </c>
      <c r="E21" s="33">
        <v>751258</v>
      </c>
      <c r="F21" s="34">
        <v>19.93</v>
      </c>
      <c r="G21" s="10"/>
      <c r="H21" s="10"/>
      <c r="I21" s="10"/>
    </row>
    <row r="22" spans="1:9" x14ac:dyDescent="0.25">
      <c r="A22" s="35" t="s">
        <v>108</v>
      </c>
      <c r="B22" s="36">
        <v>1529597</v>
      </c>
      <c r="C22" s="36">
        <v>1380017</v>
      </c>
      <c r="D22" s="36">
        <v>11322545</v>
      </c>
      <c r="E22" s="36">
        <v>10424752</v>
      </c>
      <c r="F22" s="37">
        <v>-7.93</v>
      </c>
      <c r="G22" s="10"/>
      <c r="H22" s="10"/>
      <c r="I22" s="10"/>
    </row>
    <row r="23" spans="1:9" x14ac:dyDescent="0.25">
      <c r="A23" s="32" t="s">
        <v>109</v>
      </c>
      <c r="B23" s="33">
        <v>73332</v>
      </c>
      <c r="C23" s="33">
        <v>138697</v>
      </c>
      <c r="D23" s="33">
        <v>679956</v>
      </c>
      <c r="E23" s="33">
        <v>1341958</v>
      </c>
      <c r="F23" s="34">
        <v>97.36</v>
      </c>
      <c r="G23" s="10"/>
      <c r="H23" s="10"/>
      <c r="I23" s="10"/>
    </row>
    <row r="24" spans="1:9" x14ac:dyDescent="0.25">
      <c r="A24" s="35" t="s">
        <v>110</v>
      </c>
      <c r="B24" s="36">
        <v>124659</v>
      </c>
      <c r="C24" s="36">
        <v>123055</v>
      </c>
      <c r="D24" s="36">
        <v>1034443</v>
      </c>
      <c r="E24" s="36">
        <v>1038296</v>
      </c>
      <c r="F24" s="37">
        <v>0.37</v>
      </c>
      <c r="G24" s="10"/>
      <c r="H24" s="10"/>
      <c r="I24" s="10"/>
    </row>
    <row r="25" spans="1:9" x14ac:dyDescent="0.25">
      <c r="A25" s="32" t="s">
        <v>111</v>
      </c>
      <c r="B25" s="33">
        <v>69707</v>
      </c>
      <c r="C25" s="33">
        <v>56975</v>
      </c>
      <c r="D25" s="33">
        <v>542327</v>
      </c>
      <c r="E25" s="33">
        <v>519278</v>
      </c>
      <c r="F25" s="34">
        <v>-4.25</v>
      </c>
      <c r="G25" s="10"/>
      <c r="H25" s="10"/>
      <c r="I25" s="10"/>
    </row>
    <row r="26" spans="1:9" x14ac:dyDescent="0.25">
      <c r="A26" s="35" t="s">
        <v>112</v>
      </c>
      <c r="B26" s="36">
        <v>41784</v>
      </c>
      <c r="C26" s="36">
        <v>40619</v>
      </c>
      <c r="D26" s="36">
        <v>628672</v>
      </c>
      <c r="E26" s="36">
        <v>555654</v>
      </c>
      <c r="F26" s="37">
        <v>-11.61</v>
      </c>
      <c r="G26" s="10"/>
      <c r="H26" s="10"/>
      <c r="I26" s="10"/>
    </row>
    <row r="27" spans="1:9" x14ac:dyDescent="0.25">
      <c r="A27" s="32" t="s">
        <v>113</v>
      </c>
      <c r="B27" s="33">
        <v>119253</v>
      </c>
      <c r="C27" s="33">
        <v>129926</v>
      </c>
      <c r="D27" s="33">
        <v>1416388</v>
      </c>
      <c r="E27" s="33">
        <v>1442835</v>
      </c>
      <c r="F27" s="34">
        <v>1.87</v>
      </c>
      <c r="G27" s="10"/>
      <c r="H27" s="10"/>
      <c r="I27" s="10"/>
    </row>
    <row r="28" spans="1:9" x14ac:dyDescent="0.25">
      <c r="A28" s="35" t="s">
        <v>114</v>
      </c>
      <c r="B28" s="36">
        <v>687287</v>
      </c>
      <c r="C28" s="36">
        <v>572303</v>
      </c>
      <c r="D28" s="36">
        <v>5000123</v>
      </c>
      <c r="E28" s="36">
        <v>4657728</v>
      </c>
      <c r="F28" s="37">
        <v>-6.85</v>
      </c>
      <c r="G28" s="10"/>
      <c r="H28" s="10"/>
      <c r="I28" s="10"/>
    </row>
    <row r="29" spans="1:9" x14ac:dyDescent="0.25">
      <c r="A29" s="32" t="s">
        <v>115</v>
      </c>
      <c r="B29" s="33">
        <v>183088</v>
      </c>
      <c r="C29" s="33">
        <v>188408</v>
      </c>
      <c r="D29" s="33">
        <v>1501528</v>
      </c>
      <c r="E29" s="33">
        <v>1661932</v>
      </c>
      <c r="F29" s="34">
        <v>10.68</v>
      </c>
      <c r="G29" s="10"/>
      <c r="H29" s="10"/>
      <c r="I29" s="10"/>
    </row>
    <row r="30" spans="1:9" x14ac:dyDescent="0.25">
      <c r="A30" s="35" t="s">
        <v>116</v>
      </c>
      <c r="B30" s="36">
        <v>127903</v>
      </c>
      <c r="C30" s="36">
        <v>151181</v>
      </c>
      <c r="D30" s="36">
        <v>1294172</v>
      </c>
      <c r="E30" s="36">
        <v>1167716</v>
      </c>
      <c r="F30" s="37">
        <v>-9.77</v>
      </c>
      <c r="G30" s="10"/>
      <c r="H30" s="10"/>
      <c r="I30" s="10"/>
    </row>
    <row r="31" spans="1:9" x14ac:dyDescent="0.25">
      <c r="A31" s="32" t="s">
        <v>117</v>
      </c>
      <c r="B31" s="33">
        <v>188628</v>
      </c>
      <c r="C31" s="33">
        <v>113196</v>
      </c>
      <c r="D31" s="33">
        <v>1540729</v>
      </c>
      <c r="E31" s="33">
        <v>1199053</v>
      </c>
      <c r="F31" s="34">
        <v>-22.18</v>
      </c>
      <c r="G31" s="10"/>
      <c r="H31" s="10"/>
      <c r="I31" s="10"/>
    </row>
    <row r="32" spans="1:9" x14ac:dyDescent="0.25">
      <c r="A32" s="35" t="s">
        <v>118</v>
      </c>
      <c r="B32" s="36">
        <v>5797924</v>
      </c>
      <c r="C32" s="36">
        <v>6206810</v>
      </c>
      <c r="D32" s="36">
        <v>47702975</v>
      </c>
      <c r="E32" s="36">
        <v>51642998</v>
      </c>
      <c r="F32" s="37">
        <v>8.26</v>
      </c>
      <c r="G32" s="10"/>
      <c r="H32" s="10"/>
      <c r="I32" s="10"/>
    </row>
    <row r="33" spans="1:9" x14ac:dyDescent="0.25">
      <c r="A33" s="32" t="s">
        <v>119</v>
      </c>
      <c r="B33" s="33">
        <v>260843</v>
      </c>
      <c r="C33" s="33">
        <v>263173</v>
      </c>
      <c r="D33" s="33">
        <v>2532260</v>
      </c>
      <c r="E33" s="33">
        <v>2497151</v>
      </c>
      <c r="F33" s="34">
        <v>-1.39</v>
      </c>
      <c r="G33" s="10"/>
      <c r="H33" s="10"/>
      <c r="I33" s="10"/>
    </row>
    <row r="34" spans="1:9" x14ac:dyDescent="0.25">
      <c r="A34" s="35" t="s">
        <v>120</v>
      </c>
      <c r="B34" s="36">
        <v>48172</v>
      </c>
      <c r="C34" s="36">
        <v>41852</v>
      </c>
      <c r="D34" s="36">
        <v>396733</v>
      </c>
      <c r="E34" s="36">
        <v>417387</v>
      </c>
      <c r="F34" s="37">
        <v>5.21</v>
      </c>
      <c r="G34" s="10"/>
      <c r="H34" s="10"/>
      <c r="I34" s="10"/>
    </row>
    <row r="35" spans="1:9" x14ac:dyDescent="0.25">
      <c r="A35" s="38" t="s">
        <v>121</v>
      </c>
      <c r="B35" s="39">
        <v>22104833</v>
      </c>
      <c r="C35" s="39">
        <v>21902637</v>
      </c>
      <c r="D35" s="39">
        <v>179433478</v>
      </c>
      <c r="E35" s="39">
        <v>185604489</v>
      </c>
      <c r="F35" s="40">
        <v>3.44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15429-2088-420F-9E88-C000AB201A1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129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</v>
      </c>
      <c r="C7" s="33">
        <v>0</v>
      </c>
      <c r="D7" s="33">
        <v>16</v>
      </c>
      <c r="E7" s="33">
        <v>15</v>
      </c>
      <c r="F7" s="34">
        <v>-6.25</v>
      </c>
      <c r="G7" s="10"/>
      <c r="H7" s="10"/>
      <c r="I7" s="10"/>
    </row>
    <row r="8" spans="1:12" x14ac:dyDescent="0.25">
      <c r="A8" s="35" t="s">
        <v>94</v>
      </c>
      <c r="B8" s="36">
        <v>121879</v>
      </c>
      <c r="C8" s="36">
        <v>109942</v>
      </c>
      <c r="D8" s="36">
        <v>830124</v>
      </c>
      <c r="E8" s="36">
        <v>832642</v>
      </c>
      <c r="F8" s="37">
        <v>0.3</v>
      </c>
      <c r="G8" s="10"/>
      <c r="H8" s="10"/>
      <c r="I8" s="10"/>
    </row>
    <row r="9" spans="1:12" x14ac:dyDescent="0.25">
      <c r="A9" s="32" t="s">
        <v>95</v>
      </c>
      <c r="B9" s="33">
        <v>8316</v>
      </c>
      <c r="C9" s="33">
        <v>32477</v>
      </c>
      <c r="D9" s="33">
        <v>39160</v>
      </c>
      <c r="E9" s="33">
        <v>242619</v>
      </c>
      <c r="F9" s="34">
        <v>519.55999999999995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2</v>
      </c>
      <c r="D10" s="36">
        <v>0</v>
      </c>
      <c r="E10" s="36">
        <v>2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5174269</v>
      </c>
      <c r="C11" s="33">
        <v>5284711</v>
      </c>
      <c r="D11" s="33">
        <v>40915776</v>
      </c>
      <c r="E11" s="33">
        <v>43261350</v>
      </c>
      <c r="F11" s="34">
        <v>5.73</v>
      </c>
      <c r="G11" s="10"/>
      <c r="H11" s="10"/>
      <c r="I11" s="10"/>
    </row>
    <row r="12" spans="1:12" x14ac:dyDescent="0.25">
      <c r="A12" s="35" t="s">
        <v>98</v>
      </c>
      <c r="B12" s="36">
        <v>30784</v>
      </c>
      <c r="C12" s="36">
        <v>27906</v>
      </c>
      <c r="D12" s="36">
        <v>338442</v>
      </c>
      <c r="E12" s="36">
        <v>254145</v>
      </c>
      <c r="F12" s="37">
        <v>-24.91</v>
      </c>
      <c r="G12" s="10"/>
      <c r="H12" s="10"/>
      <c r="I12" s="10"/>
    </row>
    <row r="13" spans="1:12" x14ac:dyDescent="0.25">
      <c r="A13" s="32" t="s">
        <v>99</v>
      </c>
      <c r="B13" s="33">
        <v>42525</v>
      </c>
      <c r="C13" s="33">
        <v>45095</v>
      </c>
      <c r="D13" s="33">
        <v>529317</v>
      </c>
      <c r="E13" s="33">
        <v>325647</v>
      </c>
      <c r="F13" s="34">
        <v>-38.479999999999997</v>
      </c>
      <c r="G13" s="10"/>
      <c r="H13" s="10"/>
      <c r="I13" s="10"/>
    </row>
    <row r="14" spans="1:12" x14ac:dyDescent="0.25">
      <c r="A14" s="35" t="s">
        <v>100</v>
      </c>
      <c r="B14" s="36">
        <v>2996577</v>
      </c>
      <c r="C14" s="36">
        <v>2744853</v>
      </c>
      <c r="D14" s="36">
        <v>23279572</v>
      </c>
      <c r="E14" s="36">
        <v>23210834</v>
      </c>
      <c r="F14" s="37">
        <v>-0.3</v>
      </c>
      <c r="G14" s="10"/>
      <c r="H14" s="10"/>
      <c r="I14" s="10"/>
    </row>
    <row r="15" spans="1:12" x14ac:dyDescent="0.25">
      <c r="A15" s="32" t="s">
        <v>101</v>
      </c>
      <c r="B15" s="33">
        <v>580910</v>
      </c>
      <c r="C15" s="33">
        <v>542519</v>
      </c>
      <c r="D15" s="33">
        <v>4544087</v>
      </c>
      <c r="E15" s="33">
        <v>4508910</v>
      </c>
      <c r="F15" s="34">
        <v>-0.77</v>
      </c>
      <c r="G15" s="10"/>
      <c r="H15" s="10"/>
      <c r="I15" s="10"/>
    </row>
    <row r="16" spans="1:12" x14ac:dyDescent="0.25">
      <c r="A16" s="35" t="s">
        <v>102</v>
      </c>
      <c r="B16" s="36">
        <v>107079</v>
      </c>
      <c r="C16" s="36">
        <v>93929</v>
      </c>
      <c r="D16" s="36">
        <v>765707</v>
      </c>
      <c r="E16" s="36">
        <v>612104</v>
      </c>
      <c r="F16" s="37">
        <v>-20.059999999999999</v>
      </c>
      <c r="G16" s="10"/>
      <c r="H16" s="10"/>
      <c r="I16" s="10"/>
    </row>
    <row r="17" spans="1:9" x14ac:dyDescent="0.25">
      <c r="A17" s="32" t="s">
        <v>103</v>
      </c>
      <c r="B17" s="33">
        <v>256852</v>
      </c>
      <c r="C17" s="33">
        <v>196708</v>
      </c>
      <c r="D17" s="33">
        <v>2181377</v>
      </c>
      <c r="E17" s="33">
        <v>1916701</v>
      </c>
      <c r="F17" s="34">
        <v>-12.13</v>
      </c>
      <c r="G17" s="10"/>
      <c r="H17" s="10"/>
      <c r="I17" s="10"/>
    </row>
    <row r="18" spans="1:9" x14ac:dyDescent="0.25">
      <c r="A18" s="35" t="s">
        <v>104</v>
      </c>
      <c r="B18" s="36">
        <v>8941</v>
      </c>
      <c r="C18" s="36">
        <v>8961</v>
      </c>
      <c r="D18" s="36">
        <v>76603</v>
      </c>
      <c r="E18" s="36">
        <v>79059</v>
      </c>
      <c r="F18" s="37">
        <v>3.21</v>
      </c>
      <c r="G18" s="10"/>
      <c r="H18" s="10"/>
      <c r="I18" s="10"/>
    </row>
    <row r="19" spans="1:9" x14ac:dyDescent="0.25">
      <c r="A19" s="32" t="s">
        <v>105</v>
      </c>
      <c r="B19" s="33">
        <v>6069</v>
      </c>
      <c r="C19" s="33">
        <v>9687</v>
      </c>
      <c r="D19" s="33">
        <v>17398</v>
      </c>
      <c r="E19" s="33">
        <v>64448</v>
      </c>
      <c r="F19" s="34">
        <v>270.43</v>
      </c>
      <c r="G19" s="10"/>
      <c r="H19" s="10"/>
      <c r="I19" s="10"/>
    </row>
    <row r="20" spans="1:9" x14ac:dyDescent="0.25">
      <c r="A20" s="35" t="s">
        <v>106</v>
      </c>
      <c r="B20" s="36">
        <v>73404</v>
      </c>
      <c r="C20" s="36">
        <v>82036</v>
      </c>
      <c r="D20" s="36">
        <v>615654</v>
      </c>
      <c r="E20" s="36">
        <v>672117</v>
      </c>
      <c r="F20" s="37">
        <v>9.17</v>
      </c>
      <c r="G20" s="10"/>
      <c r="H20" s="10"/>
      <c r="I20" s="10"/>
    </row>
    <row r="21" spans="1:9" x14ac:dyDescent="0.25">
      <c r="A21" s="32" t="s">
        <v>107</v>
      </c>
      <c r="B21" s="33">
        <v>51247</v>
      </c>
      <c r="C21" s="33">
        <v>53178</v>
      </c>
      <c r="D21" s="33">
        <v>414550</v>
      </c>
      <c r="E21" s="33">
        <v>386920</v>
      </c>
      <c r="F21" s="34">
        <v>-6.67</v>
      </c>
      <c r="G21" s="10"/>
      <c r="H21" s="10"/>
      <c r="I21" s="10"/>
    </row>
    <row r="22" spans="1:9" x14ac:dyDescent="0.25">
      <c r="A22" s="35" t="s">
        <v>108</v>
      </c>
      <c r="B22" s="36">
        <v>1133922</v>
      </c>
      <c r="C22" s="36">
        <v>972998</v>
      </c>
      <c r="D22" s="36">
        <v>8368055</v>
      </c>
      <c r="E22" s="36">
        <v>7327532</v>
      </c>
      <c r="F22" s="37">
        <v>-12.43</v>
      </c>
      <c r="G22" s="10"/>
      <c r="H22" s="10"/>
      <c r="I22" s="10"/>
    </row>
    <row r="23" spans="1:9" x14ac:dyDescent="0.25">
      <c r="A23" s="32" t="s">
        <v>109</v>
      </c>
      <c r="B23" s="33">
        <v>34225</v>
      </c>
      <c r="C23" s="33">
        <v>99013</v>
      </c>
      <c r="D23" s="33">
        <v>364332</v>
      </c>
      <c r="E23" s="33">
        <v>1005962</v>
      </c>
      <c r="F23" s="34">
        <v>176.11</v>
      </c>
      <c r="G23" s="10"/>
      <c r="H23" s="10"/>
      <c r="I23" s="10"/>
    </row>
    <row r="24" spans="1:9" x14ac:dyDescent="0.25">
      <c r="A24" s="35" t="s">
        <v>110</v>
      </c>
      <c r="B24" s="36">
        <v>75816</v>
      </c>
      <c r="C24" s="36">
        <v>62208</v>
      </c>
      <c r="D24" s="36">
        <v>615942</v>
      </c>
      <c r="E24" s="36">
        <v>568810</v>
      </c>
      <c r="F24" s="37">
        <v>-7.65</v>
      </c>
      <c r="G24" s="10"/>
      <c r="H24" s="10"/>
      <c r="I24" s="10"/>
    </row>
    <row r="25" spans="1:9" x14ac:dyDescent="0.25">
      <c r="A25" s="32" t="s">
        <v>111</v>
      </c>
      <c r="B25" s="33">
        <v>19861</v>
      </c>
      <c r="C25" s="33">
        <v>11002</v>
      </c>
      <c r="D25" s="33">
        <v>122676</v>
      </c>
      <c r="E25" s="33">
        <v>98384</v>
      </c>
      <c r="F25" s="34">
        <v>-19.8</v>
      </c>
      <c r="G25" s="10"/>
      <c r="H25" s="10"/>
      <c r="I25" s="10"/>
    </row>
    <row r="26" spans="1:9" x14ac:dyDescent="0.25">
      <c r="A26" s="35" t="s">
        <v>112</v>
      </c>
      <c r="B26" s="36">
        <v>223</v>
      </c>
      <c r="C26" s="36">
        <v>131</v>
      </c>
      <c r="D26" s="36">
        <v>1529</v>
      </c>
      <c r="E26" s="36">
        <v>4312</v>
      </c>
      <c r="F26" s="37">
        <v>182.01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89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350301</v>
      </c>
      <c r="C28" s="36">
        <v>243112</v>
      </c>
      <c r="D28" s="36">
        <v>2475005</v>
      </c>
      <c r="E28" s="36">
        <v>2095296</v>
      </c>
      <c r="F28" s="37">
        <v>-15.34</v>
      </c>
      <c r="G28" s="10"/>
      <c r="H28" s="10"/>
      <c r="I28" s="10"/>
    </row>
    <row r="29" spans="1:9" x14ac:dyDescent="0.25">
      <c r="A29" s="32" t="s">
        <v>115</v>
      </c>
      <c r="B29" s="33">
        <v>12202</v>
      </c>
      <c r="C29" s="33">
        <v>12576</v>
      </c>
      <c r="D29" s="33">
        <v>91027</v>
      </c>
      <c r="E29" s="33">
        <v>112777</v>
      </c>
      <c r="F29" s="34">
        <v>23.89</v>
      </c>
      <c r="G29" s="10"/>
      <c r="H29" s="10"/>
      <c r="I29" s="10"/>
    </row>
    <row r="30" spans="1:9" x14ac:dyDescent="0.25">
      <c r="A30" s="35" t="s">
        <v>116</v>
      </c>
      <c r="B30" s="36">
        <v>75034</v>
      </c>
      <c r="C30" s="36">
        <v>81949</v>
      </c>
      <c r="D30" s="36">
        <v>631739</v>
      </c>
      <c r="E30" s="36">
        <v>678036</v>
      </c>
      <c r="F30" s="37">
        <v>7.33</v>
      </c>
      <c r="G30" s="10"/>
      <c r="H30" s="10"/>
      <c r="I30" s="10"/>
    </row>
    <row r="31" spans="1:9" x14ac:dyDescent="0.25">
      <c r="A31" s="32" t="s">
        <v>117</v>
      </c>
      <c r="B31" s="33">
        <v>45001</v>
      </c>
      <c r="C31" s="33">
        <v>38106</v>
      </c>
      <c r="D31" s="33">
        <v>381214</v>
      </c>
      <c r="E31" s="33">
        <v>317255</v>
      </c>
      <c r="F31" s="34">
        <v>-16.78</v>
      </c>
      <c r="G31" s="10"/>
      <c r="H31" s="10"/>
      <c r="I31" s="10"/>
    </row>
    <row r="32" spans="1:9" x14ac:dyDescent="0.25">
      <c r="A32" s="35" t="s">
        <v>118</v>
      </c>
      <c r="B32" s="36">
        <v>4806090</v>
      </c>
      <c r="C32" s="36">
        <v>5193281</v>
      </c>
      <c r="D32" s="36">
        <v>38301203</v>
      </c>
      <c r="E32" s="36">
        <v>41991929</v>
      </c>
      <c r="F32" s="37">
        <v>9.64</v>
      </c>
      <c r="G32" s="10"/>
      <c r="H32" s="10"/>
      <c r="I32" s="10"/>
    </row>
    <row r="33" spans="1:9" x14ac:dyDescent="0.25">
      <c r="A33" s="32" t="s">
        <v>119</v>
      </c>
      <c r="B33" s="33">
        <v>208891</v>
      </c>
      <c r="C33" s="33">
        <v>203364</v>
      </c>
      <c r="D33" s="33">
        <v>1814425</v>
      </c>
      <c r="E33" s="33">
        <v>1741339</v>
      </c>
      <c r="F33" s="34">
        <v>-4.03</v>
      </c>
      <c r="G33" s="10"/>
      <c r="H33" s="10"/>
      <c r="I33" s="10"/>
    </row>
    <row r="34" spans="1:9" x14ac:dyDescent="0.25">
      <c r="A34" s="35" t="s">
        <v>120</v>
      </c>
      <c r="B34" s="36">
        <v>27070</v>
      </c>
      <c r="C34" s="36">
        <v>24267</v>
      </c>
      <c r="D34" s="36">
        <v>200210</v>
      </c>
      <c r="E34" s="36">
        <v>214883</v>
      </c>
      <c r="F34" s="37">
        <v>7.33</v>
      </c>
      <c r="G34" s="10"/>
      <c r="H34" s="10"/>
      <c r="I34" s="10"/>
    </row>
    <row r="35" spans="1:9" x14ac:dyDescent="0.25">
      <c r="A35" s="38" t="s">
        <v>121</v>
      </c>
      <c r="B35" s="39">
        <v>16247490</v>
      </c>
      <c r="C35" s="39">
        <v>16174011</v>
      </c>
      <c r="D35" s="39">
        <v>127915229</v>
      </c>
      <c r="E35" s="39">
        <v>132524028</v>
      </c>
      <c r="F35" s="40">
        <v>3.6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CE376-A448-403F-8F69-C66180EE439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130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6290</v>
      </c>
      <c r="C7" s="33">
        <v>4969</v>
      </c>
      <c r="D7" s="33">
        <v>32945</v>
      </c>
      <c r="E7" s="33">
        <v>27297</v>
      </c>
      <c r="F7" s="34">
        <v>-17.14</v>
      </c>
      <c r="G7" s="10"/>
      <c r="H7" s="10"/>
      <c r="I7" s="10"/>
    </row>
    <row r="8" spans="1:12" x14ac:dyDescent="0.25">
      <c r="A8" s="35" t="s">
        <v>94</v>
      </c>
      <c r="B8" s="36">
        <v>151</v>
      </c>
      <c r="C8" s="36">
        <v>40</v>
      </c>
      <c r="D8" s="36">
        <v>1279</v>
      </c>
      <c r="E8" s="36">
        <v>571</v>
      </c>
      <c r="F8" s="37">
        <v>-55.36</v>
      </c>
      <c r="G8" s="10"/>
      <c r="H8" s="10"/>
      <c r="I8" s="10"/>
    </row>
    <row r="9" spans="1:12" x14ac:dyDescent="0.25">
      <c r="A9" s="32" t="s">
        <v>95</v>
      </c>
      <c r="B9" s="33">
        <v>408</v>
      </c>
      <c r="C9" s="33">
        <v>881</v>
      </c>
      <c r="D9" s="33">
        <v>2270</v>
      </c>
      <c r="E9" s="33">
        <v>2558</v>
      </c>
      <c r="F9" s="34">
        <v>12.69</v>
      </c>
      <c r="G9" s="10"/>
      <c r="H9" s="10"/>
      <c r="I9" s="10"/>
    </row>
    <row r="10" spans="1:12" x14ac:dyDescent="0.25">
      <c r="A10" s="35" t="s">
        <v>96</v>
      </c>
      <c r="B10" s="36">
        <v>1233</v>
      </c>
      <c r="C10" s="36">
        <v>1188</v>
      </c>
      <c r="D10" s="36">
        <v>10226</v>
      </c>
      <c r="E10" s="36">
        <v>10206</v>
      </c>
      <c r="F10" s="37">
        <v>-0.2</v>
      </c>
      <c r="G10" s="10"/>
      <c r="H10" s="10"/>
      <c r="I10" s="10"/>
    </row>
    <row r="11" spans="1:12" x14ac:dyDescent="0.25">
      <c r="A11" s="32" t="s">
        <v>97</v>
      </c>
      <c r="B11" s="33">
        <v>77</v>
      </c>
      <c r="C11" s="33">
        <v>107</v>
      </c>
      <c r="D11" s="33">
        <v>461</v>
      </c>
      <c r="E11" s="33">
        <v>473</v>
      </c>
      <c r="F11" s="34">
        <v>2.75</v>
      </c>
      <c r="G11" s="10"/>
      <c r="H11" s="10"/>
      <c r="I11" s="10"/>
    </row>
    <row r="12" spans="1:12" x14ac:dyDescent="0.25">
      <c r="A12" s="35" t="s">
        <v>98</v>
      </c>
      <c r="B12" s="36">
        <v>1613</v>
      </c>
      <c r="C12" s="36">
        <v>1902</v>
      </c>
      <c r="D12" s="36">
        <v>14763</v>
      </c>
      <c r="E12" s="36">
        <v>10793</v>
      </c>
      <c r="F12" s="37">
        <v>-26.89</v>
      </c>
      <c r="G12" s="10"/>
      <c r="H12" s="10"/>
      <c r="I12" s="10"/>
    </row>
    <row r="13" spans="1:12" x14ac:dyDescent="0.25">
      <c r="A13" s="32" t="s">
        <v>99</v>
      </c>
      <c r="B13" s="33">
        <v>291</v>
      </c>
      <c r="C13" s="33">
        <v>237</v>
      </c>
      <c r="D13" s="33">
        <v>1637</v>
      </c>
      <c r="E13" s="33">
        <v>1821</v>
      </c>
      <c r="F13" s="34">
        <v>11.23</v>
      </c>
      <c r="G13" s="10"/>
      <c r="H13" s="10"/>
      <c r="I13" s="10"/>
    </row>
    <row r="14" spans="1:12" x14ac:dyDescent="0.25">
      <c r="A14" s="35" t="s">
        <v>100</v>
      </c>
      <c r="B14" s="36">
        <v>311</v>
      </c>
      <c r="C14" s="36">
        <v>172</v>
      </c>
      <c r="D14" s="36">
        <v>2581</v>
      </c>
      <c r="E14" s="36">
        <v>3103</v>
      </c>
      <c r="F14" s="37">
        <v>20.239999999999998</v>
      </c>
      <c r="G14" s="10"/>
      <c r="H14" s="10"/>
      <c r="I14" s="10"/>
    </row>
    <row r="15" spans="1:12" x14ac:dyDescent="0.25">
      <c r="A15" s="32" t="s">
        <v>101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102</v>
      </c>
      <c r="B16" s="36">
        <v>47</v>
      </c>
      <c r="C16" s="36">
        <v>54</v>
      </c>
      <c r="D16" s="36">
        <v>308</v>
      </c>
      <c r="E16" s="36">
        <v>439</v>
      </c>
      <c r="F16" s="37">
        <v>42.57</v>
      </c>
      <c r="G16" s="10"/>
      <c r="H16" s="10"/>
      <c r="I16" s="10"/>
    </row>
    <row r="17" spans="1:9" x14ac:dyDescent="0.25">
      <c r="A17" s="32" t="s">
        <v>103</v>
      </c>
      <c r="B17" s="33">
        <v>708</v>
      </c>
      <c r="C17" s="33">
        <v>406</v>
      </c>
      <c r="D17" s="33">
        <v>3867</v>
      </c>
      <c r="E17" s="33">
        <v>2581</v>
      </c>
      <c r="F17" s="34">
        <v>-33.24</v>
      </c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5</v>
      </c>
      <c r="E18" s="36">
        <v>5</v>
      </c>
      <c r="F18" s="37">
        <v>5.66</v>
      </c>
      <c r="G18" s="10"/>
      <c r="H18" s="10"/>
      <c r="I18" s="10"/>
    </row>
    <row r="19" spans="1:9" x14ac:dyDescent="0.25">
      <c r="A19" s="32" t="s">
        <v>105</v>
      </c>
      <c r="B19" s="33">
        <v>22</v>
      </c>
      <c r="C19" s="33">
        <v>15</v>
      </c>
      <c r="D19" s="33">
        <v>188</v>
      </c>
      <c r="E19" s="33">
        <v>106</v>
      </c>
      <c r="F19" s="34">
        <v>-43.76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489</v>
      </c>
      <c r="D20" s="36">
        <v>3486</v>
      </c>
      <c r="E20" s="36">
        <v>4163</v>
      </c>
      <c r="F20" s="37">
        <v>19.420000000000002</v>
      </c>
      <c r="G20" s="10"/>
      <c r="H20" s="10"/>
      <c r="I20" s="10"/>
    </row>
    <row r="21" spans="1:9" x14ac:dyDescent="0.25">
      <c r="A21" s="32" t="s">
        <v>107</v>
      </c>
      <c r="B21" s="33">
        <v>179</v>
      </c>
      <c r="C21" s="33">
        <v>16</v>
      </c>
      <c r="D21" s="33">
        <v>1284</v>
      </c>
      <c r="E21" s="33">
        <v>164</v>
      </c>
      <c r="F21" s="34">
        <v>-87.23</v>
      </c>
      <c r="G21" s="10"/>
      <c r="H21" s="10"/>
      <c r="I21" s="10"/>
    </row>
    <row r="22" spans="1:9" x14ac:dyDescent="0.25">
      <c r="A22" s="35" t="s">
        <v>108</v>
      </c>
      <c r="B22" s="36">
        <v>251</v>
      </c>
      <c r="C22" s="36">
        <v>281</v>
      </c>
      <c r="D22" s="36">
        <v>571</v>
      </c>
      <c r="E22" s="36">
        <v>1027</v>
      </c>
      <c r="F22" s="37">
        <v>79.87</v>
      </c>
      <c r="G22" s="10"/>
      <c r="H22" s="10"/>
      <c r="I22" s="10"/>
    </row>
    <row r="23" spans="1:9" x14ac:dyDescent="0.25">
      <c r="A23" s="32" t="s">
        <v>109</v>
      </c>
      <c r="B23" s="33">
        <v>110</v>
      </c>
      <c r="C23" s="33">
        <v>37</v>
      </c>
      <c r="D23" s="33">
        <v>392</v>
      </c>
      <c r="E23" s="33">
        <v>407</v>
      </c>
      <c r="F23" s="34">
        <v>3.78</v>
      </c>
      <c r="G23" s="10"/>
      <c r="H23" s="10"/>
      <c r="I23" s="10"/>
    </row>
    <row r="24" spans="1:9" x14ac:dyDescent="0.25">
      <c r="A24" s="35" t="s">
        <v>110</v>
      </c>
      <c r="B24" s="36">
        <v>124</v>
      </c>
      <c r="C24" s="36">
        <v>153</v>
      </c>
      <c r="D24" s="36">
        <v>1125</v>
      </c>
      <c r="E24" s="36">
        <v>1146</v>
      </c>
      <c r="F24" s="37">
        <v>1.89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230</v>
      </c>
      <c r="C26" s="36">
        <v>127</v>
      </c>
      <c r="D26" s="36">
        <v>977</v>
      </c>
      <c r="E26" s="36">
        <v>534</v>
      </c>
      <c r="F26" s="37">
        <v>-45.36</v>
      </c>
      <c r="G26" s="10"/>
      <c r="H26" s="10"/>
      <c r="I26" s="10"/>
    </row>
    <row r="27" spans="1:9" x14ac:dyDescent="0.25">
      <c r="A27" s="32" t="s">
        <v>113</v>
      </c>
      <c r="B27" s="33">
        <v>1136</v>
      </c>
      <c r="C27" s="33">
        <v>1154</v>
      </c>
      <c r="D27" s="33">
        <v>16512</v>
      </c>
      <c r="E27" s="33">
        <v>16302</v>
      </c>
      <c r="F27" s="34">
        <v>-1.27</v>
      </c>
      <c r="G27" s="10"/>
      <c r="H27" s="10"/>
      <c r="I27" s="10"/>
    </row>
    <row r="28" spans="1:9" x14ac:dyDescent="0.25">
      <c r="A28" s="35" t="s">
        <v>114</v>
      </c>
      <c r="B28" s="36">
        <v>749</v>
      </c>
      <c r="C28" s="36">
        <v>756</v>
      </c>
      <c r="D28" s="36">
        <v>3119</v>
      </c>
      <c r="E28" s="36">
        <v>3914</v>
      </c>
      <c r="F28" s="37">
        <v>25.48</v>
      </c>
      <c r="G28" s="10"/>
      <c r="H28" s="10"/>
      <c r="I28" s="10"/>
    </row>
    <row r="29" spans="1:9" x14ac:dyDescent="0.25">
      <c r="A29" s="32" t="s">
        <v>115</v>
      </c>
      <c r="B29" s="33">
        <v>304</v>
      </c>
      <c r="C29" s="33">
        <v>423</v>
      </c>
      <c r="D29" s="33">
        <v>3203</v>
      </c>
      <c r="E29" s="33">
        <v>2598</v>
      </c>
      <c r="F29" s="34">
        <v>-18.88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515</v>
      </c>
      <c r="C31" s="33">
        <v>255</v>
      </c>
      <c r="D31" s="33">
        <v>2473</v>
      </c>
      <c r="E31" s="33">
        <v>2214</v>
      </c>
      <c r="F31" s="34">
        <v>-10.46</v>
      </c>
      <c r="G31" s="10"/>
      <c r="H31" s="10"/>
      <c r="I31" s="10"/>
    </row>
    <row r="32" spans="1:9" x14ac:dyDescent="0.25">
      <c r="A32" s="35" t="s">
        <v>118</v>
      </c>
      <c r="B32" s="36">
        <v>199</v>
      </c>
      <c r="C32" s="36">
        <v>51</v>
      </c>
      <c r="D32" s="36">
        <v>2443</v>
      </c>
      <c r="E32" s="36">
        <v>1221</v>
      </c>
      <c r="F32" s="37">
        <v>-50.02</v>
      </c>
      <c r="G32" s="10"/>
      <c r="H32" s="10"/>
      <c r="I32" s="10"/>
    </row>
    <row r="33" spans="1:9" x14ac:dyDescent="0.25">
      <c r="A33" s="32" t="s">
        <v>119</v>
      </c>
      <c r="B33" s="33">
        <v>6524</v>
      </c>
      <c r="C33" s="33">
        <v>7166</v>
      </c>
      <c r="D33" s="33">
        <v>43110</v>
      </c>
      <c r="E33" s="33">
        <v>43792</v>
      </c>
      <c r="F33" s="34">
        <v>1.58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21474</v>
      </c>
      <c r="C35" s="39">
        <v>20881</v>
      </c>
      <c r="D35" s="39">
        <v>149222</v>
      </c>
      <c r="E35" s="39">
        <v>137434</v>
      </c>
      <c r="F35" s="40">
        <v>-7.9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B3DD0-7EF7-4D95-9A5B-129AFA13517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131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3215</v>
      </c>
      <c r="C7" s="33">
        <v>3241</v>
      </c>
      <c r="D7" s="33">
        <v>41102</v>
      </c>
      <c r="E7" s="33">
        <v>35160</v>
      </c>
      <c r="F7" s="34">
        <v>-14.46</v>
      </c>
      <c r="G7" s="10"/>
      <c r="H7" s="10"/>
      <c r="I7" s="10"/>
    </row>
    <row r="8" spans="1:12" x14ac:dyDescent="0.25">
      <c r="A8" s="35" t="s">
        <v>94</v>
      </c>
      <c r="B8" s="36">
        <v>3384</v>
      </c>
      <c r="C8" s="36">
        <v>2630</v>
      </c>
      <c r="D8" s="36">
        <v>20373</v>
      </c>
      <c r="E8" s="36">
        <v>14828</v>
      </c>
      <c r="F8" s="37">
        <v>-27.22</v>
      </c>
      <c r="G8" s="10"/>
      <c r="H8" s="10"/>
      <c r="I8" s="10"/>
    </row>
    <row r="9" spans="1:12" x14ac:dyDescent="0.25">
      <c r="A9" s="32" t="s">
        <v>95</v>
      </c>
      <c r="B9" s="33">
        <v>11399</v>
      </c>
      <c r="C9" s="33">
        <v>12477</v>
      </c>
      <c r="D9" s="33">
        <v>59932</v>
      </c>
      <c r="E9" s="33">
        <v>55090</v>
      </c>
      <c r="F9" s="34">
        <v>-8.08</v>
      </c>
      <c r="G9" s="10"/>
      <c r="H9" s="10"/>
      <c r="I9" s="10"/>
    </row>
    <row r="10" spans="1:12" x14ac:dyDescent="0.25">
      <c r="A10" s="35" t="s">
        <v>96</v>
      </c>
      <c r="B10" s="36">
        <v>3271</v>
      </c>
      <c r="C10" s="36">
        <v>3553</v>
      </c>
      <c r="D10" s="36">
        <v>33212</v>
      </c>
      <c r="E10" s="36">
        <v>31453</v>
      </c>
      <c r="F10" s="37">
        <v>-5.3</v>
      </c>
      <c r="G10" s="10"/>
      <c r="H10" s="10"/>
      <c r="I10" s="10"/>
    </row>
    <row r="11" spans="1:12" x14ac:dyDescent="0.25">
      <c r="A11" s="32" t="s">
        <v>97</v>
      </c>
      <c r="B11" s="33">
        <v>227954</v>
      </c>
      <c r="C11" s="33">
        <v>195964</v>
      </c>
      <c r="D11" s="33">
        <v>1673858</v>
      </c>
      <c r="E11" s="33">
        <v>1688196</v>
      </c>
      <c r="F11" s="34">
        <v>0.86</v>
      </c>
      <c r="G11" s="10"/>
      <c r="H11" s="10"/>
      <c r="I11" s="10"/>
    </row>
    <row r="12" spans="1:12" x14ac:dyDescent="0.25">
      <c r="A12" s="35" t="s">
        <v>98</v>
      </c>
      <c r="B12" s="36">
        <v>5762</v>
      </c>
      <c r="C12" s="36">
        <v>2855</v>
      </c>
      <c r="D12" s="36">
        <v>68146</v>
      </c>
      <c r="E12" s="36">
        <v>52222</v>
      </c>
      <c r="F12" s="37">
        <v>-23.37</v>
      </c>
      <c r="G12" s="10"/>
      <c r="H12" s="10"/>
      <c r="I12" s="10"/>
    </row>
    <row r="13" spans="1:12" x14ac:dyDescent="0.25">
      <c r="A13" s="32" t="s">
        <v>99</v>
      </c>
      <c r="B13" s="33">
        <v>27990</v>
      </c>
      <c r="C13" s="33">
        <v>39645</v>
      </c>
      <c r="D13" s="33">
        <v>164555</v>
      </c>
      <c r="E13" s="33">
        <v>207824</v>
      </c>
      <c r="F13" s="34">
        <v>26.29</v>
      </c>
      <c r="G13" s="10"/>
      <c r="H13" s="10"/>
      <c r="I13" s="10"/>
    </row>
    <row r="14" spans="1:12" x14ac:dyDescent="0.25">
      <c r="A14" s="35" t="s">
        <v>100</v>
      </c>
      <c r="B14" s="36">
        <v>159028</v>
      </c>
      <c r="C14" s="36">
        <v>174036</v>
      </c>
      <c r="D14" s="36">
        <v>1214826</v>
      </c>
      <c r="E14" s="36">
        <v>1188182</v>
      </c>
      <c r="F14" s="37">
        <v>-2.19</v>
      </c>
      <c r="G14" s="10"/>
      <c r="H14" s="10"/>
      <c r="I14" s="10"/>
    </row>
    <row r="15" spans="1:12" x14ac:dyDescent="0.25">
      <c r="A15" s="32" t="s">
        <v>101</v>
      </c>
      <c r="B15" s="33">
        <v>9338</v>
      </c>
      <c r="C15" s="33">
        <v>9655</v>
      </c>
      <c r="D15" s="33">
        <v>75005</v>
      </c>
      <c r="E15" s="33">
        <v>76951</v>
      </c>
      <c r="F15" s="34">
        <v>2.59</v>
      </c>
      <c r="G15" s="10"/>
      <c r="H15" s="10"/>
      <c r="I15" s="10"/>
    </row>
    <row r="16" spans="1:12" x14ac:dyDescent="0.25">
      <c r="A16" s="35" t="s">
        <v>102</v>
      </c>
      <c r="B16" s="36">
        <v>20355</v>
      </c>
      <c r="C16" s="36">
        <v>12422</v>
      </c>
      <c r="D16" s="36">
        <v>144960</v>
      </c>
      <c r="E16" s="36">
        <v>116015</v>
      </c>
      <c r="F16" s="37">
        <v>-19.97</v>
      </c>
      <c r="G16" s="10"/>
      <c r="H16" s="10"/>
      <c r="I16" s="10"/>
    </row>
    <row r="17" spans="1:9" x14ac:dyDescent="0.25">
      <c r="A17" s="32" t="s">
        <v>103</v>
      </c>
      <c r="B17" s="33">
        <v>2899</v>
      </c>
      <c r="C17" s="33">
        <v>2266</v>
      </c>
      <c r="D17" s="33">
        <v>16818</v>
      </c>
      <c r="E17" s="33">
        <v>13606</v>
      </c>
      <c r="F17" s="34">
        <v>-19.100000000000001</v>
      </c>
      <c r="G17" s="10"/>
      <c r="H17" s="10"/>
      <c r="I17" s="10"/>
    </row>
    <row r="18" spans="1:9" x14ac:dyDescent="0.25">
      <c r="A18" s="35" t="s">
        <v>104</v>
      </c>
      <c r="B18" s="36">
        <v>59837</v>
      </c>
      <c r="C18" s="36">
        <v>65976</v>
      </c>
      <c r="D18" s="36">
        <v>501693</v>
      </c>
      <c r="E18" s="36">
        <v>538400</v>
      </c>
      <c r="F18" s="37">
        <v>7.32</v>
      </c>
      <c r="G18" s="10"/>
      <c r="H18" s="10"/>
      <c r="I18" s="10"/>
    </row>
    <row r="19" spans="1:9" x14ac:dyDescent="0.25">
      <c r="A19" s="32" t="s">
        <v>105</v>
      </c>
      <c r="B19" s="33">
        <v>4679</v>
      </c>
      <c r="C19" s="33">
        <v>599</v>
      </c>
      <c r="D19" s="33">
        <v>15991</v>
      </c>
      <c r="E19" s="33">
        <v>6822</v>
      </c>
      <c r="F19" s="34">
        <v>-57.34</v>
      </c>
      <c r="G19" s="10"/>
      <c r="H19" s="10"/>
      <c r="I19" s="10"/>
    </row>
    <row r="20" spans="1:9" x14ac:dyDescent="0.25">
      <c r="A20" s="35" t="s">
        <v>106</v>
      </c>
      <c r="B20" s="36">
        <v>1210</v>
      </c>
      <c r="C20" s="36">
        <v>1293</v>
      </c>
      <c r="D20" s="36">
        <v>18485</v>
      </c>
      <c r="E20" s="36">
        <v>11816</v>
      </c>
      <c r="F20" s="37">
        <v>-36.08</v>
      </c>
      <c r="G20" s="10"/>
      <c r="H20" s="10"/>
      <c r="I20" s="10"/>
    </row>
    <row r="21" spans="1:9" x14ac:dyDescent="0.25">
      <c r="A21" s="32" t="s">
        <v>107</v>
      </c>
      <c r="B21" s="33">
        <v>15210</v>
      </c>
      <c r="C21" s="33">
        <v>16854</v>
      </c>
      <c r="D21" s="33">
        <v>109878</v>
      </c>
      <c r="E21" s="33">
        <v>147100</v>
      </c>
      <c r="F21" s="34">
        <v>33.880000000000003</v>
      </c>
      <c r="G21" s="10"/>
      <c r="H21" s="10"/>
      <c r="I21" s="10"/>
    </row>
    <row r="22" spans="1:9" x14ac:dyDescent="0.25">
      <c r="A22" s="35" t="s">
        <v>108</v>
      </c>
      <c r="B22" s="36">
        <v>185860</v>
      </c>
      <c r="C22" s="36">
        <v>198865</v>
      </c>
      <c r="D22" s="36">
        <v>1768445</v>
      </c>
      <c r="E22" s="36">
        <v>1619319</v>
      </c>
      <c r="F22" s="37">
        <v>-8.43</v>
      </c>
      <c r="G22" s="10"/>
      <c r="H22" s="10"/>
      <c r="I22" s="10"/>
    </row>
    <row r="23" spans="1:9" x14ac:dyDescent="0.25">
      <c r="A23" s="32" t="s">
        <v>109</v>
      </c>
      <c r="B23" s="33">
        <v>7959</v>
      </c>
      <c r="C23" s="33">
        <v>6938</v>
      </c>
      <c r="D23" s="33">
        <v>60154</v>
      </c>
      <c r="E23" s="33">
        <v>68776</v>
      </c>
      <c r="F23" s="34">
        <v>14.33</v>
      </c>
      <c r="G23" s="10"/>
      <c r="H23" s="10"/>
      <c r="I23" s="10"/>
    </row>
    <row r="24" spans="1:9" x14ac:dyDescent="0.25">
      <c r="A24" s="35" t="s">
        <v>110</v>
      </c>
      <c r="B24" s="36">
        <v>2254</v>
      </c>
      <c r="C24" s="36">
        <v>2537</v>
      </c>
      <c r="D24" s="36">
        <v>19346</v>
      </c>
      <c r="E24" s="36">
        <v>21376</v>
      </c>
      <c r="F24" s="37">
        <v>10.49</v>
      </c>
      <c r="G24" s="10"/>
      <c r="H24" s="10"/>
      <c r="I24" s="10"/>
    </row>
    <row r="25" spans="1:9" x14ac:dyDescent="0.25">
      <c r="A25" s="32" t="s">
        <v>111</v>
      </c>
      <c r="B25" s="33">
        <v>31</v>
      </c>
      <c r="C25" s="33">
        <v>184</v>
      </c>
      <c r="D25" s="33">
        <v>3064</v>
      </c>
      <c r="E25" s="33">
        <v>2448</v>
      </c>
      <c r="F25" s="34">
        <v>-20.100000000000001</v>
      </c>
      <c r="G25" s="10"/>
      <c r="H25" s="10"/>
      <c r="I25" s="10"/>
    </row>
    <row r="26" spans="1:9" x14ac:dyDescent="0.25">
      <c r="A26" s="35" t="s">
        <v>112</v>
      </c>
      <c r="B26" s="36">
        <v>2275</v>
      </c>
      <c r="C26" s="36">
        <v>3998</v>
      </c>
      <c r="D26" s="36">
        <v>20996</v>
      </c>
      <c r="E26" s="36">
        <v>23181</v>
      </c>
      <c r="F26" s="37">
        <v>10.41</v>
      </c>
      <c r="G26" s="10"/>
      <c r="H26" s="10"/>
      <c r="I26" s="10"/>
    </row>
    <row r="27" spans="1:9" x14ac:dyDescent="0.25">
      <c r="A27" s="32" t="s">
        <v>113</v>
      </c>
      <c r="B27" s="33">
        <v>1948</v>
      </c>
      <c r="C27" s="33">
        <v>1961</v>
      </c>
      <c r="D27" s="33">
        <v>16400</v>
      </c>
      <c r="E27" s="33">
        <v>16067</v>
      </c>
      <c r="F27" s="34">
        <v>-2.0299999999999998</v>
      </c>
      <c r="G27" s="10"/>
      <c r="H27" s="10"/>
      <c r="I27" s="10"/>
    </row>
    <row r="28" spans="1:9" x14ac:dyDescent="0.25">
      <c r="A28" s="35" t="s">
        <v>114</v>
      </c>
      <c r="B28" s="36">
        <v>59786</v>
      </c>
      <c r="C28" s="36">
        <v>40338</v>
      </c>
      <c r="D28" s="36">
        <v>425077</v>
      </c>
      <c r="E28" s="36">
        <v>407605</v>
      </c>
      <c r="F28" s="37">
        <v>-4.1100000000000003</v>
      </c>
      <c r="G28" s="10"/>
      <c r="H28" s="10"/>
      <c r="I28" s="10"/>
    </row>
    <row r="29" spans="1:9" x14ac:dyDescent="0.25">
      <c r="A29" s="32" t="s">
        <v>115</v>
      </c>
      <c r="B29" s="33">
        <v>1938</v>
      </c>
      <c r="C29" s="33">
        <v>2380</v>
      </c>
      <c r="D29" s="33">
        <v>15539</v>
      </c>
      <c r="E29" s="33">
        <v>16570</v>
      </c>
      <c r="F29" s="34">
        <v>6.63</v>
      </c>
      <c r="G29" s="10"/>
      <c r="H29" s="10"/>
      <c r="I29" s="10"/>
    </row>
    <row r="30" spans="1:9" x14ac:dyDescent="0.25">
      <c r="A30" s="35" t="s">
        <v>116</v>
      </c>
      <c r="B30" s="36">
        <v>1544</v>
      </c>
      <c r="C30" s="36">
        <v>1603</v>
      </c>
      <c r="D30" s="36">
        <v>7591</v>
      </c>
      <c r="E30" s="36">
        <v>17627</v>
      </c>
      <c r="F30" s="37">
        <v>132.21</v>
      </c>
      <c r="G30" s="10"/>
      <c r="H30" s="10"/>
      <c r="I30" s="10"/>
    </row>
    <row r="31" spans="1:9" x14ac:dyDescent="0.25">
      <c r="A31" s="32" t="s">
        <v>117</v>
      </c>
      <c r="B31" s="33">
        <v>9801</v>
      </c>
      <c r="C31" s="33">
        <v>7455</v>
      </c>
      <c r="D31" s="33">
        <v>59895</v>
      </c>
      <c r="E31" s="33">
        <v>51121</v>
      </c>
      <c r="F31" s="34">
        <v>-14.65</v>
      </c>
      <c r="G31" s="10"/>
      <c r="H31" s="10"/>
      <c r="I31" s="10"/>
    </row>
    <row r="32" spans="1:9" x14ac:dyDescent="0.25">
      <c r="A32" s="35" t="s">
        <v>118</v>
      </c>
      <c r="B32" s="36">
        <v>11904</v>
      </c>
      <c r="C32" s="36">
        <v>28260</v>
      </c>
      <c r="D32" s="36">
        <v>150439</v>
      </c>
      <c r="E32" s="36">
        <v>221590</v>
      </c>
      <c r="F32" s="37">
        <v>47.3</v>
      </c>
      <c r="G32" s="10"/>
      <c r="H32" s="10"/>
      <c r="I32" s="10"/>
    </row>
    <row r="33" spans="1:9" x14ac:dyDescent="0.25">
      <c r="A33" s="32" t="s">
        <v>119</v>
      </c>
      <c r="B33" s="33">
        <v>11012</v>
      </c>
      <c r="C33" s="33">
        <v>10367</v>
      </c>
      <c r="D33" s="33">
        <v>102068</v>
      </c>
      <c r="E33" s="33">
        <v>96064</v>
      </c>
      <c r="F33" s="34">
        <v>-5.88</v>
      </c>
      <c r="G33" s="10"/>
      <c r="H33" s="10"/>
      <c r="I33" s="10"/>
    </row>
    <row r="34" spans="1:9" x14ac:dyDescent="0.25">
      <c r="A34" s="35" t="s">
        <v>120</v>
      </c>
      <c r="B34" s="36">
        <v>242</v>
      </c>
      <c r="C34" s="36">
        <v>348</v>
      </c>
      <c r="D34" s="36">
        <v>2312</v>
      </c>
      <c r="E34" s="36">
        <v>3777</v>
      </c>
      <c r="F34" s="37">
        <v>63.37</v>
      </c>
      <c r="G34" s="10"/>
      <c r="H34" s="10"/>
      <c r="I34" s="10"/>
    </row>
    <row r="35" spans="1:9" x14ac:dyDescent="0.25">
      <c r="A35" s="38" t="s">
        <v>121</v>
      </c>
      <c r="B35" s="39">
        <v>852085</v>
      </c>
      <c r="C35" s="39">
        <v>848700</v>
      </c>
      <c r="D35" s="39">
        <v>6810160</v>
      </c>
      <c r="E35" s="39">
        <v>6749186</v>
      </c>
      <c r="F35" s="40">
        <v>-0.9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39AAF-D394-4550-B204-F79961E9FE2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132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2369</v>
      </c>
      <c r="C7" s="33">
        <v>2711</v>
      </c>
      <c r="D7" s="33">
        <v>21922</v>
      </c>
      <c r="E7" s="33">
        <v>21172</v>
      </c>
      <c r="F7" s="34">
        <v>-3.42</v>
      </c>
      <c r="G7" s="10"/>
      <c r="H7" s="10"/>
      <c r="I7" s="10"/>
    </row>
    <row r="8" spans="1:12" x14ac:dyDescent="0.25">
      <c r="A8" s="35" t="s">
        <v>94</v>
      </c>
      <c r="B8" s="36">
        <v>349</v>
      </c>
      <c r="C8" s="36">
        <v>222</v>
      </c>
      <c r="D8" s="36">
        <v>3788</v>
      </c>
      <c r="E8" s="36">
        <v>2031</v>
      </c>
      <c r="F8" s="37">
        <v>-46.38</v>
      </c>
      <c r="G8" s="10"/>
      <c r="H8" s="10"/>
      <c r="I8" s="10"/>
    </row>
    <row r="9" spans="1:12" x14ac:dyDescent="0.25">
      <c r="A9" s="32" t="s">
        <v>95</v>
      </c>
      <c r="B9" s="33">
        <v>6080</v>
      </c>
      <c r="C9" s="33">
        <v>7802</v>
      </c>
      <c r="D9" s="33">
        <v>30448</v>
      </c>
      <c r="E9" s="33">
        <v>29421</v>
      </c>
      <c r="F9" s="34">
        <v>-3.37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968</v>
      </c>
      <c r="D10" s="36">
        <v>4999</v>
      </c>
      <c r="E10" s="36">
        <v>6960</v>
      </c>
      <c r="F10" s="37">
        <v>39.229999999999997</v>
      </c>
      <c r="G10" s="10"/>
      <c r="H10" s="10"/>
      <c r="I10" s="10"/>
    </row>
    <row r="11" spans="1:12" x14ac:dyDescent="0.25">
      <c r="A11" s="32" t="s">
        <v>97</v>
      </c>
      <c r="B11" s="33">
        <v>212339</v>
      </c>
      <c r="C11" s="33">
        <v>175546</v>
      </c>
      <c r="D11" s="33">
        <v>1570379</v>
      </c>
      <c r="E11" s="33">
        <v>1545178</v>
      </c>
      <c r="F11" s="34">
        <v>-1.6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561</v>
      </c>
      <c r="D12" s="36">
        <v>0</v>
      </c>
      <c r="E12" s="36">
        <v>6810</v>
      </c>
      <c r="F12" s="43"/>
      <c r="G12" s="10"/>
      <c r="H12" s="10"/>
      <c r="I12" s="10"/>
    </row>
    <row r="13" spans="1:12" x14ac:dyDescent="0.25">
      <c r="A13" s="32" t="s">
        <v>99</v>
      </c>
      <c r="B13" s="33">
        <v>677</v>
      </c>
      <c r="C13" s="33">
        <v>690</v>
      </c>
      <c r="D13" s="33">
        <v>3312</v>
      </c>
      <c r="E13" s="33">
        <v>4022</v>
      </c>
      <c r="F13" s="34">
        <v>21.44</v>
      </c>
      <c r="G13" s="10"/>
      <c r="H13" s="10"/>
      <c r="I13" s="10"/>
    </row>
    <row r="14" spans="1:12" x14ac:dyDescent="0.25">
      <c r="A14" s="35" t="s">
        <v>100</v>
      </c>
      <c r="B14" s="36">
        <v>127679</v>
      </c>
      <c r="C14" s="36">
        <v>142258</v>
      </c>
      <c r="D14" s="36">
        <v>969796</v>
      </c>
      <c r="E14" s="36">
        <v>975840</v>
      </c>
      <c r="F14" s="37">
        <v>0.62</v>
      </c>
      <c r="G14" s="10"/>
      <c r="H14" s="10"/>
      <c r="I14" s="10"/>
    </row>
    <row r="15" spans="1:12" x14ac:dyDescent="0.25">
      <c r="A15" s="32" t="s">
        <v>101</v>
      </c>
      <c r="B15" s="33">
        <v>5789</v>
      </c>
      <c r="C15" s="33">
        <v>5133</v>
      </c>
      <c r="D15" s="33">
        <v>46786</v>
      </c>
      <c r="E15" s="33">
        <v>42900</v>
      </c>
      <c r="F15" s="34">
        <v>-8.31</v>
      </c>
      <c r="G15" s="10"/>
      <c r="H15" s="10"/>
      <c r="I15" s="10"/>
    </row>
    <row r="16" spans="1:12" x14ac:dyDescent="0.25">
      <c r="A16" s="35" t="s">
        <v>102</v>
      </c>
      <c r="B16" s="36">
        <v>758</v>
      </c>
      <c r="C16" s="36">
        <v>691</v>
      </c>
      <c r="D16" s="36">
        <v>6477</v>
      </c>
      <c r="E16" s="36">
        <v>7291</v>
      </c>
      <c r="F16" s="37">
        <v>12.57</v>
      </c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58625</v>
      </c>
      <c r="C18" s="36">
        <v>64385</v>
      </c>
      <c r="D18" s="36">
        <v>489932</v>
      </c>
      <c r="E18" s="36">
        <v>523995</v>
      </c>
      <c r="F18" s="37">
        <v>6.95</v>
      </c>
      <c r="G18" s="10"/>
      <c r="H18" s="10"/>
      <c r="I18" s="10"/>
    </row>
    <row r="19" spans="1:9" x14ac:dyDescent="0.25">
      <c r="A19" s="32" t="s">
        <v>105</v>
      </c>
      <c r="B19" s="33">
        <v>147</v>
      </c>
      <c r="C19" s="33">
        <v>224</v>
      </c>
      <c r="D19" s="33">
        <v>4805</v>
      </c>
      <c r="E19" s="33">
        <v>2891</v>
      </c>
      <c r="F19" s="34">
        <v>-39.83</v>
      </c>
      <c r="G19" s="10"/>
      <c r="H19" s="10"/>
      <c r="I19" s="10"/>
    </row>
    <row r="20" spans="1:9" x14ac:dyDescent="0.25">
      <c r="A20" s="35" t="s">
        <v>106</v>
      </c>
      <c r="B20" s="36">
        <v>1210</v>
      </c>
      <c r="C20" s="36">
        <v>1293</v>
      </c>
      <c r="D20" s="36">
        <v>18485</v>
      </c>
      <c r="E20" s="36">
        <v>11816</v>
      </c>
      <c r="F20" s="37">
        <v>-36.08</v>
      </c>
      <c r="G20" s="10"/>
      <c r="H20" s="10"/>
      <c r="I20" s="10"/>
    </row>
    <row r="21" spans="1:9" x14ac:dyDescent="0.25">
      <c r="A21" s="32" t="s">
        <v>107</v>
      </c>
      <c r="B21" s="33">
        <v>13933</v>
      </c>
      <c r="C21" s="33">
        <v>14285</v>
      </c>
      <c r="D21" s="33">
        <v>97425</v>
      </c>
      <c r="E21" s="33">
        <v>127323</v>
      </c>
      <c r="F21" s="34">
        <v>30.69</v>
      </c>
      <c r="G21" s="10"/>
      <c r="H21" s="10"/>
      <c r="I21" s="10"/>
    </row>
    <row r="22" spans="1:9" x14ac:dyDescent="0.25">
      <c r="A22" s="35" t="s">
        <v>108</v>
      </c>
      <c r="B22" s="36">
        <v>167757</v>
      </c>
      <c r="C22" s="36">
        <v>181352</v>
      </c>
      <c r="D22" s="36">
        <v>1581464</v>
      </c>
      <c r="E22" s="36">
        <v>1470888</v>
      </c>
      <c r="F22" s="37">
        <v>-6.99</v>
      </c>
      <c r="G22" s="10"/>
      <c r="H22" s="10"/>
      <c r="I22" s="10"/>
    </row>
    <row r="23" spans="1:9" x14ac:dyDescent="0.25">
      <c r="A23" s="32" t="s">
        <v>109</v>
      </c>
      <c r="B23" s="33">
        <v>3295</v>
      </c>
      <c r="C23" s="33">
        <v>3754</v>
      </c>
      <c r="D23" s="33">
        <v>21546</v>
      </c>
      <c r="E23" s="33">
        <v>24966</v>
      </c>
      <c r="F23" s="34">
        <v>15.87</v>
      </c>
      <c r="G23" s="10"/>
      <c r="H23" s="10"/>
      <c r="I23" s="10"/>
    </row>
    <row r="24" spans="1:9" x14ac:dyDescent="0.25">
      <c r="A24" s="35" t="s">
        <v>110</v>
      </c>
      <c r="B24" s="36">
        <v>1092</v>
      </c>
      <c r="C24" s="36">
        <v>1438</v>
      </c>
      <c r="D24" s="36">
        <v>11268</v>
      </c>
      <c r="E24" s="36">
        <v>12380</v>
      </c>
      <c r="F24" s="37">
        <v>9.8699999999999992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1120</v>
      </c>
      <c r="C26" s="36">
        <v>2737</v>
      </c>
      <c r="D26" s="36">
        <v>13042</v>
      </c>
      <c r="E26" s="36">
        <v>11812</v>
      </c>
      <c r="F26" s="37">
        <v>-9.43</v>
      </c>
      <c r="G26" s="10"/>
      <c r="H26" s="10"/>
      <c r="I26" s="10"/>
    </row>
    <row r="27" spans="1:9" x14ac:dyDescent="0.25">
      <c r="A27" s="32" t="s">
        <v>113</v>
      </c>
      <c r="B27" s="33">
        <v>362</v>
      </c>
      <c r="C27" s="33">
        <v>448</v>
      </c>
      <c r="D27" s="33">
        <v>5228</v>
      </c>
      <c r="E27" s="33">
        <v>5178</v>
      </c>
      <c r="F27" s="34">
        <v>-0.96</v>
      </c>
      <c r="G27" s="10"/>
      <c r="H27" s="10"/>
      <c r="I27" s="10"/>
    </row>
    <row r="28" spans="1:9" x14ac:dyDescent="0.25">
      <c r="A28" s="35" t="s">
        <v>114</v>
      </c>
      <c r="B28" s="36">
        <v>54655</v>
      </c>
      <c r="C28" s="36">
        <v>32535</v>
      </c>
      <c r="D28" s="36">
        <v>349803</v>
      </c>
      <c r="E28" s="36">
        <v>341884</v>
      </c>
      <c r="F28" s="37">
        <v>-2.2599999999999998</v>
      </c>
      <c r="G28" s="10"/>
      <c r="H28" s="10"/>
      <c r="I28" s="10"/>
    </row>
    <row r="29" spans="1:9" x14ac:dyDescent="0.25">
      <c r="A29" s="32" t="s">
        <v>115</v>
      </c>
      <c r="B29" s="33">
        <v>674</v>
      </c>
      <c r="C29" s="33">
        <v>767</v>
      </c>
      <c r="D29" s="33">
        <v>6898</v>
      </c>
      <c r="E29" s="33">
        <v>6140</v>
      </c>
      <c r="F29" s="34">
        <v>-10.99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1346</v>
      </c>
      <c r="C31" s="33">
        <v>814</v>
      </c>
      <c r="D31" s="33">
        <v>17148</v>
      </c>
      <c r="E31" s="33">
        <v>9595</v>
      </c>
      <c r="F31" s="34">
        <v>-44.05</v>
      </c>
      <c r="G31" s="10"/>
      <c r="H31" s="10"/>
      <c r="I31" s="10"/>
    </row>
    <row r="32" spans="1:9" x14ac:dyDescent="0.25">
      <c r="A32" s="35" t="s">
        <v>118</v>
      </c>
      <c r="B32" s="36">
        <v>5001</v>
      </c>
      <c r="C32" s="36">
        <v>21030</v>
      </c>
      <c r="D32" s="36">
        <v>98252</v>
      </c>
      <c r="E32" s="36">
        <v>165569</v>
      </c>
      <c r="F32" s="37">
        <v>68.510000000000005</v>
      </c>
      <c r="G32" s="10"/>
      <c r="H32" s="10"/>
      <c r="I32" s="10"/>
    </row>
    <row r="33" spans="1:9" x14ac:dyDescent="0.25">
      <c r="A33" s="32" t="s">
        <v>119</v>
      </c>
      <c r="B33" s="33">
        <v>4612</v>
      </c>
      <c r="C33" s="33">
        <v>5149</v>
      </c>
      <c r="D33" s="33">
        <v>46980</v>
      </c>
      <c r="E33" s="33">
        <v>48335</v>
      </c>
      <c r="F33" s="34">
        <v>2.88</v>
      </c>
      <c r="G33" s="10"/>
      <c r="H33" s="10"/>
      <c r="I33" s="10"/>
    </row>
    <row r="34" spans="1:9" x14ac:dyDescent="0.25">
      <c r="A34" s="35" t="s">
        <v>120</v>
      </c>
      <c r="B34" s="36">
        <v>71</v>
      </c>
      <c r="C34" s="36">
        <v>121</v>
      </c>
      <c r="D34" s="36">
        <v>296</v>
      </c>
      <c r="E34" s="36">
        <v>564</v>
      </c>
      <c r="F34" s="37">
        <v>90.54</v>
      </c>
      <c r="G34" s="10"/>
      <c r="H34" s="10"/>
      <c r="I34" s="10"/>
    </row>
    <row r="35" spans="1:9" x14ac:dyDescent="0.25">
      <c r="A35" s="38" t="s">
        <v>121</v>
      </c>
      <c r="B35" s="39">
        <v>669940</v>
      </c>
      <c r="C35" s="39">
        <v>666914</v>
      </c>
      <c r="D35" s="39">
        <v>5420479</v>
      </c>
      <c r="E35" s="39">
        <v>5404961</v>
      </c>
      <c r="F35" s="40">
        <v>-0.28999999999999998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25AD6-C1AE-49BE-838B-0FD98177CF8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133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20380</v>
      </c>
      <c r="C7" s="33">
        <v>0</v>
      </c>
      <c r="D7" s="33">
        <v>207511</v>
      </c>
      <c r="E7" s="33">
        <v>130966</v>
      </c>
      <c r="F7" s="34">
        <v>-36.89</v>
      </c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0</v>
      </c>
      <c r="D8" s="36">
        <v>0</v>
      </c>
      <c r="E8" s="36">
        <v>27</v>
      </c>
      <c r="F8" s="43"/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0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219045</v>
      </c>
      <c r="C11" s="33">
        <v>171156</v>
      </c>
      <c r="D11" s="33">
        <v>1474934</v>
      </c>
      <c r="E11" s="33">
        <v>1558346</v>
      </c>
      <c r="F11" s="34">
        <v>5.66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0</v>
      </c>
      <c r="D12" s="36">
        <v>91</v>
      </c>
      <c r="E12" s="36">
        <v>0</v>
      </c>
      <c r="F12" s="37">
        <v>-100</v>
      </c>
      <c r="G12" s="10"/>
      <c r="H12" s="10"/>
      <c r="I12" s="10"/>
    </row>
    <row r="13" spans="1:12" x14ac:dyDescent="0.25">
      <c r="A13" s="32" t="s">
        <v>99</v>
      </c>
      <c r="B13" s="33">
        <v>79</v>
      </c>
      <c r="C13" s="33">
        <v>80</v>
      </c>
      <c r="D13" s="33">
        <v>1045</v>
      </c>
      <c r="E13" s="33">
        <v>3167</v>
      </c>
      <c r="F13" s="34">
        <v>203.06</v>
      </c>
      <c r="G13" s="10"/>
      <c r="H13" s="10"/>
      <c r="I13" s="10"/>
    </row>
    <row r="14" spans="1:12" x14ac:dyDescent="0.25">
      <c r="A14" s="35" t="s">
        <v>100</v>
      </c>
      <c r="B14" s="36">
        <v>0</v>
      </c>
      <c r="C14" s="36">
        <v>0</v>
      </c>
      <c r="D14" s="36">
        <v>0</v>
      </c>
      <c r="E14" s="36">
        <v>0</v>
      </c>
      <c r="F14" s="43"/>
      <c r="G14" s="10"/>
      <c r="H14" s="10"/>
      <c r="I14" s="10"/>
    </row>
    <row r="15" spans="1:12" x14ac:dyDescent="0.25">
      <c r="A15" s="32" t="s">
        <v>101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2947</v>
      </c>
      <c r="E19" s="33">
        <v>2766</v>
      </c>
      <c r="F19" s="34">
        <v>-6.14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800</v>
      </c>
      <c r="E20" s="36">
        <v>0</v>
      </c>
      <c r="F20" s="37">
        <v>-100</v>
      </c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10027</v>
      </c>
      <c r="D21" s="33">
        <v>0</v>
      </c>
      <c r="E21" s="33">
        <v>20155</v>
      </c>
      <c r="F21" s="44"/>
      <c r="G21" s="10"/>
      <c r="H21" s="10"/>
      <c r="I21" s="10"/>
    </row>
    <row r="22" spans="1:9" x14ac:dyDescent="0.25">
      <c r="A22" s="35" t="s">
        <v>108</v>
      </c>
      <c r="B22" s="36">
        <v>0</v>
      </c>
      <c r="C22" s="36">
        <v>0</v>
      </c>
      <c r="D22" s="36">
        <v>6</v>
      </c>
      <c r="E22" s="36">
        <v>5</v>
      </c>
      <c r="F22" s="37">
        <v>-16.670000000000002</v>
      </c>
      <c r="G22" s="10"/>
      <c r="H22" s="10"/>
      <c r="I22" s="10"/>
    </row>
    <row r="23" spans="1:9" x14ac:dyDescent="0.25">
      <c r="A23" s="32" t="s">
        <v>109</v>
      </c>
      <c r="B23" s="33">
        <v>0</v>
      </c>
      <c r="C23" s="33">
        <v>0</v>
      </c>
      <c r="D23" s="33">
        <v>0</v>
      </c>
      <c r="E23" s="33">
        <v>0</v>
      </c>
      <c r="F23" s="44"/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49</v>
      </c>
      <c r="C28" s="36">
        <v>14</v>
      </c>
      <c r="D28" s="36">
        <v>421</v>
      </c>
      <c r="E28" s="36">
        <v>178</v>
      </c>
      <c r="F28" s="37">
        <v>-57.72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650</v>
      </c>
      <c r="C31" s="33">
        <v>0</v>
      </c>
      <c r="D31" s="33">
        <v>3368</v>
      </c>
      <c r="E31" s="33">
        <v>8546</v>
      </c>
      <c r="F31" s="34">
        <v>153.74</v>
      </c>
      <c r="G31" s="10"/>
      <c r="H31" s="10"/>
      <c r="I31" s="10"/>
    </row>
    <row r="32" spans="1:9" x14ac:dyDescent="0.25">
      <c r="A32" s="35" t="s">
        <v>118</v>
      </c>
      <c r="B32" s="36">
        <v>0</v>
      </c>
      <c r="C32" s="36">
        <v>0</v>
      </c>
      <c r="D32" s="36">
        <v>0</v>
      </c>
      <c r="E32" s="36">
        <v>0</v>
      </c>
      <c r="F32" s="43"/>
      <c r="G32" s="10"/>
      <c r="H32" s="10"/>
      <c r="I32" s="10"/>
    </row>
    <row r="33" spans="1:9" x14ac:dyDescent="0.25">
      <c r="A33" s="32" t="s">
        <v>119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240203</v>
      </c>
      <c r="C35" s="39">
        <v>181277</v>
      </c>
      <c r="D35" s="39">
        <v>1691123</v>
      </c>
      <c r="E35" s="39">
        <v>1724156</v>
      </c>
      <c r="F35" s="40">
        <v>1.95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47C5F-C912-473B-BD11-262DAE662A9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134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4492</v>
      </c>
      <c r="E7" s="33">
        <v>12168</v>
      </c>
      <c r="F7" s="34">
        <v>170.88</v>
      </c>
      <c r="G7" s="10"/>
      <c r="H7" s="10"/>
      <c r="I7" s="10"/>
    </row>
    <row r="8" spans="1:12" x14ac:dyDescent="0.25">
      <c r="A8" s="35" t="s">
        <v>94</v>
      </c>
      <c r="B8" s="36">
        <v>964</v>
      </c>
      <c r="C8" s="36">
        <v>0</v>
      </c>
      <c r="D8" s="36">
        <v>8654</v>
      </c>
      <c r="E8" s="36">
        <v>6804</v>
      </c>
      <c r="F8" s="37">
        <v>-21.38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359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11500</v>
      </c>
      <c r="E10" s="36">
        <v>24061</v>
      </c>
      <c r="F10" s="37">
        <v>109.23</v>
      </c>
      <c r="G10" s="10"/>
      <c r="H10" s="10"/>
      <c r="I10" s="10"/>
    </row>
    <row r="11" spans="1:12" x14ac:dyDescent="0.25">
      <c r="A11" s="32" t="s">
        <v>97</v>
      </c>
      <c r="B11" s="33">
        <v>5963213</v>
      </c>
      <c r="C11" s="33">
        <v>6351912</v>
      </c>
      <c r="D11" s="33">
        <v>46609661</v>
      </c>
      <c r="E11" s="33">
        <v>49828951</v>
      </c>
      <c r="F11" s="34">
        <v>6.91</v>
      </c>
      <c r="G11" s="10"/>
      <c r="H11" s="10"/>
      <c r="I11" s="10"/>
    </row>
    <row r="12" spans="1:12" x14ac:dyDescent="0.25">
      <c r="A12" s="35" t="s">
        <v>98</v>
      </c>
      <c r="B12" s="36">
        <v>180872</v>
      </c>
      <c r="C12" s="36">
        <v>229241</v>
      </c>
      <c r="D12" s="36">
        <v>423709</v>
      </c>
      <c r="E12" s="36">
        <v>1082529</v>
      </c>
      <c r="F12" s="37">
        <v>155.49</v>
      </c>
      <c r="G12" s="10"/>
      <c r="H12" s="10"/>
      <c r="I12" s="10"/>
    </row>
    <row r="13" spans="1:12" x14ac:dyDescent="0.25">
      <c r="A13" s="32" t="s">
        <v>99</v>
      </c>
      <c r="B13" s="33">
        <v>202</v>
      </c>
      <c r="C13" s="33">
        <v>965</v>
      </c>
      <c r="D13" s="33">
        <v>2969</v>
      </c>
      <c r="E13" s="33">
        <v>4623</v>
      </c>
      <c r="F13" s="34">
        <v>55.71</v>
      </c>
      <c r="G13" s="10"/>
      <c r="H13" s="10"/>
      <c r="I13" s="10"/>
    </row>
    <row r="14" spans="1:12" x14ac:dyDescent="0.25">
      <c r="A14" s="35" t="s">
        <v>100</v>
      </c>
      <c r="B14" s="36">
        <v>1877537</v>
      </c>
      <c r="C14" s="36">
        <v>1793314</v>
      </c>
      <c r="D14" s="36">
        <v>15284201</v>
      </c>
      <c r="E14" s="36">
        <v>15619584</v>
      </c>
      <c r="F14" s="37">
        <v>2.19</v>
      </c>
      <c r="G14" s="10"/>
      <c r="H14" s="10"/>
      <c r="I14" s="10"/>
    </row>
    <row r="15" spans="1:12" x14ac:dyDescent="0.25">
      <c r="A15" s="32" t="s">
        <v>101</v>
      </c>
      <c r="B15" s="33">
        <v>3457</v>
      </c>
      <c r="C15" s="33">
        <v>1083</v>
      </c>
      <c r="D15" s="33">
        <v>13364</v>
      </c>
      <c r="E15" s="33">
        <v>11181</v>
      </c>
      <c r="F15" s="34">
        <v>-16.329999999999998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180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103</v>
      </c>
      <c r="B17" s="33">
        <v>8825</v>
      </c>
      <c r="C17" s="33">
        <v>5977</v>
      </c>
      <c r="D17" s="33">
        <v>66232</v>
      </c>
      <c r="E17" s="33">
        <v>77682</v>
      </c>
      <c r="F17" s="34">
        <v>17.29</v>
      </c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1685</v>
      </c>
      <c r="E18" s="36">
        <v>157</v>
      </c>
      <c r="F18" s="37">
        <v>-90.68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19326</v>
      </c>
      <c r="E19" s="33">
        <v>0</v>
      </c>
      <c r="F19" s="34">
        <v>-100</v>
      </c>
      <c r="G19" s="10"/>
      <c r="H19" s="10"/>
      <c r="I19" s="10"/>
    </row>
    <row r="20" spans="1:9" x14ac:dyDescent="0.25">
      <c r="A20" s="35" t="s">
        <v>106</v>
      </c>
      <c r="B20" s="36">
        <v>4766</v>
      </c>
      <c r="C20" s="36">
        <v>3641</v>
      </c>
      <c r="D20" s="36">
        <v>111219</v>
      </c>
      <c r="E20" s="36">
        <v>352949</v>
      </c>
      <c r="F20" s="37">
        <v>217.35</v>
      </c>
      <c r="G20" s="10"/>
      <c r="H20" s="10"/>
      <c r="I20" s="10"/>
    </row>
    <row r="21" spans="1:9" x14ac:dyDescent="0.25">
      <c r="A21" s="32" t="s">
        <v>107</v>
      </c>
      <c r="B21" s="33">
        <v>435956</v>
      </c>
      <c r="C21" s="33">
        <v>291961</v>
      </c>
      <c r="D21" s="33">
        <v>3046036</v>
      </c>
      <c r="E21" s="33">
        <v>2643785</v>
      </c>
      <c r="F21" s="34">
        <v>-13.21</v>
      </c>
      <c r="G21" s="10"/>
      <c r="H21" s="10"/>
      <c r="I21" s="10"/>
    </row>
    <row r="22" spans="1:9" x14ac:dyDescent="0.25">
      <c r="A22" s="35" t="s">
        <v>108</v>
      </c>
      <c r="B22" s="36">
        <v>1117674</v>
      </c>
      <c r="C22" s="36">
        <v>1016261</v>
      </c>
      <c r="D22" s="36">
        <v>7350733</v>
      </c>
      <c r="E22" s="36">
        <v>7223720</v>
      </c>
      <c r="F22" s="37">
        <v>-1.73</v>
      </c>
      <c r="G22" s="10"/>
      <c r="H22" s="10"/>
      <c r="I22" s="10"/>
    </row>
    <row r="23" spans="1:9" x14ac:dyDescent="0.25">
      <c r="A23" s="32" t="s">
        <v>109</v>
      </c>
      <c r="B23" s="33">
        <v>9810</v>
      </c>
      <c r="C23" s="33">
        <v>67836</v>
      </c>
      <c r="D23" s="33">
        <v>130538</v>
      </c>
      <c r="E23" s="33">
        <v>720886</v>
      </c>
      <c r="F23" s="34">
        <v>452.24</v>
      </c>
      <c r="G23" s="10"/>
      <c r="H23" s="10"/>
      <c r="I23" s="10"/>
    </row>
    <row r="24" spans="1:9" x14ac:dyDescent="0.25">
      <c r="A24" s="35" t="s">
        <v>110</v>
      </c>
      <c r="B24" s="36">
        <v>1626</v>
      </c>
      <c r="C24" s="36">
        <v>140</v>
      </c>
      <c r="D24" s="36">
        <v>36549</v>
      </c>
      <c r="E24" s="36">
        <v>30083</v>
      </c>
      <c r="F24" s="37">
        <v>-17.690000000000001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1472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1998</v>
      </c>
      <c r="C27" s="33">
        <v>1072</v>
      </c>
      <c r="D27" s="33">
        <v>8205</v>
      </c>
      <c r="E27" s="33">
        <v>20941</v>
      </c>
      <c r="F27" s="34">
        <v>155.22</v>
      </c>
      <c r="G27" s="10"/>
      <c r="H27" s="10"/>
      <c r="I27" s="10"/>
    </row>
    <row r="28" spans="1:9" x14ac:dyDescent="0.25">
      <c r="A28" s="35" t="s">
        <v>114</v>
      </c>
      <c r="B28" s="36">
        <v>100957</v>
      </c>
      <c r="C28" s="36">
        <v>6111</v>
      </c>
      <c r="D28" s="36">
        <v>428879</v>
      </c>
      <c r="E28" s="36">
        <v>59930</v>
      </c>
      <c r="F28" s="37">
        <v>-86.03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2279</v>
      </c>
      <c r="D29" s="33">
        <v>3929</v>
      </c>
      <c r="E29" s="33">
        <v>32680</v>
      </c>
      <c r="F29" s="34">
        <v>731.76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62505</v>
      </c>
      <c r="C31" s="33">
        <v>311239</v>
      </c>
      <c r="D31" s="33">
        <v>1697609</v>
      </c>
      <c r="E31" s="33">
        <v>2353414</v>
      </c>
      <c r="F31" s="34">
        <v>38.630000000000003</v>
      </c>
      <c r="G31" s="10"/>
      <c r="H31" s="10"/>
      <c r="I31" s="10"/>
    </row>
    <row r="32" spans="1:9" x14ac:dyDescent="0.25">
      <c r="A32" s="35" t="s">
        <v>118</v>
      </c>
      <c r="B32" s="36">
        <v>2927050</v>
      </c>
      <c r="C32" s="36">
        <v>3257010</v>
      </c>
      <c r="D32" s="36">
        <v>23143285</v>
      </c>
      <c r="E32" s="36">
        <v>25456191</v>
      </c>
      <c r="F32" s="37">
        <v>9.99</v>
      </c>
      <c r="G32" s="10"/>
      <c r="H32" s="10"/>
      <c r="I32" s="10"/>
    </row>
    <row r="33" spans="1:9" x14ac:dyDescent="0.25">
      <c r="A33" s="32" t="s">
        <v>119</v>
      </c>
      <c r="B33" s="33">
        <v>19330</v>
      </c>
      <c r="C33" s="33">
        <v>19729</v>
      </c>
      <c r="D33" s="33">
        <v>159384</v>
      </c>
      <c r="E33" s="33">
        <v>163681</v>
      </c>
      <c r="F33" s="34">
        <v>2.7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98</v>
      </c>
      <c r="E34" s="36">
        <v>139</v>
      </c>
      <c r="F34" s="37">
        <v>41.84</v>
      </c>
      <c r="G34" s="10"/>
      <c r="H34" s="10"/>
      <c r="I34" s="10"/>
    </row>
    <row r="35" spans="1:9" x14ac:dyDescent="0.25">
      <c r="A35" s="38" t="s">
        <v>121</v>
      </c>
      <c r="B35" s="39">
        <v>12716742</v>
      </c>
      <c r="C35" s="39">
        <v>13359771</v>
      </c>
      <c r="D35" s="39">
        <v>98562437</v>
      </c>
      <c r="E35" s="39">
        <v>105727970</v>
      </c>
      <c r="F35" s="40">
        <v>7.27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42EDE-3E5E-40A3-AA73-42A97326005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136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964</v>
      </c>
      <c r="C8" s="36">
        <v>0</v>
      </c>
      <c r="D8" s="36">
        <v>8654</v>
      </c>
      <c r="E8" s="36">
        <v>6804</v>
      </c>
      <c r="F8" s="37">
        <v>-21.38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359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4740664</v>
      </c>
      <c r="C11" s="33">
        <v>4818549</v>
      </c>
      <c r="D11" s="33">
        <v>37466075</v>
      </c>
      <c r="E11" s="33">
        <v>39416771</v>
      </c>
      <c r="F11" s="34">
        <v>5.21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118</v>
      </c>
      <c r="D12" s="36">
        <v>6563</v>
      </c>
      <c r="E12" s="36">
        <v>192</v>
      </c>
      <c r="F12" s="37">
        <v>-97.07</v>
      </c>
      <c r="G12" s="10"/>
      <c r="H12" s="10"/>
      <c r="I12" s="10"/>
    </row>
    <row r="13" spans="1:12" x14ac:dyDescent="0.25">
      <c r="A13" s="32" t="s">
        <v>99</v>
      </c>
      <c r="B13" s="33">
        <v>15</v>
      </c>
      <c r="C13" s="33">
        <v>29</v>
      </c>
      <c r="D13" s="33">
        <v>139</v>
      </c>
      <c r="E13" s="33">
        <v>86</v>
      </c>
      <c r="F13" s="34">
        <v>-38.130000000000003</v>
      </c>
      <c r="G13" s="10"/>
      <c r="H13" s="10"/>
      <c r="I13" s="10"/>
    </row>
    <row r="14" spans="1:12" x14ac:dyDescent="0.25">
      <c r="A14" s="35" t="s">
        <v>100</v>
      </c>
      <c r="B14" s="36">
        <v>1502144</v>
      </c>
      <c r="C14" s="36">
        <v>1230445</v>
      </c>
      <c r="D14" s="36">
        <v>11194776</v>
      </c>
      <c r="E14" s="36">
        <v>11259245</v>
      </c>
      <c r="F14" s="37">
        <v>0.57999999999999996</v>
      </c>
      <c r="G14" s="10"/>
      <c r="H14" s="10"/>
      <c r="I14" s="10"/>
    </row>
    <row r="15" spans="1:12" x14ac:dyDescent="0.25">
      <c r="A15" s="32" t="s">
        <v>101</v>
      </c>
      <c r="B15" s="33">
        <v>1377</v>
      </c>
      <c r="C15" s="33">
        <v>1083</v>
      </c>
      <c r="D15" s="33">
        <v>9154</v>
      </c>
      <c r="E15" s="33">
        <v>9935</v>
      </c>
      <c r="F15" s="34">
        <v>8.5299999999999994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179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103</v>
      </c>
      <c r="B17" s="33">
        <v>8825</v>
      </c>
      <c r="C17" s="33">
        <v>5977</v>
      </c>
      <c r="D17" s="33">
        <v>66005</v>
      </c>
      <c r="E17" s="33">
        <v>73717</v>
      </c>
      <c r="F17" s="34">
        <v>11.68</v>
      </c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1253</v>
      </c>
      <c r="E18" s="36">
        <v>34</v>
      </c>
      <c r="F18" s="37">
        <v>-97.29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2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222</v>
      </c>
      <c r="C21" s="33">
        <v>0</v>
      </c>
      <c r="D21" s="33">
        <v>17558</v>
      </c>
      <c r="E21" s="33">
        <v>85</v>
      </c>
      <c r="F21" s="34">
        <v>-99.52</v>
      </c>
      <c r="G21" s="10"/>
      <c r="H21" s="10"/>
      <c r="I21" s="10"/>
    </row>
    <row r="22" spans="1:9" x14ac:dyDescent="0.25">
      <c r="A22" s="35" t="s">
        <v>108</v>
      </c>
      <c r="B22" s="36">
        <v>785686</v>
      </c>
      <c r="C22" s="36">
        <v>622254</v>
      </c>
      <c r="D22" s="36">
        <v>5466154</v>
      </c>
      <c r="E22" s="36">
        <v>4476864</v>
      </c>
      <c r="F22" s="37">
        <v>-18.100000000000001</v>
      </c>
      <c r="G22" s="10"/>
      <c r="H22" s="10"/>
      <c r="I22" s="10"/>
    </row>
    <row r="23" spans="1:9" x14ac:dyDescent="0.25">
      <c r="A23" s="32" t="s">
        <v>109</v>
      </c>
      <c r="B23" s="33">
        <v>8623</v>
      </c>
      <c r="C23" s="33">
        <v>67836</v>
      </c>
      <c r="D23" s="33">
        <v>119464</v>
      </c>
      <c r="E23" s="33">
        <v>719685</v>
      </c>
      <c r="F23" s="34">
        <v>502.43</v>
      </c>
      <c r="G23" s="10"/>
      <c r="H23" s="10"/>
      <c r="I23" s="10"/>
    </row>
    <row r="24" spans="1:9" x14ac:dyDescent="0.25">
      <c r="A24" s="35" t="s">
        <v>110</v>
      </c>
      <c r="B24" s="36">
        <v>1626</v>
      </c>
      <c r="C24" s="36">
        <v>140</v>
      </c>
      <c r="D24" s="36">
        <v>36549</v>
      </c>
      <c r="E24" s="36">
        <v>30083</v>
      </c>
      <c r="F24" s="37">
        <v>-17.690000000000001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100059</v>
      </c>
      <c r="C28" s="36">
        <v>4306</v>
      </c>
      <c r="D28" s="36">
        <v>423500</v>
      </c>
      <c r="E28" s="36">
        <v>51466</v>
      </c>
      <c r="F28" s="37">
        <v>-87.85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14</v>
      </c>
      <c r="D29" s="33">
        <v>0</v>
      </c>
      <c r="E29" s="33">
        <v>14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30</v>
      </c>
      <c r="C31" s="33">
        <v>105</v>
      </c>
      <c r="D31" s="33">
        <v>509</v>
      </c>
      <c r="E31" s="33">
        <v>617</v>
      </c>
      <c r="F31" s="34">
        <v>21.22</v>
      </c>
      <c r="G31" s="10"/>
      <c r="H31" s="10"/>
      <c r="I31" s="10"/>
    </row>
    <row r="32" spans="1:9" x14ac:dyDescent="0.25">
      <c r="A32" s="35" t="s">
        <v>118</v>
      </c>
      <c r="B32" s="36">
        <v>2888827</v>
      </c>
      <c r="C32" s="36">
        <v>3206684</v>
      </c>
      <c r="D32" s="36">
        <v>22743704</v>
      </c>
      <c r="E32" s="36">
        <v>25206920</v>
      </c>
      <c r="F32" s="37">
        <v>10.83</v>
      </c>
      <c r="G32" s="10"/>
      <c r="H32" s="10"/>
      <c r="I32" s="10"/>
    </row>
    <row r="33" spans="1:9" x14ac:dyDescent="0.25">
      <c r="A33" s="32" t="s">
        <v>119</v>
      </c>
      <c r="B33" s="33">
        <v>13279</v>
      </c>
      <c r="C33" s="33">
        <v>12613</v>
      </c>
      <c r="D33" s="33">
        <v>112827</v>
      </c>
      <c r="E33" s="33">
        <v>95385</v>
      </c>
      <c r="F33" s="34">
        <v>-15.46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98</v>
      </c>
      <c r="E34" s="36">
        <v>138</v>
      </c>
      <c r="F34" s="37">
        <v>40.82</v>
      </c>
      <c r="G34" s="10"/>
      <c r="H34" s="10"/>
      <c r="I34" s="10"/>
    </row>
    <row r="35" spans="1:9" x14ac:dyDescent="0.25">
      <c r="A35" s="38" t="s">
        <v>121</v>
      </c>
      <c r="B35" s="39">
        <v>10052341</v>
      </c>
      <c r="C35" s="39">
        <v>9970153</v>
      </c>
      <c r="D35" s="39">
        <v>77673161</v>
      </c>
      <c r="E35" s="39">
        <v>81348402</v>
      </c>
      <c r="F35" s="40">
        <v>4.7300000000000004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09579-C8C5-4949-A3B7-3F03B636310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137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8260</v>
      </c>
      <c r="C8" s="36">
        <v>4201</v>
      </c>
      <c r="D8" s="36">
        <v>52207</v>
      </c>
      <c r="E8" s="36">
        <v>24027</v>
      </c>
      <c r="F8" s="37">
        <v>-53.98</v>
      </c>
      <c r="G8" s="10"/>
      <c r="H8" s="10"/>
      <c r="I8" s="10"/>
    </row>
    <row r="9" spans="1:12" x14ac:dyDescent="0.25">
      <c r="A9" s="32" t="s">
        <v>95</v>
      </c>
      <c r="B9" s="33">
        <v>29241</v>
      </c>
      <c r="C9" s="33">
        <v>26938</v>
      </c>
      <c r="D9" s="33">
        <v>248058</v>
      </c>
      <c r="E9" s="33">
        <v>396109</v>
      </c>
      <c r="F9" s="34">
        <v>59.68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908</v>
      </c>
      <c r="E10" s="36">
        <v>1</v>
      </c>
      <c r="F10" s="37">
        <v>-99.89</v>
      </c>
      <c r="G10" s="10"/>
      <c r="H10" s="10"/>
      <c r="I10" s="10"/>
    </row>
    <row r="11" spans="1:12" x14ac:dyDescent="0.25">
      <c r="A11" s="32" t="s">
        <v>97</v>
      </c>
      <c r="B11" s="33">
        <v>401420</v>
      </c>
      <c r="C11" s="33">
        <v>383553</v>
      </c>
      <c r="D11" s="33">
        <v>5617119</v>
      </c>
      <c r="E11" s="33">
        <v>6006837</v>
      </c>
      <c r="F11" s="34">
        <v>6.94</v>
      </c>
      <c r="G11" s="10"/>
      <c r="H11" s="10"/>
      <c r="I11" s="10"/>
    </row>
    <row r="12" spans="1:12" x14ac:dyDescent="0.25">
      <c r="A12" s="35" t="s">
        <v>98</v>
      </c>
      <c r="B12" s="36">
        <v>89716</v>
      </c>
      <c r="C12" s="36">
        <v>69114</v>
      </c>
      <c r="D12" s="36">
        <v>711584</v>
      </c>
      <c r="E12" s="36">
        <v>571265</v>
      </c>
      <c r="F12" s="37">
        <v>-19.72</v>
      </c>
      <c r="G12" s="10"/>
      <c r="H12" s="10"/>
      <c r="I12" s="10"/>
    </row>
    <row r="13" spans="1:12" x14ac:dyDescent="0.25">
      <c r="A13" s="32" t="s">
        <v>99</v>
      </c>
      <c r="B13" s="33">
        <v>1222104</v>
      </c>
      <c r="C13" s="33">
        <v>1204081</v>
      </c>
      <c r="D13" s="33">
        <v>8891157</v>
      </c>
      <c r="E13" s="33">
        <v>9596855</v>
      </c>
      <c r="F13" s="34">
        <v>7.94</v>
      </c>
      <c r="G13" s="10"/>
      <c r="H13" s="10"/>
      <c r="I13" s="10"/>
    </row>
    <row r="14" spans="1:12" x14ac:dyDescent="0.25">
      <c r="A14" s="35" t="s">
        <v>100</v>
      </c>
      <c r="B14" s="36">
        <v>819087</v>
      </c>
      <c r="C14" s="36">
        <v>816164</v>
      </c>
      <c r="D14" s="36">
        <v>7488701</v>
      </c>
      <c r="E14" s="36">
        <v>7369790</v>
      </c>
      <c r="F14" s="37">
        <v>-1.59</v>
      </c>
      <c r="G14" s="10"/>
      <c r="H14" s="10"/>
      <c r="I14" s="10"/>
    </row>
    <row r="15" spans="1:12" x14ac:dyDescent="0.25">
      <c r="A15" s="32" t="s">
        <v>101</v>
      </c>
      <c r="B15" s="33">
        <v>72022</v>
      </c>
      <c r="C15" s="33">
        <v>64412</v>
      </c>
      <c r="D15" s="33">
        <v>567206</v>
      </c>
      <c r="E15" s="33">
        <v>583131</v>
      </c>
      <c r="F15" s="34">
        <v>2.81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34670</v>
      </c>
      <c r="C17" s="33">
        <v>17623</v>
      </c>
      <c r="D17" s="33">
        <v>276165</v>
      </c>
      <c r="E17" s="33">
        <v>261415</v>
      </c>
      <c r="F17" s="34">
        <v>-5.34</v>
      </c>
      <c r="G17" s="10"/>
      <c r="H17" s="10"/>
      <c r="I17" s="10"/>
    </row>
    <row r="18" spans="1:9" x14ac:dyDescent="0.25">
      <c r="A18" s="35" t="s">
        <v>104</v>
      </c>
      <c r="B18" s="36">
        <v>64783</v>
      </c>
      <c r="C18" s="36">
        <v>62545</v>
      </c>
      <c r="D18" s="36">
        <v>524347</v>
      </c>
      <c r="E18" s="36">
        <v>575348</v>
      </c>
      <c r="F18" s="37">
        <v>9.73</v>
      </c>
      <c r="G18" s="10"/>
      <c r="H18" s="10"/>
      <c r="I18" s="10"/>
    </row>
    <row r="19" spans="1:9" x14ac:dyDescent="0.25">
      <c r="A19" s="32" t="s">
        <v>105</v>
      </c>
      <c r="B19" s="33">
        <v>5046</v>
      </c>
      <c r="C19" s="33">
        <v>4045</v>
      </c>
      <c r="D19" s="33">
        <v>44983</v>
      </c>
      <c r="E19" s="33">
        <v>34534</v>
      </c>
      <c r="F19" s="34">
        <v>-23.23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2504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10566</v>
      </c>
      <c r="C21" s="33">
        <v>42640</v>
      </c>
      <c r="D21" s="33">
        <v>99438</v>
      </c>
      <c r="E21" s="33">
        <v>277690</v>
      </c>
      <c r="F21" s="34">
        <v>179.26</v>
      </c>
      <c r="G21" s="10"/>
      <c r="H21" s="10"/>
      <c r="I21" s="10"/>
    </row>
    <row r="22" spans="1:9" x14ac:dyDescent="0.25">
      <c r="A22" s="35" t="s">
        <v>108</v>
      </c>
      <c r="B22" s="36">
        <v>373514</v>
      </c>
      <c r="C22" s="36">
        <v>386842</v>
      </c>
      <c r="D22" s="36">
        <v>2754359</v>
      </c>
      <c r="E22" s="36">
        <v>2970745</v>
      </c>
      <c r="F22" s="37">
        <v>7.86</v>
      </c>
      <c r="G22" s="10"/>
      <c r="H22" s="10"/>
      <c r="I22" s="10"/>
    </row>
    <row r="23" spans="1:9" x14ac:dyDescent="0.25">
      <c r="A23" s="32" t="s">
        <v>109</v>
      </c>
      <c r="B23" s="33">
        <v>43342</v>
      </c>
      <c r="C23" s="33">
        <v>44242</v>
      </c>
      <c r="D23" s="33">
        <v>333234</v>
      </c>
      <c r="E23" s="33">
        <v>381850</v>
      </c>
      <c r="F23" s="34">
        <v>14.59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57992</v>
      </c>
      <c r="C25" s="33">
        <v>52694</v>
      </c>
      <c r="D25" s="33">
        <v>469409</v>
      </c>
      <c r="E25" s="33">
        <v>473220</v>
      </c>
      <c r="F25" s="34">
        <v>0.81</v>
      </c>
      <c r="G25" s="10"/>
      <c r="H25" s="10"/>
      <c r="I25" s="10"/>
    </row>
    <row r="26" spans="1:9" x14ac:dyDescent="0.25">
      <c r="A26" s="35" t="s">
        <v>112</v>
      </c>
      <c r="B26" s="36">
        <v>30370</v>
      </c>
      <c r="C26" s="36">
        <v>24244</v>
      </c>
      <c r="D26" s="36">
        <v>522741</v>
      </c>
      <c r="E26" s="36">
        <v>462892</v>
      </c>
      <c r="F26" s="37">
        <v>-11.45</v>
      </c>
      <c r="G26" s="10"/>
      <c r="H26" s="10"/>
      <c r="I26" s="10"/>
    </row>
    <row r="27" spans="1:9" x14ac:dyDescent="0.25">
      <c r="A27" s="32" t="s">
        <v>113</v>
      </c>
      <c r="B27" s="33">
        <v>24821</v>
      </c>
      <c r="C27" s="33">
        <v>20117</v>
      </c>
      <c r="D27" s="33">
        <v>428810</v>
      </c>
      <c r="E27" s="33">
        <v>450671</v>
      </c>
      <c r="F27" s="34">
        <v>5.0999999999999996</v>
      </c>
      <c r="G27" s="10"/>
      <c r="H27" s="10"/>
      <c r="I27" s="10"/>
    </row>
    <row r="28" spans="1:9" x14ac:dyDescent="0.25">
      <c r="A28" s="35" t="s">
        <v>114</v>
      </c>
      <c r="B28" s="36">
        <v>351544</v>
      </c>
      <c r="C28" s="36">
        <v>348418</v>
      </c>
      <c r="D28" s="36">
        <v>2590425</v>
      </c>
      <c r="E28" s="36">
        <v>2683978</v>
      </c>
      <c r="F28" s="37">
        <v>3.61</v>
      </c>
      <c r="G28" s="10"/>
      <c r="H28" s="10"/>
      <c r="I28" s="10"/>
    </row>
    <row r="29" spans="1:9" x14ac:dyDescent="0.25">
      <c r="A29" s="32" t="s">
        <v>115</v>
      </c>
      <c r="B29" s="33">
        <v>119013</v>
      </c>
      <c r="C29" s="33">
        <v>154887</v>
      </c>
      <c r="D29" s="33">
        <v>1180347</v>
      </c>
      <c r="E29" s="33">
        <v>1404839</v>
      </c>
      <c r="F29" s="34">
        <v>19.02</v>
      </c>
      <c r="G29" s="10"/>
      <c r="H29" s="10"/>
      <c r="I29" s="10"/>
    </row>
    <row r="30" spans="1:9" x14ac:dyDescent="0.25">
      <c r="A30" s="35" t="s">
        <v>116</v>
      </c>
      <c r="B30" s="36">
        <v>15377</v>
      </c>
      <c r="C30" s="36">
        <v>14005</v>
      </c>
      <c r="D30" s="36">
        <v>134499</v>
      </c>
      <c r="E30" s="36">
        <v>108178</v>
      </c>
      <c r="F30" s="37">
        <v>-19.57</v>
      </c>
      <c r="G30" s="10"/>
      <c r="H30" s="10"/>
      <c r="I30" s="10"/>
    </row>
    <row r="31" spans="1:9" x14ac:dyDescent="0.25">
      <c r="A31" s="32" t="s">
        <v>117</v>
      </c>
      <c r="B31" s="33">
        <v>14403</v>
      </c>
      <c r="C31" s="33">
        <v>18150</v>
      </c>
      <c r="D31" s="33">
        <v>186630</v>
      </c>
      <c r="E31" s="33">
        <v>206250</v>
      </c>
      <c r="F31" s="34">
        <v>10.51</v>
      </c>
      <c r="G31" s="10"/>
      <c r="H31" s="10"/>
      <c r="I31" s="10"/>
    </row>
    <row r="32" spans="1:9" x14ac:dyDescent="0.25">
      <c r="A32" s="35" t="s">
        <v>118</v>
      </c>
      <c r="B32" s="36">
        <v>872310</v>
      </c>
      <c r="C32" s="36">
        <v>901152</v>
      </c>
      <c r="D32" s="36">
        <v>7997190</v>
      </c>
      <c r="E32" s="36">
        <v>8538903</v>
      </c>
      <c r="F32" s="37">
        <v>6.77</v>
      </c>
      <c r="G32" s="10"/>
      <c r="H32" s="10"/>
      <c r="I32" s="10"/>
    </row>
    <row r="33" spans="1:9" x14ac:dyDescent="0.25">
      <c r="A33" s="32" t="s">
        <v>119</v>
      </c>
      <c r="B33" s="33">
        <v>43949</v>
      </c>
      <c r="C33" s="33">
        <v>58290</v>
      </c>
      <c r="D33" s="33">
        <v>716807</v>
      </c>
      <c r="E33" s="33">
        <v>718002</v>
      </c>
      <c r="F33" s="34">
        <v>0.17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4703550</v>
      </c>
      <c r="C35" s="39">
        <v>4718357</v>
      </c>
      <c r="D35" s="39">
        <v>41836324</v>
      </c>
      <c r="E35" s="39">
        <v>44099034</v>
      </c>
      <c r="F35" s="40">
        <v>5.41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8314E-C7E5-4FB0-BFA1-1F2B16144576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138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364</v>
      </c>
      <c r="C8" s="36">
        <v>182</v>
      </c>
      <c r="D8" s="36">
        <v>1540</v>
      </c>
      <c r="E8" s="36">
        <v>260</v>
      </c>
      <c r="F8" s="37">
        <v>-83.12</v>
      </c>
      <c r="G8" s="10"/>
      <c r="H8" s="10"/>
      <c r="I8" s="10"/>
    </row>
    <row r="9" spans="1:12" x14ac:dyDescent="0.25">
      <c r="A9" s="32" t="s">
        <v>95</v>
      </c>
      <c r="B9" s="33">
        <v>786</v>
      </c>
      <c r="C9" s="33">
        <v>802</v>
      </c>
      <c r="D9" s="33">
        <v>6237</v>
      </c>
      <c r="E9" s="33">
        <v>10139</v>
      </c>
      <c r="F9" s="34">
        <v>62.56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11122</v>
      </c>
      <c r="C11" s="33">
        <v>10784</v>
      </c>
      <c r="D11" s="33">
        <v>157008</v>
      </c>
      <c r="E11" s="33">
        <v>162598</v>
      </c>
      <c r="F11" s="34">
        <v>3.56</v>
      </c>
      <c r="G11" s="10"/>
      <c r="H11" s="10"/>
      <c r="I11" s="10"/>
    </row>
    <row r="12" spans="1:12" x14ac:dyDescent="0.25">
      <c r="A12" s="35" t="s">
        <v>98</v>
      </c>
      <c r="B12" s="36">
        <v>3134</v>
      </c>
      <c r="C12" s="36">
        <v>2035</v>
      </c>
      <c r="D12" s="36">
        <v>21630</v>
      </c>
      <c r="E12" s="36">
        <v>17347</v>
      </c>
      <c r="F12" s="37">
        <v>-19.8</v>
      </c>
      <c r="G12" s="10"/>
      <c r="H12" s="10"/>
      <c r="I12" s="10"/>
    </row>
    <row r="13" spans="1:12" x14ac:dyDescent="0.25">
      <c r="A13" s="32" t="s">
        <v>99</v>
      </c>
      <c r="B13" s="33">
        <v>27745</v>
      </c>
      <c r="C13" s="33">
        <v>25497</v>
      </c>
      <c r="D13" s="33">
        <v>189925</v>
      </c>
      <c r="E13" s="33">
        <v>201016</v>
      </c>
      <c r="F13" s="34">
        <v>5.84</v>
      </c>
      <c r="G13" s="10"/>
      <c r="H13" s="10"/>
      <c r="I13" s="10"/>
    </row>
    <row r="14" spans="1:12" x14ac:dyDescent="0.25">
      <c r="A14" s="35" t="s">
        <v>100</v>
      </c>
      <c r="B14" s="36">
        <v>16487</v>
      </c>
      <c r="C14" s="36">
        <v>15660</v>
      </c>
      <c r="D14" s="36">
        <v>140842</v>
      </c>
      <c r="E14" s="36">
        <v>139421</v>
      </c>
      <c r="F14" s="37">
        <v>-1.01</v>
      </c>
      <c r="G14" s="10"/>
      <c r="H14" s="10"/>
      <c r="I14" s="10"/>
    </row>
    <row r="15" spans="1:12" x14ac:dyDescent="0.25">
      <c r="A15" s="32" t="s">
        <v>101</v>
      </c>
      <c r="B15" s="33">
        <v>1851</v>
      </c>
      <c r="C15" s="33">
        <v>1575</v>
      </c>
      <c r="D15" s="33">
        <v>14098</v>
      </c>
      <c r="E15" s="33">
        <v>15023</v>
      </c>
      <c r="F15" s="34">
        <v>6.56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1803</v>
      </c>
      <c r="C18" s="36">
        <v>1660</v>
      </c>
      <c r="D18" s="36">
        <v>14882</v>
      </c>
      <c r="E18" s="36">
        <v>16861</v>
      </c>
      <c r="F18" s="37">
        <v>13.3</v>
      </c>
      <c r="G18" s="10"/>
      <c r="H18" s="10"/>
      <c r="I18" s="10"/>
    </row>
    <row r="19" spans="1:9" x14ac:dyDescent="0.25">
      <c r="A19" s="32" t="s">
        <v>105</v>
      </c>
      <c r="B19" s="33">
        <v>32</v>
      </c>
      <c r="C19" s="33">
        <v>20</v>
      </c>
      <c r="D19" s="33">
        <v>370</v>
      </c>
      <c r="E19" s="33">
        <v>182</v>
      </c>
      <c r="F19" s="34">
        <v>-50.81</v>
      </c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521</v>
      </c>
      <c r="C21" s="33">
        <v>2147</v>
      </c>
      <c r="D21" s="33">
        <v>4557</v>
      </c>
      <c r="E21" s="33">
        <v>12975</v>
      </c>
      <c r="F21" s="34">
        <v>184.73</v>
      </c>
      <c r="G21" s="10"/>
      <c r="H21" s="10"/>
      <c r="I21" s="10"/>
    </row>
    <row r="22" spans="1:9" x14ac:dyDescent="0.25">
      <c r="A22" s="35" t="s">
        <v>108</v>
      </c>
      <c r="B22" s="36">
        <v>14074</v>
      </c>
      <c r="C22" s="36">
        <v>14702</v>
      </c>
      <c r="D22" s="36">
        <v>102367</v>
      </c>
      <c r="E22" s="36">
        <v>111855</v>
      </c>
      <c r="F22" s="37">
        <v>9.27</v>
      </c>
      <c r="G22" s="10"/>
      <c r="H22" s="10"/>
      <c r="I22" s="10"/>
    </row>
    <row r="23" spans="1:9" x14ac:dyDescent="0.25">
      <c r="A23" s="32" t="s">
        <v>109</v>
      </c>
      <c r="B23" s="33">
        <v>1721</v>
      </c>
      <c r="C23" s="33">
        <v>1705</v>
      </c>
      <c r="D23" s="33">
        <v>12289</v>
      </c>
      <c r="E23" s="33">
        <v>14103</v>
      </c>
      <c r="F23" s="34">
        <v>14.76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2184</v>
      </c>
      <c r="C25" s="33">
        <v>2042</v>
      </c>
      <c r="D25" s="33">
        <v>17816</v>
      </c>
      <c r="E25" s="33">
        <v>18035</v>
      </c>
      <c r="F25" s="34">
        <v>1.23</v>
      </c>
      <c r="G25" s="10"/>
      <c r="H25" s="10"/>
      <c r="I25" s="10"/>
    </row>
    <row r="26" spans="1:9" x14ac:dyDescent="0.25">
      <c r="A26" s="35" t="s">
        <v>112</v>
      </c>
      <c r="B26" s="36">
        <v>1278</v>
      </c>
      <c r="C26" s="36">
        <v>1053</v>
      </c>
      <c r="D26" s="36">
        <v>20476</v>
      </c>
      <c r="E26" s="36">
        <v>19914</v>
      </c>
      <c r="F26" s="37">
        <v>-2.74</v>
      </c>
      <c r="G26" s="10"/>
      <c r="H26" s="10"/>
      <c r="I26" s="10"/>
    </row>
    <row r="27" spans="1:9" x14ac:dyDescent="0.25">
      <c r="A27" s="32" t="s">
        <v>113</v>
      </c>
      <c r="B27" s="33">
        <v>286</v>
      </c>
      <c r="C27" s="33">
        <v>248</v>
      </c>
      <c r="D27" s="33">
        <v>3457</v>
      </c>
      <c r="E27" s="33">
        <v>3683</v>
      </c>
      <c r="F27" s="34">
        <v>6.54</v>
      </c>
      <c r="G27" s="10"/>
      <c r="H27" s="10"/>
      <c r="I27" s="10"/>
    </row>
    <row r="28" spans="1:9" x14ac:dyDescent="0.25">
      <c r="A28" s="35" t="s">
        <v>114</v>
      </c>
      <c r="B28" s="36">
        <v>11545</v>
      </c>
      <c r="C28" s="36">
        <v>11365</v>
      </c>
      <c r="D28" s="36">
        <v>85554</v>
      </c>
      <c r="E28" s="36">
        <v>88495</v>
      </c>
      <c r="F28" s="37">
        <v>3.44</v>
      </c>
      <c r="G28" s="10"/>
      <c r="H28" s="10"/>
      <c r="I28" s="10"/>
    </row>
    <row r="29" spans="1:9" x14ac:dyDescent="0.25">
      <c r="A29" s="32" t="s">
        <v>115</v>
      </c>
      <c r="B29" s="33">
        <v>1775</v>
      </c>
      <c r="C29" s="33">
        <v>3214</v>
      </c>
      <c r="D29" s="33">
        <v>15320</v>
      </c>
      <c r="E29" s="33">
        <v>24627</v>
      </c>
      <c r="F29" s="34">
        <v>60.75</v>
      </c>
      <c r="G29" s="10"/>
      <c r="H29" s="10"/>
      <c r="I29" s="10"/>
    </row>
    <row r="30" spans="1:9" x14ac:dyDescent="0.25">
      <c r="A30" s="35" t="s">
        <v>116</v>
      </c>
      <c r="B30" s="36">
        <v>751</v>
      </c>
      <c r="C30" s="36">
        <v>698</v>
      </c>
      <c r="D30" s="36">
        <v>5749</v>
      </c>
      <c r="E30" s="36">
        <v>4818</v>
      </c>
      <c r="F30" s="37">
        <v>-16.190000000000001</v>
      </c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118</v>
      </c>
      <c r="B32" s="36">
        <v>20234</v>
      </c>
      <c r="C32" s="36">
        <v>20245</v>
      </c>
      <c r="D32" s="36">
        <v>175490</v>
      </c>
      <c r="E32" s="36">
        <v>194423</v>
      </c>
      <c r="F32" s="37">
        <v>10.79</v>
      </c>
      <c r="G32" s="10"/>
      <c r="H32" s="10"/>
      <c r="I32" s="10"/>
    </row>
    <row r="33" spans="1:9" x14ac:dyDescent="0.25">
      <c r="A33" s="32" t="s">
        <v>119</v>
      </c>
      <c r="B33" s="33">
        <v>496</v>
      </c>
      <c r="C33" s="33">
        <v>699</v>
      </c>
      <c r="D33" s="33">
        <v>12375</v>
      </c>
      <c r="E33" s="33">
        <v>11275</v>
      </c>
      <c r="F33" s="34">
        <v>-8.89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118189</v>
      </c>
      <c r="C35" s="39">
        <v>116333</v>
      </c>
      <c r="D35" s="39">
        <v>1001982</v>
      </c>
      <c r="E35" s="39">
        <v>1067050</v>
      </c>
      <c r="F35" s="40">
        <v>6.49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7DE9D-A670-484D-85BC-45828744951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139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</v>
      </c>
      <c r="C7" s="33">
        <v>0</v>
      </c>
      <c r="D7" s="33">
        <v>8</v>
      </c>
      <c r="E7" s="33">
        <v>3</v>
      </c>
      <c r="F7" s="34">
        <v>-62.5</v>
      </c>
      <c r="G7" s="10"/>
      <c r="H7" s="10"/>
      <c r="I7" s="10"/>
    </row>
    <row r="8" spans="1:12" x14ac:dyDescent="0.25">
      <c r="A8" s="35" t="s">
        <v>94</v>
      </c>
      <c r="B8" s="36">
        <v>13900</v>
      </c>
      <c r="C8" s="36">
        <v>16213</v>
      </c>
      <c r="D8" s="36">
        <v>106571</v>
      </c>
      <c r="E8" s="36">
        <v>112270</v>
      </c>
      <c r="F8" s="37">
        <v>5.35</v>
      </c>
      <c r="G8" s="10"/>
      <c r="H8" s="10"/>
      <c r="I8" s="10"/>
    </row>
    <row r="9" spans="1:12" x14ac:dyDescent="0.25">
      <c r="A9" s="32" t="s">
        <v>95</v>
      </c>
      <c r="B9" s="33">
        <v>558</v>
      </c>
      <c r="C9" s="33">
        <v>1761</v>
      </c>
      <c r="D9" s="33">
        <v>4774</v>
      </c>
      <c r="E9" s="33">
        <v>14733</v>
      </c>
      <c r="F9" s="34">
        <v>208.59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4</v>
      </c>
      <c r="D10" s="36">
        <v>0</v>
      </c>
      <c r="E10" s="36">
        <v>4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411208</v>
      </c>
      <c r="C11" s="33">
        <v>425925</v>
      </c>
      <c r="D11" s="33">
        <v>3177383</v>
      </c>
      <c r="E11" s="33">
        <v>3417995</v>
      </c>
      <c r="F11" s="34">
        <v>7.57</v>
      </c>
      <c r="G11" s="10"/>
      <c r="H11" s="10"/>
      <c r="I11" s="10"/>
    </row>
    <row r="12" spans="1:12" x14ac:dyDescent="0.25">
      <c r="A12" s="35" t="s">
        <v>98</v>
      </c>
      <c r="B12" s="36">
        <v>4798</v>
      </c>
      <c r="C12" s="36">
        <v>3989</v>
      </c>
      <c r="D12" s="36">
        <v>45884</v>
      </c>
      <c r="E12" s="36">
        <v>40551</v>
      </c>
      <c r="F12" s="37">
        <v>-11.62</v>
      </c>
      <c r="G12" s="10"/>
      <c r="H12" s="10"/>
      <c r="I12" s="10"/>
    </row>
    <row r="13" spans="1:12" x14ac:dyDescent="0.25">
      <c r="A13" s="32" t="s">
        <v>99</v>
      </c>
      <c r="B13" s="33">
        <v>11302</v>
      </c>
      <c r="C13" s="33">
        <v>11516</v>
      </c>
      <c r="D13" s="33">
        <v>85525</v>
      </c>
      <c r="E13" s="33">
        <v>86544</v>
      </c>
      <c r="F13" s="34">
        <v>1.19</v>
      </c>
      <c r="G13" s="10"/>
      <c r="H13" s="10"/>
      <c r="I13" s="10"/>
    </row>
    <row r="14" spans="1:12" x14ac:dyDescent="0.25">
      <c r="A14" s="35" t="s">
        <v>100</v>
      </c>
      <c r="B14" s="36">
        <v>296087</v>
      </c>
      <c r="C14" s="36">
        <v>270965</v>
      </c>
      <c r="D14" s="36">
        <v>2248845</v>
      </c>
      <c r="E14" s="36">
        <v>2278777</v>
      </c>
      <c r="F14" s="37">
        <v>1.33</v>
      </c>
      <c r="G14" s="10"/>
      <c r="H14" s="10"/>
      <c r="I14" s="10"/>
    </row>
    <row r="15" spans="1:12" x14ac:dyDescent="0.25">
      <c r="A15" s="32" t="s">
        <v>101</v>
      </c>
      <c r="B15" s="33">
        <v>55799</v>
      </c>
      <c r="C15" s="33">
        <v>52525</v>
      </c>
      <c r="D15" s="33">
        <v>430022</v>
      </c>
      <c r="E15" s="33">
        <v>424824</v>
      </c>
      <c r="F15" s="34">
        <v>-1.21</v>
      </c>
      <c r="G15" s="10"/>
      <c r="H15" s="10"/>
      <c r="I15" s="10"/>
    </row>
    <row r="16" spans="1:12" x14ac:dyDescent="0.25">
      <c r="A16" s="35" t="s">
        <v>102</v>
      </c>
      <c r="B16" s="36">
        <v>8733</v>
      </c>
      <c r="C16" s="36">
        <v>7288</v>
      </c>
      <c r="D16" s="36">
        <v>57904</v>
      </c>
      <c r="E16" s="36">
        <v>44294</v>
      </c>
      <c r="F16" s="37">
        <v>-23.5</v>
      </c>
      <c r="G16" s="10"/>
      <c r="H16" s="10"/>
      <c r="I16" s="10"/>
    </row>
    <row r="17" spans="1:9" x14ac:dyDescent="0.25">
      <c r="A17" s="32" t="s">
        <v>103</v>
      </c>
      <c r="B17" s="33">
        <v>20279</v>
      </c>
      <c r="C17" s="33">
        <v>14373</v>
      </c>
      <c r="D17" s="33">
        <v>164248</v>
      </c>
      <c r="E17" s="33">
        <v>141832</v>
      </c>
      <c r="F17" s="34">
        <v>-13.65</v>
      </c>
      <c r="G17" s="10"/>
      <c r="H17" s="10"/>
      <c r="I17" s="10"/>
    </row>
    <row r="18" spans="1:9" x14ac:dyDescent="0.25">
      <c r="A18" s="35" t="s">
        <v>104</v>
      </c>
      <c r="B18" s="36">
        <v>849</v>
      </c>
      <c r="C18" s="36">
        <v>756</v>
      </c>
      <c r="D18" s="36">
        <v>7207</v>
      </c>
      <c r="E18" s="36">
        <v>7458</v>
      </c>
      <c r="F18" s="37">
        <v>3.48</v>
      </c>
      <c r="G18" s="10"/>
      <c r="H18" s="10"/>
      <c r="I18" s="10"/>
    </row>
    <row r="19" spans="1:9" x14ac:dyDescent="0.25">
      <c r="A19" s="32" t="s">
        <v>105</v>
      </c>
      <c r="B19" s="33">
        <v>782</v>
      </c>
      <c r="C19" s="33">
        <v>787</v>
      </c>
      <c r="D19" s="33">
        <v>1907</v>
      </c>
      <c r="E19" s="33">
        <v>5547</v>
      </c>
      <c r="F19" s="34">
        <v>190.88</v>
      </c>
      <c r="G19" s="10"/>
      <c r="H19" s="10"/>
      <c r="I19" s="10"/>
    </row>
    <row r="20" spans="1:9" x14ac:dyDescent="0.25">
      <c r="A20" s="35" t="s">
        <v>106</v>
      </c>
      <c r="B20" s="36">
        <v>5796</v>
      </c>
      <c r="C20" s="36">
        <v>6251</v>
      </c>
      <c r="D20" s="36">
        <v>52860</v>
      </c>
      <c r="E20" s="36">
        <v>49893</v>
      </c>
      <c r="F20" s="37">
        <v>-5.61</v>
      </c>
      <c r="G20" s="10"/>
      <c r="H20" s="10"/>
      <c r="I20" s="10"/>
    </row>
    <row r="21" spans="1:9" x14ac:dyDescent="0.25">
      <c r="A21" s="32" t="s">
        <v>107</v>
      </c>
      <c r="B21" s="33">
        <v>5889</v>
      </c>
      <c r="C21" s="33">
        <v>6830</v>
      </c>
      <c r="D21" s="33">
        <v>48524</v>
      </c>
      <c r="E21" s="33">
        <v>47123</v>
      </c>
      <c r="F21" s="34">
        <v>-2.89</v>
      </c>
      <c r="G21" s="10"/>
      <c r="H21" s="10"/>
      <c r="I21" s="10"/>
    </row>
    <row r="22" spans="1:9" x14ac:dyDescent="0.25">
      <c r="A22" s="35" t="s">
        <v>108</v>
      </c>
      <c r="B22" s="36">
        <v>98570</v>
      </c>
      <c r="C22" s="36">
        <v>86934</v>
      </c>
      <c r="D22" s="36">
        <v>772050</v>
      </c>
      <c r="E22" s="36">
        <v>670107</v>
      </c>
      <c r="F22" s="37">
        <v>-13.2</v>
      </c>
      <c r="G22" s="10"/>
      <c r="H22" s="10"/>
      <c r="I22" s="10"/>
    </row>
    <row r="23" spans="1:9" x14ac:dyDescent="0.25">
      <c r="A23" s="32" t="s">
        <v>109</v>
      </c>
      <c r="B23" s="33">
        <v>6718</v>
      </c>
      <c r="C23" s="33">
        <v>18047</v>
      </c>
      <c r="D23" s="33">
        <v>56441</v>
      </c>
      <c r="E23" s="33">
        <v>137406</v>
      </c>
      <c r="F23" s="34">
        <v>143.44999999999999</v>
      </c>
      <c r="G23" s="10"/>
      <c r="H23" s="10"/>
      <c r="I23" s="10"/>
    </row>
    <row r="24" spans="1:9" x14ac:dyDescent="0.25">
      <c r="A24" s="35" t="s">
        <v>110</v>
      </c>
      <c r="B24" s="36">
        <v>7548</v>
      </c>
      <c r="C24" s="36">
        <v>5242</v>
      </c>
      <c r="D24" s="36">
        <v>58201</v>
      </c>
      <c r="E24" s="36">
        <v>49320</v>
      </c>
      <c r="F24" s="37">
        <v>-15.26</v>
      </c>
      <c r="G24" s="10"/>
      <c r="H24" s="10"/>
      <c r="I24" s="10"/>
    </row>
    <row r="25" spans="1:9" x14ac:dyDescent="0.25">
      <c r="A25" s="32" t="s">
        <v>111</v>
      </c>
      <c r="B25" s="33">
        <v>2187</v>
      </c>
      <c r="C25" s="33">
        <v>1481</v>
      </c>
      <c r="D25" s="33">
        <v>15649</v>
      </c>
      <c r="E25" s="33">
        <v>12649</v>
      </c>
      <c r="F25" s="34">
        <v>-19.170000000000002</v>
      </c>
      <c r="G25" s="10"/>
      <c r="H25" s="10"/>
      <c r="I25" s="10"/>
    </row>
    <row r="26" spans="1:9" x14ac:dyDescent="0.25">
      <c r="A26" s="35" t="s">
        <v>112</v>
      </c>
      <c r="B26" s="36">
        <v>26</v>
      </c>
      <c r="C26" s="36">
        <v>14</v>
      </c>
      <c r="D26" s="36">
        <v>193</v>
      </c>
      <c r="E26" s="36">
        <v>528</v>
      </c>
      <c r="F26" s="37">
        <v>173.58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12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42334</v>
      </c>
      <c r="C28" s="36">
        <v>31815</v>
      </c>
      <c r="D28" s="36">
        <v>362140</v>
      </c>
      <c r="E28" s="36">
        <v>267170</v>
      </c>
      <c r="F28" s="37">
        <v>-26.22</v>
      </c>
      <c r="G28" s="10"/>
      <c r="H28" s="10"/>
      <c r="I28" s="10"/>
    </row>
    <row r="29" spans="1:9" x14ac:dyDescent="0.25">
      <c r="A29" s="32" t="s">
        <v>115</v>
      </c>
      <c r="B29" s="33">
        <v>1026</v>
      </c>
      <c r="C29" s="33">
        <v>1021</v>
      </c>
      <c r="D29" s="33">
        <v>6785</v>
      </c>
      <c r="E29" s="33">
        <v>9003</v>
      </c>
      <c r="F29" s="34">
        <v>32.69</v>
      </c>
      <c r="G29" s="10"/>
      <c r="H29" s="10"/>
      <c r="I29" s="10"/>
    </row>
    <row r="30" spans="1:9" x14ac:dyDescent="0.25">
      <c r="A30" s="35" t="s">
        <v>116</v>
      </c>
      <c r="B30" s="36">
        <v>11039</v>
      </c>
      <c r="C30" s="36">
        <v>11941</v>
      </c>
      <c r="D30" s="36">
        <v>88032</v>
      </c>
      <c r="E30" s="36">
        <v>93986</v>
      </c>
      <c r="F30" s="37">
        <v>6.76</v>
      </c>
      <c r="G30" s="10"/>
      <c r="H30" s="10"/>
      <c r="I30" s="10"/>
    </row>
    <row r="31" spans="1:9" x14ac:dyDescent="0.25">
      <c r="A31" s="32" t="s">
        <v>117</v>
      </c>
      <c r="B31" s="33">
        <v>4836</v>
      </c>
      <c r="C31" s="33">
        <v>4062</v>
      </c>
      <c r="D31" s="33">
        <v>39844</v>
      </c>
      <c r="E31" s="33">
        <v>33698</v>
      </c>
      <c r="F31" s="34">
        <v>-15.43</v>
      </c>
      <c r="G31" s="10"/>
      <c r="H31" s="10"/>
      <c r="I31" s="10"/>
    </row>
    <row r="32" spans="1:9" x14ac:dyDescent="0.25">
      <c r="A32" s="35" t="s">
        <v>118</v>
      </c>
      <c r="B32" s="36">
        <v>442335</v>
      </c>
      <c r="C32" s="36">
        <v>470218</v>
      </c>
      <c r="D32" s="36">
        <v>3401787</v>
      </c>
      <c r="E32" s="36">
        <v>3725893</v>
      </c>
      <c r="F32" s="37">
        <v>9.5299999999999994</v>
      </c>
      <c r="G32" s="10"/>
      <c r="H32" s="10"/>
      <c r="I32" s="10"/>
    </row>
    <row r="33" spans="1:9" x14ac:dyDescent="0.25">
      <c r="A33" s="32" t="s">
        <v>119</v>
      </c>
      <c r="B33" s="33">
        <v>17151</v>
      </c>
      <c r="C33" s="33">
        <v>15163</v>
      </c>
      <c r="D33" s="33">
        <v>125591</v>
      </c>
      <c r="E33" s="33">
        <v>119257</v>
      </c>
      <c r="F33" s="34">
        <v>-5.04</v>
      </c>
      <c r="G33" s="10"/>
      <c r="H33" s="10"/>
      <c r="I33" s="10"/>
    </row>
    <row r="34" spans="1:9" x14ac:dyDescent="0.25">
      <c r="A34" s="35" t="s">
        <v>120</v>
      </c>
      <c r="B34" s="36">
        <v>3503</v>
      </c>
      <c r="C34" s="36">
        <v>3186</v>
      </c>
      <c r="D34" s="36">
        <v>23390</v>
      </c>
      <c r="E34" s="36">
        <v>25825</v>
      </c>
      <c r="F34" s="37">
        <v>10.41</v>
      </c>
      <c r="G34" s="10"/>
      <c r="H34" s="10"/>
      <c r="I34" s="10"/>
    </row>
    <row r="35" spans="1:9" x14ac:dyDescent="0.25">
      <c r="A35" s="38" t="s">
        <v>121</v>
      </c>
      <c r="B35" s="39">
        <v>1473253</v>
      </c>
      <c r="C35" s="39">
        <v>1468307</v>
      </c>
      <c r="D35" s="39">
        <v>11381777</v>
      </c>
      <c r="E35" s="39">
        <v>11816690</v>
      </c>
      <c r="F35" s="40">
        <v>3.82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33FE0-2ED5-4A5E-A542-36061D74F46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140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48</v>
      </c>
      <c r="C8" s="36">
        <v>0</v>
      </c>
      <c r="D8" s="36">
        <v>574</v>
      </c>
      <c r="E8" s="36">
        <v>525</v>
      </c>
      <c r="F8" s="37">
        <v>-8.5399999999999991</v>
      </c>
      <c r="G8" s="10"/>
      <c r="H8" s="10"/>
      <c r="I8" s="10"/>
    </row>
    <row r="9" spans="1:12" x14ac:dyDescent="0.25">
      <c r="A9" s="32" t="s">
        <v>95</v>
      </c>
      <c r="B9" s="33">
        <v>0</v>
      </c>
      <c r="C9" s="33">
        <v>0</v>
      </c>
      <c r="D9" s="33">
        <v>0</v>
      </c>
      <c r="E9" s="33">
        <v>82</v>
      </c>
      <c r="F9" s="44"/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361348</v>
      </c>
      <c r="C11" s="33">
        <v>368998</v>
      </c>
      <c r="D11" s="33">
        <v>2830992</v>
      </c>
      <c r="E11" s="33">
        <v>2961187</v>
      </c>
      <c r="F11" s="34">
        <v>4.5999999999999996</v>
      </c>
      <c r="G11" s="10"/>
      <c r="H11" s="10"/>
      <c r="I11" s="10"/>
    </row>
    <row r="12" spans="1:12" x14ac:dyDescent="0.25">
      <c r="A12" s="35" t="s">
        <v>98</v>
      </c>
      <c r="B12" s="36">
        <v>0</v>
      </c>
      <c r="C12" s="36">
        <v>54</v>
      </c>
      <c r="D12" s="36">
        <v>516</v>
      </c>
      <c r="E12" s="36">
        <v>85</v>
      </c>
      <c r="F12" s="37">
        <v>-83.53</v>
      </c>
      <c r="G12" s="10"/>
      <c r="H12" s="10"/>
      <c r="I12" s="10"/>
    </row>
    <row r="13" spans="1:12" x14ac:dyDescent="0.25">
      <c r="A13" s="32" t="s">
        <v>99</v>
      </c>
      <c r="B13" s="33">
        <v>8</v>
      </c>
      <c r="C13" s="33">
        <v>2</v>
      </c>
      <c r="D13" s="33">
        <v>25</v>
      </c>
      <c r="E13" s="33">
        <v>18</v>
      </c>
      <c r="F13" s="34">
        <v>-28</v>
      </c>
      <c r="G13" s="10"/>
      <c r="H13" s="10"/>
      <c r="I13" s="10"/>
    </row>
    <row r="14" spans="1:12" x14ac:dyDescent="0.25">
      <c r="A14" s="35" t="s">
        <v>100</v>
      </c>
      <c r="B14" s="36">
        <v>126593</v>
      </c>
      <c r="C14" s="36">
        <v>107336</v>
      </c>
      <c r="D14" s="36">
        <v>935620</v>
      </c>
      <c r="E14" s="36">
        <v>975140</v>
      </c>
      <c r="F14" s="37">
        <v>4.22</v>
      </c>
      <c r="G14" s="10"/>
      <c r="H14" s="10"/>
      <c r="I14" s="10"/>
    </row>
    <row r="15" spans="1:12" x14ac:dyDescent="0.25">
      <c r="A15" s="32" t="s">
        <v>101</v>
      </c>
      <c r="B15" s="33">
        <v>118</v>
      </c>
      <c r="C15" s="33">
        <v>96</v>
      </c>
      <c r="D15" s="33">
        <v>747</v>
      </c>
      <c r="E15" s="33">
        <v>805</v>
      </c>
      <c r="F15" s="34">
        <v>7.8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80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103</v>
      </c>
      <c r="B17" s="33">
        <v>737</v>
      </c>
      <c r="C17" s="33">
        <v>574</v>
      </c>
      <c r="D17" s="33">
        <v>5501</v>
      </c>
      <c r="E17" s="33">
        <v>5164</v>
      </c>
      <c r="F17" s="34">
        <v>-6.13</v>
      </c>
      <c r="G17" s="10"/>
      <c r="H17" s="10"/>
      <c r="I17" s="10"/>
    </row>
    <row r="18" spans="1:9" x14ac:dyDescent="0.25">
      <c r="A18" s="35" t="s">
        <v>104</v>
      </c>
      <c r="B18" s="36">
        <v>0</v>
      </c>
      <c r="C18" s="36">
        <v>0</v>
      </c>
      <c r="D18" s="36">
        <v>92</v>
      </c>
      <c r="E18" s="36">
        <v>4</v>
      </c>
      <c r="F18" s="37">
        <v>-95.65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1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16</v>
      </c>
      <c r="C21" s="33">
        <v>0</v>
      </c>
      <c r="D21" s="33">
        <v>1268</v>
      </c>
      <c r="E21" s="33">
        <v>8</v>
      </c>
      <c r="F21" s="34">
        <v>-99.35</v>
      </c>
      <c r="G21" s="10"/>
      <c r="H21" s="10"/>
      <c r="I21" s="10"/>
    </row>
    <row r="22" spans="1:9" x14ac:dyDescent="0.25">
      <c r="A22" s="35" t="s">
        <v>108</v>
      </c>
      <c r="B22" s="36">
        <v>53418</v>
      </c>
      <c r="C22" s="36">
        <v>38807</v>
      </c>
      <c r="D22" s="36">
        <v>399996</v>
      </c>
      <c r="E22" s="36">
        <v>301149</v>
      </c>
      <c r="F22" s="37">
        <v>-24.71</v>
      </c>
      <c r="G22" s="10"/>
      <c r="H22" s="10"/>
      <c r="I22" s="10"/>
    </row>
    <row r="23" spans="1:9" x14ac:dyDescent="0.25">
      <c r="A23" s="32" t="s">
        <v>109</v>
      </c>
      <c r="B23" s="33">
        <v>3974</v>
      </c>
      <c r="C23" s="33">
        <v>14871</v>
      </c>
      <c r="D23" s="33">
        <v>31087</v>
      </c>
      <c r="E23" s="33">
        <v>111532</v>
      </c>
      <c r="F23" s="34">
        <v>258.77</v>
      </c>
      <c r="G23" s="10"/>
      <c r="H23" s="10"/>
      <c r="I23" s="10"/>
    </row>
    <row r="24" spans="1:9" x14ac:dyDescent="0.25">
      <c r="A24" s="35" t="s">
        <v>110</v>
      </c>
      <c r="B24" s="36">
        <v>789</v>
      </c>
      <c r="C24" s="36">
        <v>70</v>
      </c>
      <c r="D24" s="36">
        <v>5899</v>
      </c>
      <c r="E24" s="36">
        <v>3257</v>
      </c>
      <c r="F24" s="37">
        <v>-44.79</v>
      </c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9881</v>
      </c>
      <c r="C28" s="36">
        <v>382</v>
      </c>
      <c r="D28" s="36">
        <v>94908</v>
      </c>
      <c r="E28" s="36">
        <v>4491</v>
      </c>
      <c r="F28" s="37">
        <v>-95.27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2</v>
      </c>
      <c r="D29" s="33">
        <v>0</v>
      </c>
      <c r="E29" s="33">
        <v>2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6</v>
      </c>
      <c r="C31" s="33">
        <v>8</v>
      </c>
      <c r="D31" s="33">
        <v>61</v>
      </c>
      <c r="E31" s="33">
        <v>48</v>
      </c>
      <c r="F31" s="34">
        <v>-21.31</v>
      </c>
      <c r="G31" s="10"/>
      <c r="H31" s="10"/>
      <c r="I31" s="10"/>
    </row>
    <row r="32" spans="1:9" x14ac:dyDescent="0.25">
      <c r="A32" s="35" t="s">
        <v>118</v>
      </c>
      <c r="B32" s="36">
        <v>236952</v>
      </c>
      <c r="C32" s="36">
        <v>260914</v>
      </c>
      <c r="D32" s="36">
        <v>1852408</v>
      </c>
      <c r="E32" s="36">
        <v>2018948</v>
      </c>
      <c r="F32" s="37">
        <v>8.99</v>
      </c>
      <c r="G32" s="10"/>
      <c r="H32" s="10"/>
      <c r="I32" s="10"/>
    </row>
    <row r="33" spans="1:9" x14ac:dyDescent="0.25">
      <c r="A33" s="32" t="s">
        <v>119</v>
      </c>
      <c r="B33" s="33">
        <v>1018</v>
      </c>
      <c r="C33" s="33">
        <v>949</v>
      </c>
      <c r="D33" s="33">
        <v>7052</v>
      </c>
      <c r="E33" s="33">
        <v>6169</v>
      </c>
      <c r="F33" s="34">
        <v>-12.52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29</v>
      </c>
      <c r="E34" s="36">
        <v>29</v>
      </c>
      <c r="F34" s="37">
        <v>0</v>
      </c>
      <c r="G34" s="10"/>
      <c r="H34" s="10"/>
      <c r="I34" s="10"/>
    </row>
    <row r="35" spans="1:9" x14ac:dyDescent="0.25">
      <c r="A35" s="38" t="s">
        <v>121</v>
      </c>
      <c r="B35" s="39">
        <v>794905</v>
      </c>
      <c r="C35" s="39">
        <v>793063</v>
      </c>
      <c r="D35" s="39">
        <v>6166855</v>
      </c>
      <c r="E35" s="39">
        <v>6388645</v>
      </c>
      <c r="F35" s="40">
        <v>3.6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1A8D5-1E8A-4E87-9900-B1A185420E4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141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1</v>
      </c>
      <c r="E7" s="33">
        <v>0</v>
      </c>
      <c r="F7" s="34">
        <v>-100</v>
      </c>
      <c r="G7" s="10"/>
      <c r="H7" s="10"/>
      <c r="I7" s="10"/>
    </row>
    <row r="8" spans="1:12" x14ac:dyDescent="0.25">
      <c r="A8" s="35" t="s">
        <v>94</v>
      </c>
      <c r="B8" s="36">
        <v>12933</v>
      </c>
      <c r="C8" s="36">
        <v>14186</v>
      </c>
      <c r="D8" s="36">
        <v>97515</v>
      </c>
      <c r="E8" s="36">
        <v>98881</v>
      </c>
      <c r="F8" s="37">
        <v>1.4</v>
      </c>
      <c r="G8" s="10"/>
      <c r="H8" s="10"/>
      <c r="I8" s="10"/>
    </row>
    <row r="9" spans="1:12" x14ac:dyDescent="0.25">
      <c r="A9" s="32" t="s">
        <v>95</v>
      </c>
      <c r="B9" s="33">
        <v>389</v>
      </c>
      <c r="C9" s="33">
        <v>202</v>
      </c>
      <c r="D9" s="33">
        <v>1034</v>
      </c>
      <c r="E9" s="33">
        <v>1633</v>
      </c>
      <c r="F9" s="34">
        <v>57.89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37</v>
      </c>
      <c r="C11" s="33">
        <v>42</v>
      </c>
      <c r="D11" s="33">
        <v>1196</v>
      </c>
      <c r="E11" s="33">
        <v>257</v>
      </c>
      <c r="F11" s="34">
        <v>-78.510000000000005</v>
      </c>
      <c r="G11" s="10"/>
      <c r="H11" s="10"/>
      <c r="I11" s="10"/>
    </row>
    <row r="12" spans="1:12" x14ac:dyDescent="0.25">
      <c r="A12" s="35" t="s">
        <v>98</v>
      </c>
      <c r="B12" s="36">
        <v>4458</v>
      </c>
      <c r="C12" s="36">
        <v>3525</v>
      </c>
      <c r="D12" s="36">
        <v>35290</v>
      </c>
      <c r="E12" s="36">
        <v>33202</v>
      </c>
      <c r="F12" s="37">
        <v>-5.92</v>
      </c>
      <c r="G12" s="10"/>
      <c r="H12" s="10"/>
      <c r="I12" s="10"/>
    </row>
    <row r="13" spans="1:12" x14ac:dyDescent="0.25">
      <c r="A13" s="32" t="s">
        <v>99</v>
      </c>
      <c r="B13" s="33">
        <v>11294</v>
      </c>
      <c r="C13" s="33">
        <v>11514</v>
      </c>
      <c r="D13" s="33">
        <v>85451</v>
      </c>
      <c r="E13" s="33">
        <v>86483</v>
      </c>
      <c r="F13" s="34">
        <v>1.21</v>
      </c>
      <c r="G13" s="10"/>
      <c r="H13" s="10"/>
      <c r="I13" s="10"/>
    </row>
    <row r="14" spans="1:12" x14ac:dyDescent="0.25">
      <c r="A14" s="35" t="s">
        <v>100</v>
      </c>
      <c r="B14" s="36">
        <v>21023</v>
      </c>
      <c r="C14" s="36">
        <v>20463</v>
      </c>
      <c r="D14" s="36">
        <v>161479</v>
      </c>
      <c r="E14" s="36">
        <v>160763</v>
      </c>
      <c r="F14" s="37">
        <v>-0.44</v>
      </c>
      <c r="G14" s="10"/>
      <c r="H14" s="10"/>
      <c r="I14" s="10"/>
    </row>
    <row r="15" spans="1:12" x14ac:dyDescent="0.25">
      <c r="A15" s="32" t="s">
        <v>101</v>
      </c>
      <c r="B15" s="33">
        <v>6191</v>
      </c>
      <c r="C15" s="33">
        <v>7252</v>
      </c>
      <c r="D15" s="33">
        <v>47337</v>
      </c>
      <c r="E15" s="33">
        <v>50581</v>
      </c>
      <c r="F15" s="34">
        <v>6.85</v>
      </c>
      <c r="G15" s="10"/>
      <c r="H15" s="10"/>
      <c r="I15" s="10"/>
    </row>
    <row r="16" spans="1:12" x14ac:dyDescent="0.25">
      <c r="A16" s="35" t="s">
        <v>102</v>
      </c>
      <c r="B16" s="36">
        <v>2109</v>
      </c>
      <c r="C16" s="36">
        <v>1457</v>
      </c>
      <c r="D16" s="36">
        <v>9982</v>
      </c>
      <c r="E16" s="36">
        <v>7207</v>
      </c>
      <c r="F16" s="37">
        <v>-27.8</v>
      </c>
      <c r="G16" s="10"/>
      <c r="H16" s="10"/>
      <c r="I16" s="10"/>
    </row>
    <row r="17" spans="1:9" x14ac:dyDescent="0.25">
      <c r="A17" s="32" t="s">
        <v>103</v>
      </c>
      <c r="B17" s="33">
        <v>1208</v>
      </c>
      <c r="C17" s="33">
        <v>41</v>
      </c>
      <c r="D17" s="33">
        <v>6442</v>
      </c>
      <c r="E17" s="33">
        <v>2697</v>
      </c>
      <c r="F17" s="34">
        <v>-58.13</v>
      </c>
      <c r="G17" s="10"/>
      <c r="H17" s="10"/>
      <c r="I17" s="10"/>
    </row>
    <row r="18" spans="1:9" x14ac:dyDescent="0.25">
      <c r="A18" s="35" t="s">
        <v>104</v>
      </c>
      <c r="B18" s="36">
        <v>657</v>
      </c>
      <c r="C18" s="36">
        <v>615</v>
      </c>
      <c r="D18" s="36">
        <v>5567</v>
      </c>
      <c r="E18" s="36">
        <v>5706</v>
      </c>
      <c r="F18" s="37">
        <v>2.5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6</v>
      </c>
      <c r="D19" s="33">
        <v>160</v>
      </c>
      <c r="E19" s="33">
        <v>276</v>
      </c>
      <c r="F19" s="34">
        <v>72.5</v>
      </c>
      <c r="G19" s="10"/>
      <c r="H19" s="10"/>
      <c r="I19" s="10"/>
    </row>
    <row r="20" spans="1:9" x14ac:dyDescent="0.25">
      <c r="A20" s="35" t="s">
        <v>106</v>
      </c>
      <c r="B20" s="36">
        <v>1228</v>
      </c>
      <c r="C20" s="36">
        <v>1544</v>
      </c>
      <c r="D20" s="36">
        <v>13715</v>
      </c>
      <c r="E20" s="36">
        <v>12073</v>
      </c>
      <c r="F20" s="37">
        <v>-11.97</v>
      </c>
      <c r="G20" s="10"/>
      <c r="H20" s="10"/>
      <c r="I20" s="10"/>
    </row>
    <row r="21" spans="1:9" x14ac:dyDescent="0.25">
      <c r="A21" s="32" t="s">
        <v>107</v>
      </c>
      <c r="B21" s="33">
        <v>4491</v>
      </c>
      <c r="C21" s="33">
        <v>5625</v>
      </c>
      <c r="D21" s="33">
        <v>34900</v>
      </c>
      <c r="E21" s="33">
        <v>37172</v>
      </c>
      <c r="F21" s="34">
        <v>6.51</v>
      </c>
      <c r="G21" s="10"/>
      <c r="H21" s="10"/>
      <c r="I21" s="10"/>
    </row>
    <row r="22" spans="1:9" x14ac:dyDescent="0.25">
      <c r="A22" s="35" t="s">
        <v>108</v>
      </c>
      <c r="B22" s="36">
        <v>39045</v>
      </c>
      <c r="C22" s="36">
        <v>40913</v>
      </c>
      <c r="D22" s="36">
        <v>316245</v>
      </c>
      <c r="E22" s="36">
        <v>314346</v>
      </c>
      <c r="F22" s="37">
        <v>-0.6</v>
      </c>
      <c r="G22" s="10"/>
      <c r="H22" s="10"/>
      <c r="I22" s="10"/>
    </row>
    <row r="23" spans="1:9" x14ac:dyDescent="0.25">
      <c r="A23" s="32" t="s">
        <v>109</v>
      </c>
      <c r="B23" s="33">
        <v>1352</v>
      </c>
      <c r="C23" s="33">
        <v>1097</v>
      </c>
      <c r="D23" s="33">
        <v>10280</v>
      </c>
      <c r="E23" s="33">
        <v>8622</v>
      </c>
      <c r="F23" s="34">
        <v>-16.13</v>
      </c>
      <c r="G23" s="10"/>
      <c r="H23" s="10"/>
      <c r="I23" s="10"/>
    </row>
    <row r="24" spans="1:9" x14ac:dyDescent="0.25">
      <c r="A24" s="35" t="s">
        <v>110</v>
      </c>
      <c r="B24" s="36">
        <v>598</v>
      </c>
      <c r="C24" s="36">
        <v>377</v>
      </c>
      <c r="D24" s="36">
        <v>3362</v>
      </c>
      <c r="E24" s="36">
        <v>3620</v>
      </c>
      <c r="F24" s="37">
        <v>7.67</v>
      </c>
      <c r="G24" s="10"/>
      <c r="H24" s="10"/>
      <c r="I24" s="10"/>
    </row>
    <row r="25" spans="1:9" x14ac:dyDescent="0.25">
      <c r="A25" s="32" t="s">
        <v>111</v>
      </c>
      <c r="B25" s="33">
        <v>1455</v>
      </c>
      <c r="C25" s="33">
        <v>1244</v>
      </c>
      <c r="D25" s="33">
        <v>11261</v>
      </c>
      <c r="E25" s="33">
        <v>9823</v>
      </c>
      <c r="F25" s="34">
        <v>-12.77</v>
      </c>
      <c r="G25" s="10"/>
      <c r="H25" s="10"/>
      <c r="I25" s="10"/>
    </row>
    <row r="26" spans="1:9" x14ac:dyDescent="0.25">
      <c r="A26" s="35" t="s">
        <v>112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29075</v>
      </c>
      <c r="C28" s="36">
        <v>28649</v>
      </c>
      <c r="D28" s="36">
        <v>236473</v>
      </c>
      <c r="E28" s="36">
        <v>237017</v>
      </c>
      <c r="F28" s="37">
        <v>0.23</v>
      </c>
      <c r="G28" s="10"/>
      <c r="H28" s="10"/>
      <c r="I28" s="10"/>
    </row>
    <row r="29" spans="1:9" x14ac:dyDescent="0.25">
      <c r="A29" s="32" t="s">
        <v>115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116</v>
      </c>
      <c r="B30" s="36">
        <v>10925</v>
      </c>
      <c r="C30" s="36">
        <v>11862</v>
      </c>
      <c r="D30" s="36">
        <v>83932</v>
      </c>
      <c r="E30" s="36">
        <v>90605</v>
      </c>
      <c r="F30" s="37">
        <v>7.95</v>
      </c>
      <c r="G30" s="10"/>
      <c r="H30" s="10"/>
      <c r="I30" s="10"/>
    </row>
    <row r="31" spans="1:9" x14ac:dyDescent="0.25">
      <c r="A31" s="32" t="s">
        <v>117</v>
      </c>
      <c r="B31" s="33">
        <v>1090</v>
      </c>
      <c r="C31" s="33">
        <v>798</v>
      </c>
      <c r="D31" s="33">
        <v>6821</v>
      </c>
      <c r="E31" s="33">
        <v>6397</v>
      </c>
      <c r="F31" s="34">
        <v>-6.22</v>
      </c>
      <c r="G31" s="10"/>
      <c r="H31" s="10"/>
      <c r="I31" s="10"/>
    </row>
    <row r="32" spans="1:9" x14ac:dyDescent="0.25">
      <c r="A32" s="35" t="s">
        <v>118</v>
      </c>
      <c r="B32" s="36">
        <v>17559</v>
      </c>
      <c r="C32" s="36">
        <v>18233</v>
      </c>
      <c r="D32" s="36">
        <v>150752</v>
      </c>
      <c r="E32" s="36">
        <v>144482</v>
      </c>
      <c r="F32" s="37">
        <v>-4.16</v>
      </c>
      <c r="G32" s="10"/>
      <c r="H32" s="10"/>
      <c r="I32" s="10"/>
    </row>
    <row r="33" spans="1:9" x14ac:dyDescent="0.25">
      <c r="A33" s="32" t="s">
        <v>119</v>
      </c>
      <c r="B33" s="33">
        <v>1769</v>
      </c>
      <c r="C33" s="33">
        <v>1161</v>
      </c>
      <c r="D33" s="33">
        <v>14343</v>
      </c>
      <c r="E33" s="33">
        <v>9266</v>
      </c>
      <c r="F33" s="34">
        <v>-35.4</v>
      </c>
      <c r="G33" s="10"/>
      <c r="H33" s="10"/>
      <c r="I33" s="10"/>
    </row>
    <row r="34" spans="1:9" x14ac:dyDescent="0.25">
      <c r="A34" s="35" t="s">
        <v>120</v>
      </c>
      <c r="B34" s="36">
        <v>3261</v>
      </c>
      <c r="C34" s="36">
        <v>3121</v>
      </c>
      <c r="D34" s="36">
        <v>22551</v>
      </c>
      <c r="E34" s="36">
        <v>24891</v>
      </c>
      <c r="F34" s="37">
        <v>10.38</v>
      </c>
      <c r="G34" s="10"/>
      <c r="H34" s="10"/>
      <c r="I34" s="10"/>
    </row>
    <row r="35" spans="1:9" x14ac:dyDescent="0.25">
      <c r="A35" s="38" t="s">
        <v>121</v>
      </c>
      <c r="B35" s="39">
        <v>172146</v>
      </c>
      <c r="C35" s="39">
        <v>173927</v>
      </c>
      <c r="D35" s="39">
        <v>1356089</v>
      </c>
      <c r="E35" s="39">
        <v>1346000</v>
      </c>
      <c r="F35" s="40">
        <v>-0.74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142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290EF-CCB2-4470-9B63-D0E2E263BF4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143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</v>
      </c>
      <c r="C7" s="33">
        <v>0</v>
      </c>
      <c r="D7" s="33">
        <v>7</v>
      </c>
      <c r="E7" s="33">
        <v>3</v>
      </c>
      <c r="F7" s="34">
        <v>-57.14</v>
      </c>
      <c r="G7" s="10"/>
      <c r="H7" s="10"/>
      <c r="I7" s="10"/>
    </row>
    <row r="8" spans="1:12" x14ac:dyDescent="0.25">
      <c r="A8" s="35" t="s">
        <v>94</v>
      </c>
      <c r="B8" s="36">
        <v>919</v>
      </c>
      <c r="C8" s="36">
        <v>2027</v>
      </c>
      <c r="D8" s="36">
        <v>8482</v>
      </c>
      <c r="E8" s="36">
        <v>12864</v>
      </c>
      <c r="F8" s="37">
        <v>51.66</v>
      </c>
      <c r="G8" s="10"/>
      <c r="H8" s="10"/>
      <c r="I8" s="10"/>
    </row>
    <row r="9" spans="1:12" x14ac:dyDescent="0.25">
      <c r="A9" s="32" t="s">
        <v>95</v>
      </c>
      <c r="B9" s="33">
        <v>169</v>
      </c>
      <c r="C9" s="33">
        <v>1559</v>
      </c>
      <c r="D9" s="33">
        <v>3740</v>
      </c>
      <c r="E9" s="33">
        <v>13018</v>
      </c>
      <c r="F9" s="34">
        <v>248.07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4</v>
      </c>
      <c r="D10" s="36">
        <v>0</v>
      </c>
      <c r="E10" s="36">
        <v>4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49823</v>
      </c>
      <c r="C11" s="33">
        <v>56885</v>
      </c>
      <c r="D11" s="33">
        <v>345195</v>
      </c>
      <c r="E11" s="33">
        <v>456551</v>
      </c>
      <c r="F11" s="34">
        <v>32.26</v>
      </c>
      <c r="G11" s="10"/>
      <c r="H11" s="10"/>
      <c r="I11" s="10"/>
    </row>
    <row r="12" spans="1:12" x14ac:dyDescent="0.25">
      <c r="A12" s="35" t="s">
        <v>98</v>
      </c>
      <c r="B12" s="36">
        <v>340</v>
      </c>
      <c r="C12" s="36">
        <v>410</v>
      </c>
      <c r="D12" s="36">
        <v>10078</v>
      </c>
      <c r="E12" s="36">
        <v>7264</v>
      </c>
      <c r="F12" s="37">
        <v>-27.92</v>
      </c>
      <c r="G12" s="10"/>
      <c r="H12" s="10"/>
      <c r="I12" s="10"/>
    </row>
    <row r="13" spans="1:12" x14ac:dyDescent="0.25">
      <c r="A13" s="32" t="s">
        <v>99</v>
      </c>
      <c r="B13" s="33">
        <v>0</v>
      </c>
      <c r="C13" s="33">
        <v>0</v>
      </c>
      <c r="D13" s="33">
        <v>49</v>
      </c>
      <c r="E13" s="33">
        <v>43</v>
      </c>
      <c r="F13" s="34">
        <v>-12.24</v>
      </c>
      <c r="G13" s="10"/>
      <c r="H13" s="10"/>
      <c r="I13" s="10"/>
    </row>
    <row r="14" spans="1:12" x14ac:dyDescent="0.25">
      <c r="A14" s="35" t="s">
        <v>100</v>
      </c>
      <c r="B14" s="36">
        <v>148471</v>
      </c>
      <c r="C14" s="36">
        <v>143167</v>
      </c>
      <c r="D14" s="36">
        <v>1151746</v>
      </c>
      <c r="E14" s="36">
        <v>1142874</v>
      </c>
      <c r="F14" s="37">
        <v>-0.77</v>
      </c>
      <c r="G14" s="10"/>
      <c r="H14" s="10"/>
      <c r="I14" s="10"/>
    </row>
    <row r="15" spans="1:12" x14ac:dyDescent="0.25">
      <c r="A15" s="32" t="s">
        <v>101</v>
      </c>
      <c r="B15" s="33">
        <v>49491</v>
      </c>
      <c r="C15" s="33">
        <v>45177</v>
      </c>
      <c r="D15" s="33">
        <v>381938</v>
      </c>
      <c r="E15" s="33">
        <v>373438</v>
      </c>
      <c r="F15" s="34">
        <v>-2.23</v>
      </c>
      <c r="G15" s="10"/>
      <c r="H15" s="10"/>
      <c r="I15" s="10"/>
    </row>
    <row r="16" spans="1:12" x14ac:dyDescent="0.25">
      <c r="A16" s="35" t="s">
        <v>102</v>
      </c>
      <c r="B16" s="36">
        <v>6624</v>
      </c>
      <c r="C16" s="36">
        <v>5831</v>
      </c>
      <c r="D16" s="36">
        <v>47842</v>
      </c>
      <c r="E16" s="36">
        <v>37087</v>
      </c>
      <c r="F16" s="37">
        <v>-22.48</v>
      </c>
      <c r="G16" s="10"/>
      <c r="H16" s="10"/>
      <c r="I16" s="10"/>
    </row>
    <row r="17" spans="1:9" x14ac:dyDescent="0.25">
      <c r="A17" s="32" t="s">
        <v>103</v>
      </c>
      <c r="B17" s="33">
        <v>18334</v>
      </c>
      <c r="C17" s="33">
        <v>13758</v>
      </c>
      <c r="D17" s="33">
        <v>152305</v>
      </c>
      <c r="E17" s="33">
        <v>133971</v>
      </c>
      <c r="F17" s="34">
        <v>-12.04</v>
      </c>
      <c r="G17" s="10"/>
      <c r="H17" s="10"/>
      <c r="I17" s="10"/>
    </row>
    <row r="18" spans="1:9" x14ac:dyDescent="0.25">
      <c r="A18" s="35" t="s">
        <v>104</v>
      </c>
      <c r="B18" s="36">
        <v>192</v>
      </c>
      <c r="C18" s="36">
        <v>141</v>
      </c>
      <c r="D18" s="36">
        <v>1548</v>
      </c>
      <c r="E18" s="36">
        <v>1748</v>
      </c>
      <c r="F18" s="37">
        <v>12.92</v>
      </c>
      <c r="G18" s="10"/>
      <c r="H18" s="10"/>
      <c r="I18" s="10"/>
    </row>
    <row r="19" spans="1:9" x14ac:dyDescent="0.25">
      <c r="A19" s="32" t="s">
        <v>105</v>
      </c>
      <c r="B19" s="33">
        <v>782</v>
      </c>
      <c r="C19" s="33">
        <v>781</v>
      </c>
      <c r="D19" s="33">
        <v>1747</v>
      </c>
      <c r="E19" s="33">
        <v>5271</v>
      </c>
      <c r="F19" s="34">
        <v>201.72</v>
      </c>
      <c r="G19" s="10"/>
      <c r="H19" s="10"/>
      <c r="I19" s="10"/>
    </row>
    <row r="20" spans="1:9" x14ac:dyDescent="0.25">
      <c r="A20" s="35" t="s">
        <v>106</v>
      </c>
      <c r="B20" s="36">
        <v>4568</v>
      </c>
      <c r="C20" s="36">
        <v>4707</v>
      </c>
      <c r="D20" s="36">
        <v>39145</v>
      </c>
      <c r="E20" s="36">
        <v>37819</v>
      </c>
      <c r="F20" s="37">
        <v>-3.39</v>
      </c>
      <c r="G20" s="10"/>
      <c r="H20" s="10"/>
      <c r="I20" s="10"/>
    </row>
    <row r="21" spans="1:9" x14ac:dyDescent="0.25">
      <c r="A21" s="32" t="s">
        <v>107</v>
      </c>
      <c r="B21" s="33">
        <v>1382</v>
      </c>
      <c r="C21" s="33">
        <v>1205</v>
      </c>
      <c r="D21" s="33">
        <v>12356</v>
      </c>
      <c r="E21" s="33">
        <v>9943</v>
      </c>
      <c r="F21" s="34">
        <v>-19.53</v>
      </c>
      <c r="G21" s="10"/>
      <c r="H21" s="10"/>
      <c r="I21" s="10"/>
    </row>
    <row r="22" spans="1:9" x14ac:dyDescent="0.25">
      <c r="A22" s="35" t="s">
        <v>108</v>
      </c>
      <c r="B22" s="36">
        <v>6107</v>
      </c>
      <c r="C22" s="36">
        <v>7214</v>
      </c>
      <c r="D22" s="36">
        <v>55809</v>
      </c>
      <c r="E22" s="36">
        <v>54612</v>
      </c>
      <c r="F22" s="37">
        <v>-2.14</v>
      </c>
      <c r="G22" s="10"/>
      <c r="H22" s="10"/>
      <c r="I22" s="10"/>
    </row>
    <row r="23" spans="1:9" x14ac:dyDescent="0.25">
      <c r="A23" s="32" t="s">
        <v>109</v>
      </c>
      <c r="B23" s="33">
        <v>1392</v>
      </c>
      <c r="C23" s="33">
        <v>2079</v>
      </c>
      <c r="D23" s="33">
        <v>15074</v>
      </c>
      <c r="E23" s="33">
        <v>17252</v>
      </c>
      <c r="F23" s="34">
        <v>14.45</v>
      </c>
      <c r="G23" s="10"/>
      <c r="H23" s="10"/>
      <c r="I23" s="10"/>
    </row>
    <row r="24" spans="1:9" x14ac:dyDescent="0.25">
      <c r="A24" s="35" t="s">
        <v>110</v>
      </c>
      <c r="B24" s="36">
        <v>6161</v>
      </c>
      <c r="C24" s="36">
        <v>4795</v>
      </c>
      <c r="D24" s="36">
        <v>48940</v>
      </c>
      <c r="E24" s="36">
        <v>42443</v>
      </c>
      <c r="F24" s="37">
        <v>-13.28</v>
      </c>
      <c r="G24" s="10"/>
      <c r="H24" s="10"/>
      <c r="I24" s="10"/>
    </row>
    <row r="25" spans="1:9" x14ac:dyDescent="0.25">
      <c r="A25" s="32" t="s">
        <v>111</v>
      </c>
      <c r="B25" s="33">
        <v>732</v>
      </c>
      <c r="C25" s="33">
        <v>237</v>
      </c>
      <c r="D25" s="33">
        <v>4388</v>
      </c>
      <c r="E25" s="33">
        <v>2826</v>
      </c>
      <c r="F25" s="34">
        <v>-35.6</v>
      </c>
      <c r="G25" s="10"/>
      <c r="H25" s="10"/>
      <c r="I25" s="10"/>
    </row>
    <row r="26" spans="1:9" x14ac:dyDescent="0.25">
      <c r="A26" s="35" t="s">
        <v>112</v>
      </c>
      <c r="B26" s="36">
        <v>26</v>
      </c>
      <c r="C26" s="36">
        <v>14</v>
      </c>
      <c r="D26" s="36">
        <v>193</v>
      </c>
      <c r="E26" s="36">
        <v>528</v>
      </c>
      <c r="F26" s="37">
        <v>173.58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12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3378</v>
      </c>
      <c r="C28" s="36">
        <v>2784</v>
      </c>
      <c r="D28" s="36">
        <v>30759</v>
      </c>
      <c r="E28" s="36">
        <v>25662</v>
      </c>
      <c r="F28" s="37">
        <v>-16.57</v>
      </c>
      <c r="G28" s="10"/>
      <c r="H28" s="10"/>
      <c r="I28" s="10"/>
    </row>
    <row r="29" spans="1:9" x14ac:dyDescent="0.25">
      <c r="A29" s="32" t="s">
        <v>115</v>
      </c>
      <c r="B29" s="33">
        <v>1026</v>
      </c>
      <c r="C29" s="33">
        <v>1019</v>
      </c>
      <c r="D29" s="33">
        <v>6785</v>
      </c>
      <c r="E29" s="33">
        <v>9001</v>
      </c>
      <c r="F29" s="34">
        <v>32.659999999999997</v>
      </c>
      <c r="G29" s="10"/>
      <c r="H29" s="10"/>
      <c r="I29" s="10"/>
    </row>
    <row r="30" spans="1:9" x14ac:dyDescent="0.25">
      <c r="A30" s="35" t="s">
        <v>116</v>
      </c>
      <c r="B30" s="36">
        <v>114</v>
      </c>
      <c r="C30" s="36">
        <v>79</v>
      </c>
      <c r="D30" s="36">
        <v>4100</v>
      </c>
      <c r="E30" s="36">
        <v>3381</v>
      </c>
      <c r="F30" s="37">
        <v>-17.54</v>
      </c>
      <c r="G30" s="10"/>
      <c r="H30" s="10"/>
      <c r="I30" s="10"/>
    </row>
    <row r="31" spans="1:9" x14ac:dyDescent="0.25">
      <c r="A31" s="32" t="s">
        <v>117</v>
      </c>
      <c r="B31" s="33">
        <v>3740</v>
      </c>
      <c r="C31" s="33">
        <v>3256</v>
      </c>
      <c r="D31" s="33">
        <v>32962</v>
      </c>
      <c r="E31" s="33">
        <v>27253</v>
      </c>
      <c r="F31" s="34">
        <v>-17.32</v>
      </c>
      <c r="G31" s="10"/>
      <c r="H31" s="10"/>
      <c r="I31" s="10"/>
    </row>
    <row r="32" spans="1:9" x14ac:dyDescent="0.25">
      <c r="A32" s="35" t="s">
        <v>118</v>
      </c>
      <c r="B32" s="36">
        <v>187824</v>
      </c>
      <c r="C32" s="36">
        <v>191071</v>
      </c>
      <c r="D32" s="36">
        <v>1398627</v>
      </c>
      <c r="E32" s="36">
        <v>1562463</v>
      </c>
      <c r="F32" s="37">
        <v>11.71</v>
      </c>
      <c r="G32" s="10"/>
      <c r="H32" s="10"/>
      <c r="I32" s="10"/>
    </row>
    <row r="33" spans="1:9" x14ac:dyDescent="0.25">
      <c r="A33" s="32" t="s">
        <v>119</v>
      </c>
      <c r="B33" s="33">
        <v>14364</v>
      </c>
      <c r="C33" s="33">
        <v>13053</v>
      </c>
      <c r="D33" s="33">
        <v>104196</v>
      </c>
      <c r="E33" s="33">
        <v>103822</v>
      </c>
      <c r="F33" s="34">
        <v>-0.36</v>
      </c>
      <c r="G33" s="10"/>
      <c r="H33" s="10"/>
      <c r="I33" s="10"/>
    </row>
    <row r="34" spans="1:9" x14ac:dyDescent="0.25">
      <c r="A34" s="35" t="s">
        <v>120</v>
      </c>
      <c r="B34" s="36">
        <v>242</v>
      </c>
      <c r="C34" s="36">
        <v>65</v>
      </c>
      <c r="D34" s="36">
        <v>810</v>
      </c>
      <c r="E34" s="36">
        <v>905</v>
      </c>
      <c r="F34" s="37">
        <v>11.73</v>
      </c>
      <c r="G34" s="10"/>
      <c r="H34" s="10"/>
      <c r="I34" s="10"/>
    </row>
    <row r="35" spans="1:9" x14ac:dyDescent="0.25">
      <c r="A35" s="38" t="s">
        <v>121</v>
      </c>
      <c r="B35" s="39">
        <v>506202</v>
      </c>
      <c r="C35" s="39">
        <v>501317</v>
      </c>
      <c r="D35" s="39">
        <v>3858833</v>
      </c>
      <c r="E35" s="39">
        <v>4082045</v>
      </c>
      <c r="F35" s="40">
        <v>5.78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144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CF3BF-7B3A-4587-BDB3-C4A009B27B68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145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</v>
      </c>
      <c r="C7" s="33">
        <v>0</v>
      </c>
      <c r="D7" s="33">
        <v>8</v>
      </c>
      <c r="E7" s="33">
        <v>3</v>
      </c>
      <c r="F7" s="34">
        <v>-62.5</v>
      </c>
      <c r="G7" s="10"/>
      <c r="H7" s="10"/>
      <c r="I7" s="10"/>
    </row>
    <row r="8" spans="1:12" x14ac:dyDescent="0.25">
      <c r="A8" s="35" t="s">
        <v>94</v>
      </c>
      <c r="B8" s="36">
        <v>13852</v>
      </c>
      <c r="C8" s="36">
        <v>16213</v>
      </c>
      <c r="D8" s="36">
        <v>105997</v>
      </c>
      <c r="E8" s="36">
        <v>111745</v>
      </c>
      <c r="F8" s="37">
        <v>5.42</v>
      </c>
      <c r="G8" s="10"/>
      <c r="H8" s="10"/>
      <c r="I8" s="10"/>
    </row>
    <row r="9" spans="1:12" x14ac:dyDescent="0.25">
      <c r="A9" s="32" t="s">
        <v>95</v>
      </c>
      <c r="B9" s="33">
        <v>558</v>
      </c>
      <c r="C9" s="33">
        <v>1761</v>
      </c>
      <c r="D9" s="33">
        <v>4774</v>
      </c>
      <c r="E9" s="33">
        <v>14651</v>
      </c>
      <c r="F9" s="34">
        <v>206.88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4</v>
      </c>
      <c r="D10" s="36">
        <v>0</v>
      </c>
      <c r="E10" s="36">
        <v>4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49860</v>
      </c>
      <c r="C11" s="33">
        <v>56927</v>
      </c>
      <c r="D11" s="33">
        <v>346391</v>
      </c>
      <c r="E11" s="33">
        <v>456808</v>
      </c>
      <c r="F11" s="34">
        <v>31.88</v>
      </c>
      <c r="G11" s="10"/>
      <c r="H11" s="10"/>
      <c r="I11" s="10"/>
    </row>
    <row r="12" spans="1:12" x14ac:dyDescent="0.25">
      <c r="A12" s="35" t="s">
        <v>98</v>
      </c>
      <c r="B12" s="36">
        <v>4798</v>
      </c>
      <c r="C12" s="36">
        <v>3935</v>
      </c>
      <c r="D12" s="36">
        <v>45368</v>
      </c>
      <c r="E12" s="36">
        <v>40466</v>
      </c>
      <c r="F12" s="37">
        <v>-10.8</v>
      </c>
      <c r="G12" s="10"/>
      <c r="H12" s="10"/>
      <c r="I12" s="10"/>
    </row>
    <row r="13" spans="1:12" x14ac:dyDescent="0.25">
      <c r="A13" s="32" t="s">
        <v>99</v>
      </c>
      <c r="B13" s="33">
        <v>11294</v>
      </c>
      <c r="C13" s="33">
        <v>11514</v>
      </c>
      <c r="D13" s="33">
        <v>85500</v>
      </c>
      <c r="E13" s="33">
        <v>86526</v>
      </c>
      <c r="F13" s="34">
        <v>1.2</v>
      </c>
      <c r="G13" s="10"/>
      <c r="H13" s="10"/>
      <c r="I13" s="10"/>
    </row>
    <row r="14" spans="1:12" x14ac:dyDescent="0.25">
      <c r="A14" s="35" t="s">
        <v>100</v>
      </c>
      <c r="B14" s="36">
        <v>169494</v>
      </c>
      <c r="C14" s="36">
        <v>163630</v>
      </c>
      <c r="D14" s="36">
        <v>1313225</v>
      </c>
      <c r="E14" s="36">
        <v>1303636</v>
      </c>
      <c r="F14" s="37">
        <v>-0.73</v>
      </c>
      <c r="G14" s="10"/>
      <c r="H14" s="10"/>
      <c r="I14" s="10"/>
    </row>
    <row r="15" spans="1:12" x14ac:dyDescent="0.25">
      <c r="A15" s="32" t="s">
        <v>101</v>
      </c>
      <c r="B15" s="33">
        <v>55682</v>
      </c>
      <c r="C15" s="33">
        <v>52429</v>
      </c>
      <c r="D15" s="33">
        <v>429275</v>
      </c>
      <c r="E15" s="33">
        <v>424019</v>
      </c>
      <c r="F15" s="34">
        <v>-1.22</v>
      </c>
      <c r="G15" s="10"/>
      <c r="H15" s="10"/>
      <c r="I15" s="10"/>
    </row>
    <row r="16" spans="1:12" x14ac:dyDescent="0.25">
      <c r="A16" s="35" t="s">
        <v>102</v>
      </c>
      <c r="B16" s="36">
        <v>8733</v>
      </c>
      <c r="C16" s="36">
        <v>7288</v>
      </c>
      <c r="D16" s="36">
        <v>57824</v>
      </c>
      <c r="E16" s="36">
        <v>44294</v>
      </c>
      <c r="F16" s="37">
        <v>-23.4</v>
      </c>
      <c r="G16" s="10"/>
      <c r="H16" s="10"/>
      <c r="I16" s="10"/>
    </row>
    <row r="17" spans="1:9" x14ac:dyDescent="0.25">
      <c r="A17" s="32" t="s">
        <v>103</v>
      </c>
      <c r="B17" s="33">
        <v>19542</v>
      </c>
      <c r="C17" s="33">
        <v>13799</v>
      </c>
      <c r="D17" s="33">
        <v>158747</v>
      </c>
      <c r="E17" s="33">
        <v>136668</v>
      </c>
      <c r="F17" s="34">
        <v>-13.91</v>
      </c>
      <c r="G17" s="10"/>
      <c r="H17" s="10"/>
      <c r="I17" s="10"/>
    </row>
    <row r="18" spans="1:9" x14ac:dyDescent="0.25">
      <c r="A18" s="35" t="s">
        <v>104</v>
      </c>
      <c r="B18" s="36">
        <v>849</v>
      </c>
      <c r="C18" s="36">
        <v>756</v>
      </c>
      <c r="D18" s="36">
        <v>7115</v>
      </c>
      <c r="E18" s="36">
        <v>7454</v>
      </c>
      <c r="F18" s="37">
        <v>4.76</v>
      </c>
      <c r="G18" s="10"/>
      <c r="H18" s="10"/>
      <c r="I18" s="10"/>
    </row>
    <row r="19" spans="1:9" x14ac:dyDescent="0.25">
      <c r="A19" s="32" t="s">
        <v>105</v>
      </c>
      <c r="B19" s="33">
        <v>782</v>
      </c>
      <c r="C19" s="33">
        <v>787</v>
      </c>
      <c r="D19" s="33">
        <v>1907</v>
      </c>
      <c r="E19" s="33">
        <v>5547</v>
      </c>
      <c r="F19" s="34">
        <v>190.88</v>
      </c>
      <c r="G19" s="10"/>
      <c r="H19" s="10"/>
      <c r="I19" s="10"/>
    </row>
    <row r="20" spans="1:9" x14ac:dyDescent="0.25">
      <c r="A20" s="35" t="s">
        <v>106</v>
      </c>
      <c r="B20" s="36">
        <v>5796</v>
      </c>
      <c r="C20" s="36">
        <v>6251</v>
      </c>
      <c r="D20" s="36">
        <v>52860</v>
      </c>
      <c r="E20" s="36">
        <v>49892</v>
      </c>
      <c r="F20" s="37">
        <v>-5.61</v>
      </c>
      <c r="G20" s="10"/>
      <c r="H20" s="10"/>
      <c r="I20" s="10"/>
    </row>
    <row r="21" spans="1:9" x14ac:dyDescent="0.25">
      <c r="A21" s="32" t="s">
        <v>107</v>
      </c>
      <c r="B21" s="33">
        <v>5873</v>
      </c>
      <c r="C21" s="33">
        <v>6830</v>
      </c>
      <c r="D21" s="33">
        <v>47256</v>
      </c>
      <c r="E21" s="33">
        <v>47115</v>
      </c>
      <c r="F21" s="34">
        <v>-0.3</v>
      </c>
      <c r="G21" s="10"/>
      <c r="H21" s="10"/>
      <c r="I21" s="10"/>
    </row>
    <row r="22" spans="1:9" x14ac:dyDescent="0.25">
      <c r="A22" s="35" t="s">
        <v>108</v>
      </c>
      <c r="B22" s="36">
        <v>45152</v>
      </c>
      <c r="C22" s="36">
        <v>48127</v>
      </c>
      <c r="D22" s="36">
        <v>372054</v>
      </c>
      <c r="E22" s="36">
        <v>368958</v>
      </c>
      <c r="F22" s="37">
        <v>-0.83</v>
      </c>
      <c r="G22" s="10"/>
      <c r="H22" s="10"/>
      <c r="I22" s="10"/>
    </row>
    <row r="23" spans="1:9" x14ac:dyDescent="0.25">
      <c r="A23" s="32" t="s">
        <v>109</v>
      </c>
      <c r="B23" s="33">
        <v>2744</v>
      </c>
      <c r="C23" s="33">
        <v>3176</v>
      </c>
      <c r="D23" s="33">
        <v>25354</v>
      </c>
      <c r="E23" s="33">
        <v>25874</v>
      </c>
      <c r="F23" s="34">
        <v>2.0499999999999998</v>
      </c>
      <c r="G23" s="10"/>
      <c r="H23" s="10"/>
      <c r="I23" s="10"/>
    </row>
    <row r="24" spans="1:9" x14ac:dyDescent="0.25">
      <c r="A24" s="35" t="s">
        <v>110</v>
      </c>
      <c r="B24" s="36">
        <v>6759</v>
      </c>
      <c r="C24" s="36">
        <v>5172</v>
      </c>
      <c r="D24" s="36">
        <v>52302</v>
      </c>
      <c r="E24" s="36">
        <v>46063</v>
      </c>
      <c r="F24" s="37">
        <v>-11.93</v>
      </c>
      <c r="G24" s="10"/>
      <c r="H24" s="10"/>
      <c r="I24" s="10"/>
    </row>
    <row r="25" spans="1:9" x14ac:dyDescent="0.25">
      <c r="A25" s="32" t="s">
        <v>111</v>
      </c>
      <c r="B25" s="33">
        <v>2187</v>
      </c>
      <c r="C25" s="33">
        <v>1481</v>
      </c>
      <c r="D25" s="33">
        <v>15649</v>
      </c>
      <c r="E25" s="33">
        <v>12649</v>
      </c>
      <c r="F25" s="34">
        <v>-19.170000000000002</v>
      </c>
      <c r="G25" s="10"/>
      <c r="H25" s="10"/>
      <c r="I25" s="10"/>
    </row>
    <row r="26" spans="1:9" x14ac:dyDescent="0.25">
      <c r="A26" s="35" t="s">
        <v>112</v>
      </c>
      <c r="B26" s="36">
        <v>26</v>
      </c>
      <c r="C26" s="36">
        <v>14</v>
      </c>
      <c r="D26" s="36">
        <v>193</v>
      </c>
      <c r="E26" s="36">
        <v>528</v>
      </c>
      <c r="F26" s="37">
        <v>173.58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12</v>
      </c>
      <c r="E27" s="33">
        <v>0</v>
      </c>
      <c r="F27" s="34">
        <v>-100</v>
      </c>
      <c r="G27" s="10"/>
      <c r="H27" s="10"/>
      <c r="I27" s="10"/>
    </row>
    <row r="28" spans="1:9" x14ac:dyDescent="0.25">
      <c r="A28" s="35" t="s">
        <v>114</v>
      </c>
      <c r="B28" s="36">
        <v>32453</v>
      </c>
      <c r="C28" s="36">
        <v>31433</v>
      </c>
      <c r="D28" s="36">
        <v>267232</v>
      </c>
      <c r="E28" s="36">
        <v>262679</v>
      </c>
      <c r="F28" s="37">
        <v>-1.7</v>
      </c>
      <c r="G28" s="10"/>
      <c r="H28" s="10"/>
      <c r="I28" s="10"/>
    </row>
    <row r="29" spans="1:9" x14ac:dyDescent="0.25">
      <c r="A29" s="32" t="s">
        <v>115</v>
      </c>
      <c r="B29" s="33">
        <v>1026</v>
      </c>
      <c r="C29" s="33">
        <v>1019</v>
      </c>
      <c r="D29" s="33">
        <v>6785</v>
      </c>
      <c r="E29" s="33">
        <v>9001</v>
      </c>
      <c r="F29" s="34">
        <v>32.659999999999997</v>
      </c>
      <c r="G29" s="10"/>
      <c r="H29" s="10"/>
      <c r="I29" s="10"/>
    </row>
    <row r="30" spans="1:9" x14ac:dyDescent="0.25">
      <c r="A30" s="35" t="s">
        <v>116</v>
      </c>
      <c r="B30" s="36">
        <v>11039</v>
      </c>
      <c r="C30" s="36">
        <v>11941</v>
      </c>
      <c r="D30" s="36">
        <v>88032</v>
      </c>
      <c r="E30" s="36">
        <v>93986</v>
      </c>
      <c r="F30" s="37">
        <v>6.76</v>
      </c>
      <c r="G30" s="10"/>
      <c r="H30" s="10"/>
      <c r="I30" s="10"/>
    </row>
    <row r="31" spans="1:9" x14ac:dyDescent="0.25">
      <c r="A31" s="32" t="s">
        <v>117</v>
      </c>
      <c r="B31" s="33">
        <v>4830</v>
      </c>
      <c r="C31" s="33">
        <v>4054</v>
      </c>
      <c r="D31" s="33">
        <v>39783</v>
      </c>
      <c r="E31" s="33">
        <v>33650</v>
      </c>
      <c r="F31" s="34">
        <v>-15.42</v>
      </c>
      <c r="G31" s="10"/>
      <c r="H31" s="10"/>
      <c r="I31" s="10"/>
    </row>
    <row r="32" spans="1:9" x14ac:dyDescent="0.25">
      <c r="A32" s="35" t="s">
        <v>118</v>
      </c>
      <c r="B32" s="36">
        <v>205383</v>
      </c>
      <c r="C32" s="36">
        <v>209304</v>
      </c>
      <c r="D32" s="36">
        <v>1549379</v>
      </c>
      <c r="E32" s="36">
        <v>1706945</v>
      </c>
      <c r="F32" s="37">
        <v>10.17</v>
      </c>
      <c r="G32" s="10"/>
      <c r="H32" s="10"/>
      <c r="I32" s="10"/>
    </row>
    <row r="33" spans="1:9" x14ac:dyDescent="0.25">
      <c r="A33" s="32" t="s">
        <v>119</v>
      </c>
      <c r="B33" s="33">
        <v>16133</v>
      </c>
      <c r="C33" s="33">
        <v>14214</v>
      </c>
      <c r="D33" s="33">
        <v>118539</v>
      </c>
      <c r="E33" s="33">
        <v>113088</v>
      </c>
      <c r="F33" s="34">
        <v>-4.5999999999999996</v>
      </c>
      <c r="G33" s="10"/>
      <c r="H33" s="10"/>
      <c r="I33" s="10"/>
    </row>
    <row r="34" spans="1:9" x14ac:dyDescent="0.25">
      <c r="A34" s="35" t="s">
        <v>120</v>
      </c>
      <c r="B34" s="36">
        <v>3503</v>
      </c>
      <c r="C34" s="36">
        <v>3186</v>
      </c>
      <c r="D34" s="36">
        <v>23361</v>
      </c>
      <c r="E34" s="36">
        <v>25796</v>
      </c>
      <c r="F34" s="37">
        <v>10.42</v>
      </c>
      <c r="G34" s="10"/>
      <c r="H34" s="10"/>
      <c r="I34" s="10"/>
    </row>
    <row r="35" spans="1:9" x14ac:dyDescent="0.25">
      <c r="A35" s="38" t="s">
        <v>121</v>
      </c>
      <c r="B35" s="39">
        <v>678348</v>
      </c>
      <c r="C35" s="39">
        <v>675244</v>
      </c>
      <c r="D35" s="39">
        <v>5214922</v>
      </c>
      <c r="E35" s="39">
        <v>5428045</v>
      </c>
      <c r="F35" s="40">
        <v>4.09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FCB8B-B68C-4A79-B5E9-F1A9F9E6E5D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147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19859</v>
      </c>
      <c r="C7" s="33">
        <v>19780</v>
      </c>
      <c r="D7" s="33">
        <v>93709</v>
      </c>
      <c r="E7" s="33">
        <v>102799</v>
      </c>
      <c r="F7" s="34">
        <v>9.6999999999999993</v>
      </c>
      <c r="G7" s="10"/>
      <c r="H7" s="10"/>
      <c r="I7" s="10"/>
    </row>
    <row r="8" spans="1:12" x14ac:dyDescent="0.25">
      <c r="A8" s="35" t="s">
        <v>94</v>
      </c>
      <c r="B8" s="36">
        <v>51237</v>
      </c>
      <c r="C8" s="36">
        <v>43114</v>
      </c>
      <c r="D8" s="36">
        <v>154463</v>
      </c>
      <c r="E8" s="36">
        <v>149649</v>
      </c>
      <c r="F8" s="37">
        <v>-3.12</v>
      </c>
      <c r="G8" s="10"/>
      <c r="H8" s="10"/>
      <c r="I8" s="10"/>
    </row>
    <row r="9" spans="1:12" x14ac:dyDescent="0.25">
      <c r="A9" s="32" t="s">
        <v>95</v>
      </c>
      <c r="B9" s="33">
        <v>239780</v>
      </c>
      <c r="C9" s="33">
        <v>268117</v>
      </c>
      <c r="D9" s="33">
        <v>682414</v>
      </c>
      <c r="E9" s="33">
        <v>716039</v>
      </c>
      <c r="F9" s="34">
        <v>4.93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1986</v>
      </c>
      <c r="E10" s="36">
        <v>2323</v>
      </c>
      <c r="F10" s="37">
        <v>16.97</v>
      </c>
      <c r="G10" s="10"/>
      <c r="H10" s="10"/>
      <c r="I10" s="10"/>
    </row>
    <row r="11" spans="1:12" x14ac:dyDescent="0.25">
      <c r="A11" s="32" t="s">
        <v>97</v>
      </c>
      <c r="B11" s="33">
        <v>1316689</v>
      </c>
      <c r="C11" s="33">
        <v>1355352</v>
      </c>
      <c r="D11" s="33">
        <v>4214789</v>
      </c>
      <c r="E11" s="33">
        <v>4442419</v>
      </c>
      <c r="F11" s="34">
        <v>5.4</v>
      </c>
      <c r="G11" s="10"/>
      <c r="H11" s="10"/>
      <c r="I11" s="10"/>
    </row>
    <row r="12" spans="1:12" x14ac:dyDescent="0.25">
      <c r="A12" s="35" t="s">
        <v>98</v>
      </c>
      <c r="B12" s="36">
        <v>38502</v>
      </c>
      <c r="C12" s="36">
        <v>33599</v>
      </c>
      <c r="D12" s="36">
        <v>263931</v>
      </c>
      <c r="E12" s="36">
        <v>287300</v>
      </c>
      <c r="F12" s="37">
        <v>8.85</v>
      </c>
      <c r="G12" s="10"/>
      <c r="H12" s="10"/>
      <c r="I12" s="10"/>
    </row>
    <row r="13" spans="1:12" x14ac:dyDescent="0.25">
      <c r="A13" s="32" t="s">
        <v>99</v>
      </c>
      <c r="B13" s="33">
        <v>1526622</v>
      </c>
      <c r="C13" s="33">
        <v>1697950</v>
      </c>
      <c r="D13" s="33">
        <v>6269434</v>
      </c>
      <c r="E13" s="33">
        <v>6858607</v>
      </c>
      <c r="F13" s="34">
        <v>9.4</v>
      </c>
      <c r="G13" s="10"/>
      <c r="H13" s="10"/>
      <c r="I13" s="10"/>
    </row>
    <row r="14" spans="1:12" x14ac:dyDescent="0.25">
      <c r="A14" s="35" t="s">
        <v>100</v>
      </c>
      <c r="B14" s="36">
        <v>646489</v>
      </c>
      <c r="C14" s="36">
        <v>726396</v>
      </c>
      <c r="D14" s="36">
        <v>3005282</v>
      </c>
      <c r="E14" s="36">
        <v>3166114</v>
      </c>
      <c r="F14" s="37">
        <v>5.35</v>
      </c>
      <c r="G14" s="10"/>
      <c r="H14" s="10"/>
      <c r="I14" s="10"/>
    </row>
    <row r="15" spans="1:12" x14ac:dyDescent="0.25">
      <c r="A15" s="32" t="s">
        <v>101</v>
      </c>
      <c r="B15" s="33">
        <v>27611</v>
      </c>
      <c r="C15" s="33">
        <v>24169</v>
      </c>
      <c r="D15" s="33">
        <v>136968</v>
      </c>
      <c r="E15" s="33">
        <v>113805</v>
      </c>
      <c r="F15" s="34">
        <v>-16.91</v>
      </c>
      <c r="G15" s="10"/>
      <c r="H15" s="10"/>
      <c r="I15" s="10"/>
    </row>
    <row r="16" spans="1:12" x14ac:dyDescent="0.25">
      <c r="A16" s="35" t="s">
        <v>102</v>
      </c>
      <c r="B16" s="36">
        <v>29467</v>
      </c>
      <c r="C16" s="36">
        <v>29112</v>
      </c>
      <c r="D16" s="36">
        <v>129944</v>
      </c>
      <c r="E16" s="36">
        <v>153428</v>
      </c>
      <c r="F16" s="37">
        <v>18.07</v>
      </c>
      <c r="G16" s="10"/>
      <c r="H16" s="10"/>
      <c r="I16" s="10"/>
    </row>
    <row r="17" spans="1:9" x14ac:dyDescent="0.25">
      <c r="A17" s="32" t="s">
        <v>103</v>
      </c>
      <c r="B17" s="33">
        <v>568</v>
      </c>
      <c r="C17" s="33">
        <v>1691</v>
      </c>
      <c r="D17" s="33">
        <v>568</v>
      </c>
      <c r="E17" s="33">
        <v>3962</v>
      </c>
      <c r="F17" s="34">
        <v>597.54</v>
      </c>
      <c r="G17" s="10"/>
      <c r="H17" s="10"/>
      <c r="I17" s="10"/>
    </row>
    <row r="18" spans="1:9" x14ac:dyDescent="0.25">
      <c r="A18" s="35" t="s">
        <v>104</v>
      </c>
      <c r="B18" s="36">
        <v>302201</v>
      </c>
      <c r="C18" s="36">
        <v>359876</v>
      </c>
      <c r="D18" s="36">
        <v>1372057</v>
      </c>
      <c r="E18" s="36">
        <v>1470988</v>
      </c>
      <c r="F18" s="37">
        <v>7.21</v>
      </c>
      <c r="G18" s="10"/>
      <c r="H18" s="10"/>
      <c r="I18" s="10"/>
    </row>
    <row r="19" spans="1:9" x14ac:dyDescent="0.25">
      <c r="A19" s="32" t="s">
        <v>105</v>
      </c>
      <c r="B19" s="33">
        <v>482</v>
      </c>
      <c r="C19" s="33">
        <v>0</v>
      </c>
      <c r="D19" s="33">
        <v>8779</v>
      </c>
      <c r="E19" s="33">
        <v>7743</v>
      </c>
      <c r="F19" s="34">
        <v>-11.8</v>
      </c>
      <c r="G19" s="10"/>
      <c r="H19" s="10"/>
      <c r="I19" s="10"/>
    </row>
    <row r="20" spans="1:9" x14ac:dyDescent="0.25">
      <c r="A20" s="35" t="s">
        <v>106</v>
      </c>
      <c r="B20" s="36">
        <v>4910</v>
      </c>
      <c r="C20" s="36">
        <v>0</v>
      </c>
      <c r="D20" s="36">
        <v>20076</v>
      </c>
      <c r="E20" s="36">
        <v>10422</v>
      </c>
      <c r="F20" s="37">
        <v>-48.09</v>
      </c>
      <c r="G20" s="10"/>
      <c r="H20" s="10"/>
      <c r="I20" s="10"/>
    </row>
    <row r="21" spans="1:9" x14ac:dyDescent="0.25">
      <c r="A21" s="32" t="s">
        <v>107</v>
      </c>
      <c r="B21" s="33">
        <v>4714</v>
      </c>
      <c r="C21" s="33">
        <v>7600</v>
      </c>
      <c r="D21" s="33">
        <v>31398</v>
      </c>
      <c r="E21" s="33">
        <v>29814</v>
      </c>
      <c r="F21" s="34">
        <v>-5.04</v>
      </c>
      <c r="G21" s="10"/>
      <c r="H21" s="10"/>
      <c r="I21" s="10"/>
    </row>
    <row r="22" spans="1:9" x14ac:dyDescent="0.25">
      <c r="A22" s="35" t="s">
        <v>108</v>
      </c>
      <c r="B22" s="36">
        <v>213377</v>
      </c>
      <c r="C22" s="36">
        <v>223728</v>
      </c>
      <c r="D22" s="36">
        <v>1700032</v>
      </c>
      <c r="E22" s="36">
        <v>1909576</v>
      </c>
      <c r="F22" s="37">
        <v>12.33</v>
      </c>
      <c r="G22" s="10"/>
      <c r="H22" s="10"/>
      <c r="I22" s="10"/>
    </row>
    <row r="23" spans="1:9" x14ac:dyDescent="0.25">
      <c r="A23" s="32" t="s">
        <v>109</v>
      </c>
      <c r="B23" s="33">
        <v>94835</v>
      </c>
      <c r="C23" s="33">
        <v>99490</v>
      </c>
      <c r="D23" s="33">
        <v>506208</v>
      </c>
      <c r="E23" s="33">
        <v>529786</v>
      </c>
      <c r="F23" s="34">
        <v>4.66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152126</v>
      </c>
      <c r="C25" s="33">
        <v>193201</v>
      </c>
      <c r="D25" s="33">
        <v>584648</v>
      </c>
      <c r="E25" s="33">
        <v>608276</v>
      </c>
      <c r="F25" s="34">
        <v>4.04</v>
      </c>
      <c r="G25" s="10"/>
      <c r="H25" s="10"/>
      <c r="I25" s="10"/>
    </row>
    <row r="26" spans="1:9" x14ac:dyDescent="0.25">
      <c r="A26" s="35" t="s">
        <v>112</v>
      </c>
      <c r="B26" s="36">
        <v>61382</v>
      </c>
      <c r="C26" s="36">
        <v>85885</v>
      </c>
      <c r="D26" s="36">
        <v>205534</v>
      </c>
      <c r="E26" s="36">
        <v>186838</v>
      </c>
      <c r="F26" s="37">
        <v>-9.1</v>
      </c>
      <c r="G26" s="10"/>
      <c r="H26" s="10"/>
      <c r="I26" s="10"/>
    </row>
    <row r="27" spans="1:9" x14ac:dyDescent="0.25">
      <c r="A27" s="32" t="s">
        <v>113</v>
      </c>
      <c r="B27" s="33">
        <v>823</v>
      </c>
      <c r="C27" s="33">
        <v>93</v>
      </c>
      <c r="D27" s="33">
        <v>1224</v>
      </c>
      <c r="E27" s="33">
        <v>176</v>
      </c>
      <c r="F27" s="34">
        <v>-85.62</v>
      </c>
      <c r="G27" s="10"/>
      <c r="H27" s="10"/>
      <c r="I27" s="10"/>
    </row>
    <row r="28" spans="1:9" x14ac:dyDescent="0.25">
      <c r="A28" s="35" t="s">
        <v>114</v>
      </c>
      <c r="B28" s="36">
        <v>589426</v>
      </c>
      <c r="C28" s="36">
        <v>604778</v>
      </c>
      <c r="D28" s="36">
        <v>3974565</v>
      </c>
      <c r="E28" s="36">
        <v>4142848</v>
      </c>
      <c r="F28" s="37">
        <v>4.2300000000000004</v>
      </c>
      <c r="G28" s="10"/>
      <c r="H28" s="10"/>
      <c r="I28" s="10"/>
    </row>
    <row r="29" spans="1:9" x14ac:dyDescent="0.25">
      <c r="A29" s="32" t="s">
        <v>115</v>
      </c>
      <c r="B29" s="33">
        <v>40868</v>
      </c>
      <c r="C29" s="33">
        <v>39021</v>
      </c>
      <c r="D29" s="33">
        <v>178160</v>
      </c>
      <c r="E29" s="33">
        <v>162928</v>
      </c>
      <c r="F29" s="34">
        <v>-8.5500000000000007</v>
      </c>
      <c r="G29" s="10"/>
      <c r="H29" s="10"/>
      <c r="I29" s="10"/>
    </row>
    <row r="30" spans="1:9" x14ac:dyDescent="0.25">
      <c r="A30" s="35" t="s">
        <v>116</v>
      </c>
      <c r="B30" s="36">
        <v>1039</v>
      </c>
      <c r="C30" s="36">
        <v>851</v>
      </c>
      <c r="D30" s="36">
        <v>9297</v>
      </c>
      <c r="E30" s="36">
        <v>12798</v>
      </c>
      <c r="F30" s="37">
        <v>37.659999999999997</v>
      </c>
      <c r="G30" s="10"/>
      <c r="H30" s="10"/>
      <c r="I30" s="10"/>
    </row>
    <row r="31" spans="1:9" x14ac:dyDescent="0.25">
      <c r="A31" s="32" t="s">
        <v>117</v>
      </c>
      <c r="B31" s="33">
        <v>15894</v>
      </c>
      <c r="C31" s="33">
        <v>22649</v>
      </c>
      <c r="D31" s="33">
        <v>67524</v>
      </c>
      <c r="E31" s="33">
        <v>87608</v>
      </c>
      <c r="F31" s="34">
        <v>29.74</v>
      </c>
      <c r="G31" s="10"/>
      <c r="H31" s="10"/>
      <c r="I31" s="10"/>
    </row>
    <row r="32" spans="1:9" x14ac:dyDescent="0.25">
      <c r="A32" s="35" t="s">
        <v>118</v>
      </c>
      <c r="B32" s="36">
        <v>139783</v>
      </c>
      <c r="C32" s="36">
        <v>161320</v>
      </c>
      <c r="D32" s="36">
        <v>682016</v>
      </c>
      <c r="E32" s="36">
        <v>748934</v>
      </c>
      <c r="F32" s="37">
        <v>9.81</v>
      </c>
      <c r="G32" s="10"/>
      <c r="H32" s="10"/>
      <c r="I32" s="10"/>
    </row>
    <row r="33" spans="1:9" x14ac:dyDescent="0.25">
      <c r="A33" s="32" t="s">
        <v>119</v>
      </c>
      <c r="B33" s="33">
        <v>7410</v>
      </c>
      <c r="C33" s="33">
        <v>7139</v>
      </c>
      <c r="D33" s="33">
        <v>103075</v>
      </c>
      <c r="E33" s="33">
        <v>70273</v>
      </c>
      <c r="F33" s="34">
        <v>-31.82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502</v>
      </c>
      <c r="E34" s="36">
        <v>136</v>
      </c>
      <c r="F34" s="37">
        <v>-72.91</v>
      </c>
      <c r="G34" s="10"/>
      <c r="H34" s="10"/>
      <c r="I34" s="10"/>
    </row>
    <row r="35" spans="1:9" x14ac:dyDescent="0.25">
      <c r="A35" s="38" t="s">
        <v>121</v>
      </c>
      <c r="B35" s="39">
        <v>5526094</v>
      </c>
      <c r="C35" s="39">
        <v>6004911</v>
      </c>
      <c r="D35" s="39">
        <v>24398583</v>
      </c>
      <c r="E35" s="39">
        <v>25975589</v>
      </c>
      <c r="F35" s="40">
        <v>6.46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148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8CA6B-17C8-4E7F-A600-53D44B6106F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149</v>
      </c>
    </row>
    <row r="2" spans="1:12" s="16" customFormat="1" ht="21" x14ac:dyDescent="0.35"/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19859</v>
      </c>
      <c r="C7" s="33">
        <v>19780</v>
      </c>
      <c r="D7" s="33">
        <v>93709</v>
      </c>
      <c r="E7" s="33">
        <v>102799</v>
      </c>
      <c r="F7" s="34">
        <v>9.6999999999999993</v>
      </c>
      <c r="G7" s="10"/>
      <c r="H7" s="10"/>
      <c r="I7" s="10"/>
    </row>
    <row r="8" spans="1:12" x14ac:dyDescent="0.25">
      <c r="A8" s="35" t="s">
        <v>94</v>
      </c>
      <c r="B8" s="36">
        <v>12862</v>
      </c>
      <c r="C8" s="36">
        <v>4820</v>
      </c>
      <c r="D8" s="36">
        <v>58735</v>
      </c>
      <c r="E8" s="36">
        <v>45843</v>
      </c>
      <c r="F8" s="37">
        <v>-21.95</v>
      </c>
      <c r="G8" s="10"/>
      <c r="H8" s="10"/>
      <c r="I8" s="10"/>
    </row>
    <row r="9" spans="1:12" x14ac:dyDescent="0.25">
      <c r="A9" s="32" t="s">
        <v>95</v>
      </c>
      <c r="B9" s="33">
        <v>1336</v>
      </c>
      <c r="C9" s="33">
        <v>0</v>
      </c>
      <c r="D9" s="33">
        <v>15670</v>
      </c>
      <c r="E9" s="33">
        <v>5416</v>
      </c>
      <c r="F9" s="34">
        <v>-65.44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1986</v>
      </c>
      <c r="E10" s="36">
        <v>2323</v>
      </c>
      <c r="F10" s="37">
        <v>16.97</v>
      </c>
      <c r="G10" s="10"/>
      <c r="H10" s="10"/>
      <c r="I10" s="10"/>
    </row>
    <row r="11" spans="1:12" x14ac:dyDescent="0.25">
      <c r="A11" s="32" t="s">
        <v>97</v>
      </c>
      <c r="B11" s="33">
        <v>0</v>
      </c>
      <c r="C11" s="33">
        <v>0</v>
      </c>
      <c r="D11" s="33">
        <v>0</v>
      </c>
      <c r="E11" s="33">
        <v>0</v>
      </c>
      <c r="F11" s="44"/>
      <c r="G11" s="10"/>
      <c r="H11" s="10"/>
      <c r="I11" s="10"/>
    </row>
    <row r="12" spans="1:12" x14ac:dyDescent="0.25">
      <c r="A12" s="35" t="s">
        <v>98</v>
      </c>
      <c r="B12" s="36">
        <v>36113</v>
      </c>
      <c r="C12" s="36">
        <v>31338</v>
      </c>
      <c r="D12" s="36">
        <v>249225</v>
      </c>
      <c r="E12" s="36">
        <v>272076</v>
      </c>
      <c r="F12" s="37">
        <v>9.17</v>
      </c>
      <c r="G12" s="10"/>
      <c r="H12" s="10"/>
      <c r="I12" s="10"/>
    </row>
    <row r="13" spans="1:12" x14ac:dyDescent="0.25">
      <c r="A13" s="32" t="s">
        <v>99</v>
      </c>
      <c r="B13" s="33">
        <v>334064</v>
      </c>
      <c r="C13" s="33">
        <v>405184</v>
      </c>
      <c r="D13" s="33">
        <v>1647875</v>
      </c>
      <c r="E13" s="33">
        <v>1809983</v>
      </c>
      <c r="F13" s="34">
        <v>9.84</v>
      </c>
      <c r="G13" s="10"/>
      <c r="H13" s="10"/>
      <c r="I13" s="10"/>
    </row>
    <row r="14" spans="1:12" x14ac:dyDescent="0.25">
      <c r="A14" s="35" t="s">
        <v>100</v>
      </c>
      <c r="B14" s="36">
        <v>329925</v>
      </c>
      <c r="C14" s="36">
        <v>400914</v>
      </c>
      <c r="D14" s="36">
        <v>1937495</v>
      </c>
      <c r="E14" s="36">
        <v>2039051</v>
      </c>
      <c r="F14" s="37">
        <v>5.24</v>
      </c>
      <c r="G14" s="10"/>
      <c r="H14" s="10"/>
      <c r="I14" s="10"/>
    </row>
    <row r="15" spans="1:12" x14ac:dyDescent="0.25">
      <c r="A15" s="32" t="s">
        <v>101</v>
      </c>
      <c r="B15" s="33">
        <v>10798</v>
      </c>
      <c r="C15" s="33">
        <v>8856</v>
      </c>
      <c r="D15" s="33">
        <v>56765</v>
      </c>
      <c r="E15" s="33">
        <v>38157</v>
      </c>
      <c r="F15" s="34">
        <v>-32.78</v>
      </c>
      <c r="G15" s="10"/>
      <c r="H15" s="10"/>
      <c r="I15" s="10"/>
    </row>
    <row r="16" spans="1:12" x14ac:dyDescent="0.25">
      <c r="A16" s="35" t="s">
        <v>102</v>
      </c>
      <c r="B16" s="36">
        <v>29467</v>
      </c>
      <c r="C16" s="36">
        <v>29112</v>
      </c>
      <c r="D16" s="36">
        <v>129944</v>
      </c>
      <c r="E16" s="36">
        <v>153428</v>
      </c>
      <c r="F16" s="37">
        <v>18.07</v>
      </c>
      <c r="G16" s="10"/>
      <c r="H16" s="10"/>
      <c r="I16" s="10"/>
    </row>
    <row r="17" spans="1:9" x14ac:dyDescent="0.25">
      <c r="A17" s="32" t="s">
        <v>103</v>
      </c>
      <c r="B17" s="33">
        <v>568</v>
      </c>
      <c r="C17" s="33">
        <v>1691</v>
      </c>
      <c r="D17" s="33">
        <v>568</v>
      </c>
      <c r="E17" s="33">
        <v>3962</v>
      </c>
      <c r="F17" s="34">
        <v>597.54</v>
      </c>
      <c r="G17" s="10"/>
      <c r="H17" s="10"/>
      <c r="I17" s="10"/>
    </row>
    <row r="18" spans="1:9" x14ac:dyDescent="0.25">
      <c r="A18" s="35" t="s">
        <v>104</v>
      </c>
      <c r="B18" s="36">
        <v>1334</v>
      </c>
      <c r="C18" s="36">
        <v>5881</v>
      </c>
      <c r="D18" s="36">
        <v>5723</v>
      </c>
      <c r="E18" s="36">
        <v>8741</v>
      </c>
      <c r="F18" s="37">
        <v>52.73</v>
      </c>
      <c r="G18" s="10"/>
      <c r="H18" s="10"/>
      <c r="I18" s="10"/>
    </row>
    <row r="19" spans="1:9" x14ac:dyDescent="0.25">
      <c r="A19" s="32" t="s">
        <v>105</v>
      </c>
      <c r="B19" s="33">
        <v>482</v>
      </c>
      <c r="C19" s="33">
        <v>0</v>
      </c>
      <c r="D19" s="33">
        <v>8779</v>
      </c>
      <c r="E19" s="33">
        <v>7743</v>
      </c>
      <c r="F19" s="34">
        <v>-11.8</v>
      </c>
      <c r="G19" s="10"/>
      <c r="H19" s="10"/>
      <c r="I19" s="10"/>
    </row>
    <row r="20" spans="1:9" x14ac:dyDescent="0.25">
      <c r="A20" s="35" t="s">
        <v>106</v>
      </c>
      <c r="B20" s="36">
        <v>4907</v>
      </c>
      <c r="C20" s="36">
        <v>0</v>
      </c>
      <c r="D20" s="36">
        <v>20050</v>
      </c>
      <c r="E20" s="36">
        <v>10396</v>
      </c>
      <c r="F20" s="37">
        <v>-48.15</v>
      </c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22</v>
      </c>
      <c r="D21" s="33">
        <v>5984</v>
      </c>
      <c r="E21" s="33">
        <v>178</v>
      </c>
      <c r="F21" s="34">
        <v>-97.03</v>
      </c>
      <c r="G21" s="10"/>
      <c r="H21" s="10"/>
      <c r="I21" s="10"/>
    </row>
    <row r="22" spans="1:9" x14ac:dyDescent="0.25">
      <c r="A22" s="35" t="s">
        <v>108</v>
      </c>
      <c r="B22" s="36">
        <v>15658</v>
      </c>
      <c r="C22" s="36">
        <v>8451</v>
      </c>
      <c r="D22" s="36">
        <v>783084</v>
      </c>
      <c r="E22" s="36">
        <v>889604</v>
      </c>
      <c r="F22" s="37">
        <v>13.6</v>
      </c>
      <c r="G22" s="10"/>
      <c r="H22" s="10"/>
      <c r="I22" s="10"/>
    </row>
    <row r="23" spans="1:9" x14ac:dyDescent="0.25">
      <c r="A23" s="32" t="s">
        <v>109</v>
      </c>
      <c r="B23" s="33">
        <v>30817</v>
      </c>
      <c r="C23" s="33">
        <v>22949</v>
      </c>
      <c r="D23" s="33">
        <v>268423</v>
      </c>
      <c r="E23" s="33">
        <v>240013</v>
      </c>
      <c r="F23" s="34">
        <v>-10.58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631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36</v>
      </c>
      <c r="C26" s="36">
        <v>372</v>
      </c>
      <c r="D26" s="36">
        <v>2478</v>
      </c>
      <c r="E26" s="36">
        <v>4995</v>
      </c>
      <c r="F26" s="37">
        <v>101.57</v>
      </c>
      <c r="G26" s="10"/>
      <c r="H26" s="10"/>
      <c r="I26" s="10"/>
    </row>
    <row r="27" spans="1:9" x14ac:dyDescent="0.25">
      <c r="A27" s="32" t="s">
        <v>113</v>
      </c>
      <c r="B27" s="33">
        <v>820</v>
      </c>
      <c r="C27" s="33">
        <v>85</v>
      </c>
      <c r="D27" s="33">
        <v>1209</v>
      </c>
      <c r="E27" s="33">
        <v>165</v>
      </c>
      <c r="F27" s="34">
        <v>-86.35</v>
      </c>
      <c r="G27" s="10"/>
      <c r="H27" s="10"/>
      <c r="I27" s="10"/>
    </row>
    <row r="28" spans="1:9" x14ac:dyDescent="0.25">
      <c r="A28" s="35" t="s">
        <v>114</v>
      </c>
      <c r="B28" s="36">
        <v>10071</v>
      </c>
      <c r="C28" s="36">
        <v>12074</v>
      </c>
      <c r="D28" s="36">
        <v>573539</v>
      </c>
      <c r="E28" s="36">
        <v>597459</v>
      </c>
      <c r="F28" s="37">
        <v>4.17</v>
      </c>
      <c r="G28" s="10"/>
      <c r="H28" s="10"/>
      <c r="I28" s="10"/>
    </row>
    <row r="29" spans="1:9" x14ac:dyDescent="0.25">
      <c r="A29" s="32" t="s">
        <v>115</v>
      </c>
      <c r="B29" s="33">
        <v>479</v>
      </c>
      <c r="C29" s="33">
        <v>3774</v>
      </c>
      <c r="D29" s="33">
        <v>10077</v>
      </c>
      <c r="E29" s="33">
        <v>27761</v>
      </c>
      <c r="F29" s="34">
        <v>175.49</v>
      </c>
      <c r="G29" s="10"/>
      <c r="H29" s="10"/>
      <c r="I29" s="10"/>
    </row>
    <row r="30" spans="1:9" x14ac:dyDescent="0.25">
      <c r="A30" s="35" t="s">
        <v>116</v>
      </c>
      <c r="B30" s="36">
        <v>1039</v>
      </c>
      <c r="C30" s="36">
        <v>851</v>
      </c>
      <c r="D30" s="36">
        <v>9297</v>
      </c>
      <c r="E30" s="36">
        <v>12798</v>
      </c>
      <c r="F30" s="37">
        <v>37.659999999999997</v>
      </c>
      <c r="G30" s="10"/>
      <c r="H30" s="10"/>
      <c r="I30" s="10"/>
    </row>
    <row r="31" spans="1:9" x14ac:dyDescent="0.25">
      <c r="A31" s="32" t="s">
        <v>117</v>
      </c>
      <c r="B31" s="33">
        <v>15894</v>
      </c>
      <c r="C31" s="33">
        <v>22649</v>
      </c>
      <c r="D31" s="33">
        <v>67524</v>
      </c>
      <c r="E31" s="33">
        <v>87608</v>
      </c>
      <c r="F31" s="34">
        <v>29.74</v>
      </c>
      <c r="G31" s="10"/>
      <c r="H31" s="10"/>
      <c r="I31" s="10"/>
    </row>
    <row r="32" spans="1:9" x14ac:dyDescent="0.25">
      <c r="A32" s="35" t="s">
        <v>118</v>
      </c>
      <c r="B32" s="36">
        <v>42461</v>
      </c>
      <c r="C32" s="36">
        <v>49094</v>
      </c>
      <c r="D32" s="36">
        <v>229832</v>
      </c>
      <c r="E32" s="36">
        <v>273691</v>
      </c>
      <c r="F32" s="37">
        <v>19.079999999999998</v>
      </c>
      <c r="G32" s="10"/>
      <c r="H32" s="10"/>
      <c r="I32" s="10"/>
    </row>
    <row r="33" spans="1:9" x14ac:dyDescent="0.25">
      <c r="A33" s="32" t="s">
        <v>119</v>
      </c>
      <c r="B33" s="33">
        <v>7410</v>
      </c>
      <c r="C33" s="33">
        <v>7139</v>
      </c>
      <c r="D33" s="33">
        <v>103075</v>
      </c>
      <c r="E33" s="33">
        <v>70273</v>
      </c>
      <c r="F33" s="34">
        <v>-31.82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502</v>
      </c>
      <c r="E34" s="36">
        <v>136</v>
      </c>
      <c r="F34" s="37">
        <v>-72.91</v>
      </c>
      <c r="G34" s="10"/>
      <c r="H34" s="10"/>
      <c r="I34" s="10"/>
    </row>
    <row r="35" spans="1:9" x14ac:dyDescent="0.25">
      <c r="A35" s="38" t="s">
        <v>121</v>
      </c>
      <c r="B35" s="39">
        <v>906400</v>
      </c>
      <c r="C35" s="39">
        <v>1035036</v>
      </c>
      <c r="D35" s="39">
        <v>6281548</v>
      </c>
      <c r="E35" s="39">
        <v>6705230</v>
      </c>
      <c r="F35" s="40">
        <v>6.74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150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82EDA-736B-40EB-949C-9FE6047D94A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151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10231</v>
      </c>
      <c r="C8" s="36">
        <v>9694</v>
      </c>
      <c r="D8" s="36">
        <v>25801</v>
      </c>
      <c r="E8" s="36">
        <v>28826</v>
      </c>
      <c r="F8" s="37">
        <v>11.72</v>
      </c>
      <c r="G8" s="10"/>
      <c r="H8" s="10"/>
      <c r="I8" s="10"/>
    </row>
    <row r="9" spans="1:12" x14ac:dyDescent="0.25">
      <c r="A9" s="32" t="s">
        <v>95</v>
      </c>
      <c r="B9" s="33">
        <v>52842</v>
      </c>
      <c r="C9" s="33">
        <v>59523</v>
      </c>
      <c r="D9" s="33">
        <v>153279</v>
      </c>
      <c r="E9" s="33">
        <v>165366</v>
      </c>
      <c r="F9" s="34">
        <v>7.89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300181</v>
      </c>
      <c r="C11" s="33">
        <v>300424</v>
      </c>
      <c r="D11" s="33">
        <v>867626</v>
      </c>
      <c r="E11" s="33">
        <v>901952</v>
      </c>
      <c r="F11" s="34">
        <v>3.96</v>
      </c>
      <c r="G11" s="10"/>
      <c r="H11" s="10"/>
      <c r="I11" s="10"/>
    </row>
    <row r="12" spans="1:12" x14ac:dyDescent="0.25">
      <c r="A12" s="35" t="s">
        <v>98</v>
      </c>
      <c r="B12" s="36">
        <v>1055</v>
      </c>
      <c r="C12" s="36">
        <v>973</v>
      </c>
      <c r="D12" s="36">
        <v>7882</v>
      </c>
      <c r="E12" s="36">
        <v>7975</v>
      </c>
      <c r="F12" s="37">
        <v>1.18</v>
      </c>
      <c r="G12" s="10"/>
      <c r="H12" s="10"/>
      <c r="I12" s="10"/>
    </row>
    <row r="13" spans="1:12" x14ac:dyDescent="0.25">
      <c r="A13" s="32" t="s">
        <v>99</v>
      </c>
      <c r="B13" s="33">
        <v>123050</v>
      </c>
      <c r="C13" s="33">
        <v>145363</v>
      </c>
      <c r="D13" s="33">
        <v>478699</v>
      </c>
      <c r="E13" s="33">
        <v>610620</v>
      </c>
      <c r="F13" s="34">
        <v>27.56</v>
      </c>
      <c r="G13" s="10"/>
      <c r="H13" s="10"/>
      <c r="I13" s="10"/>
    </row>
    <row r="14" spans="1:12" x14ac:dyDescent="0.25">
      <c r="A14" s="35" t="s">
        <v>100</v>
      </c>
      <c r="B14" s="36">
        <v>90467</v>
      </c>
      <c r="C14" s="36">
        <v>93528</v>
      </c>
      <c r="D14" s="36">
        <v>281720</v>
      </c>
      <c r="E14" s="36">
        <v>297043</v>
      </c>
      <c r="F14" s="37">
        <v>5.44</v>
      </c>
      <c r="G14" s="10"/>
      <c r="H14" s="10"/>
      <c r="I14" s="10"/>
    </row>
    <row r="15" spans="1:12" x14ac:dyDescent="0.25">
      <c r="A15" s="32" t="s">
        <v>101</v>
      </c>
      <c r="B15" s="33">
        <v>5463</v>
      </c>
      <c r="C15" s="33">
        <v>4951</v>
      </c>
      <c r="D15" s="33">
        <v>35059</v>
      </c>
      <c r="E15" s="33">
        <v>32995</v>
      </c>
      <c r="F15" s="34">
        <v>-5.89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103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104</v>
      </c>
      <c r="B18" s="36">
        <v>68570</v>
      </c>
      <c r="C18" s="36">
        <v>81683</v>
      </c>
      <c r="D18" s="36">
        <v>298550</v>
      </c>
      <c r="E18" s="36">
        <v>310787</v>
      </c>
      <c r="F18" s="37">
        <v>4.0999999999999996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2228</v>
      </c>
      <c r="C21" s="33">
        <v>3540</v>
      </c>
      <c r="D21" s="33">
        <v>14577</v>
      </c>
      <c r="E21" s="33">
        <v>16296</v>
      </c>
      <c r="F21" s="34">
        <v>11.79</v>
      </c>
      <c r="G21" s="10"/>
      <c r="H21" s="10"/>
      <c r="I21" s="10"/>
    </row>
    <row r="22" spans="1:9" x14ac:dyDescent="0.25">
      <c r="A22" s="35" t="s">
        <v>108</v>
      </c>
      <c r="B22" s="36">
        <v>68827</v>
      </c>
      <c r="C22" s="36">
        <v>77928</v>
      </c>
      <c r="D22" s="36">
        <v>335476</v>
      </c>
      <c r="E22" s="36">
        <v>391009</v>
      </c>
      <c r="F22" s="37">
        <v>16.55</v>
      </c>
      <c r="G22" s="10"/>
      <c r="H22" s="10"/>
      <c r="I22" s="10"/>
    </row>
    <row r="23" spans="1:9" x14ac:dyDescent="0.25">
      <c r="A23" s="32" t="s">
        <v>109</v>
      </c>
      <c r="B23" s="33">
        <v>11415</v>
      </c>
      <c r="C23" s="33">
        <v>14892</v>
      </c>
      <c r="D23" s="33">
        <v>34463</v>
      </c>
      <c r="E23" s="33">
        <v>50482</v>
      </c>
      <c r="F23" s="34">
        <v>46.48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31247</v>
      </c>
      <c r="C25" s="33">
        <v>40726</v>
      </c>
      <c r="D25" s="33">
        <v>111457</v>
      </c>
      <c r="E25" s="33">
        <v>118848</v>
      </c>
      <c r="F25" s="34">
        <v>6.63</v>
      </c>
      <c r="G25" s="10"/>
      <c r="H25" s="10"/>
      <c r="I25" s="10"/>
    </row>
    <row r="26" spans="1:9" x14ac:dyDescent="0.25">
      <c r="A26" s="35" t="s">
        <v>112</v>
      </c>
      <c r="B26" s="36">
        <v>14045</v>
      </c>
      <c r="C26" s="36">
        <v>19722</v>
      </c>
      <c r="D26" s="36">
        <v>43828</v>
      </c>
      <c r="E26" s="36">
        <v>41223</v>
      </c>
      <c r="F26" s="37">
        <v>-5.94</v>
      </c>
      <c r="G26" s="10"/>
      <c r="H26" s="10"/>
      <c r="I26" s="10"/>
    </row>
    <row r="27" spans="1:9" x14ac:dyDescent="0.25">
      <c r="A27" s="32" t="s">
        <v>113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114</v>
      </c>
      <c r="B28" s="36">
        <v>165881</v>
      </c>
      <c r="C28" s="36">
        <v>174432</v>
      </c>
      <c r="D28" s="36">
        <v>901824</v>
      </c>
      <c r="E28" s="36">
        <v>974578</v>
      </c>
      <c r="F28" s="37">
        <v>8.07</v>
      </c>
      <c r="G28" s="10"/>
      <c r="H28" s="10"/>
      <c r="I28" s="10"/>
    </row>
    <row r="29" spans="1:9" x14ac:dyDescent="0.25">
      <c r="A29" s="32" t="s">
        <v>115</v>
      </c>
      <c r="B29" s="33">
        <v>12733</v>
      </c>
      <c r="C29" s="33">
        <v>10992</v>
      </c>
      <c r="D29" s="33">
        <v>68565</v>
      </c>
      <c r="E29" s="33">
        <v>53450</v>
      </c>
      <c r="F29" s="34">
        <v>-22.04</v>
      </c>
      <c r="G29" s="10"/>
      <c r="H29" s="10"/>
      <c r="I29" s="10"/>
    </row>
    <row r="30" spans="1:9" x14ac:dyDescent="0.25">
      <c r="A30" s="35" t="s">
        <v>116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117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118</v>
      </c>
      <c r="B32" s="36">
        <v>24677</v>
      </c>
      <c r="C32" s="36">
        <v>29588</v>
      </c>
      <c r="D32" s="36">
        <v>101960</v>
      </c>
      <c r="E32" s="36">
        <v>117112</v>
      </c>
      <c r="F32" s="37">
        <v>14.86</v>
      </c>
      <c r="G32" s="10"/>
      <c r="H32" s="10"/>
      <c r="I32" s="10"/>
    </row>
    <row r="33" spans="1:9" x14ac:dyDescent="0.25">
      <c r="A33" s="32" t="s">
        <v>119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982912</v>
      </c>
      <c r="C35" s="39">
        <v>1067959</v>
      </c>
      <c r="D35" s="39">
        <v>3760766</v>
      </c>
      <c r="E35" s="39">
        <v>4118562</v>
      </c>
      <c r="F35" s="40">
        <v>9.51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148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74899-6156-436C-822E-27D3AFD4FD0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152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94</v>
      </c>
      <c r="B8" s="36">
        <v>0</v>
      </c>
      <c r="C8" s="36">
        <v>0</v>
      </c>
      <c r="D8" s="36">
        <v>0</v>
      </c>
      <c r="E8" s="36">
        <v>0</v>
      </c>
      <c r="F8" s="43"/>
      <c r="G8" s="10"/>
      <c r="H8" s="10"/>
      <c r="I8" s="10"/>
    </row>
    <row r="9" spans="1:12" x14ac:dyDescent="0.25">
      <c r="A9" s="32" t="s">
        <v>95</v>
      </c>
      <c r="B9" s="33">
        <v>62</v>
      </c>
      <c r="C9" s="33">
        <v>107</v>
      </c>
      <c r="D9" s="33">
        <v>287</v>
      </c>
      <c r="E9" s="33">
        <v>741</v>
      </c>
      <c r="F9" s="34">
        <v>158.19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97</v>
      </c>
      <c r="B11" s="33">
        <v>494</v>
      </c>
      <c r="C11" s="33">
        <v>332</v>
      </c>
      <c r="D11" s="33">
        <v>3604</v>
      </c>
      <c r="E11" s="33">
        <v>3808</v>
      </c>
      <c r="F11" s="34">
        <v>5.66</v>
      </c>
      <c r="G11" s="10"/>
      <c r="H11" s="10"/>
      <c r="I11" s="10"/>
    </row>
    <row r="12" spans="1:12" x14ac:dyDescent="0.25">
      <c r="A12" s="35" t="s">
        <v>98</v>
      </c>
      <c r="B12" s="36">
        <v>820</v>
      </c>
      <c r="C12" s="36">
        <v>912</v>
      </c>
      <c r="D12" s="36">
        <v>11164</v>
      </c>
      <c r="E12" s="36">
        <v>10533</v>
      </c>
      <c r="F12" s="37">
        <v>-5.65</v>
      </c>
      <c r="G12" s="10"/>
      <c r="H12" s="10"/>
      <c r="I12" s="10"/>
    </row>
    <row r="13" spans="1:12" x14ac:dyDescent="0.25">
      <c r="A13" s="32" t="s">
        <v>99</v>
      </c>
      <c r="B13" s="33">
        <v>5985</v>
      </c>
      <c r="C13" s="33">
        <v>3306</v>
      </c>
      <c r="D13" s="33">
        <v>104975</v>
      </c>
      <c r="E13" s="33">
        <v>93571</v>
      </c>
      <c r="F13" s="34">
        <v>-10.86</v>
      </c>
      <c r="G13" s="10"/>
      <c r="H13" s="10"/>
      <c r="I13" s="10"/>
    </row>
    <row r="14" spans="1:12" x14ac:dyDescent="0.25">
      <c r="A14" s="35" t="s">
        <v>100</v>
      </c>
      <c r="B14" s="36">
        <v>39429</v>
      </c>
      <c r="C14" s="36">
        <v>44242</v>
      </c>
      <c r="D14" s="36">
        <v>559724</v>
      </c>
      <c r="E14" s="36">
        <v>521091</v>
      </c>
      <c r="F14" s="37">
        <v>-6.9</v>
      </c>
      <c r="G14" s="10"/>
      <c r="H14" s="10"/>
      <c r="I14" s="10"/>
    </row>
    <row r="15" spans="1:12" x14ac:dyDescent="0.25">
      <c r="A15" s="32" t="s">
        <v>101</v>
      </c>
      <c r="B15" s="33">
        <v>759</v>
      </c>
      <c r="C15" s="33">
        <v>275</v>
      </c>
      <c r="D15" s="33">
        <v>7602</v>
      </c>
      <c r="E15" s="33">
        <v>7911</v>
      </c>
      <c r="F15" s="34">
        <v>4.0599999999999996</v>
      </c>
      <c r="G15" s="10"/>
      <c r="H15" s="10"/>
      <c r="I15" s="10"/>
    </row>
    <row r="16" spans="1:12" x14ac:dyDescent="0.25">
      <c r="A16" s="35" t="s">
        <v>102</v>
      </c>
      <c r="B16" s="36">
        <v>0</v>
      </c>
      <c r="C16" s="36">
        <v>0</v>
      </c>
      <c r="D16" s="36">
        <v>1</v>
      </c>
      <c r="E16" s="36">
        <v>2</v>
      </c>
      <c r="F16" s="37">
        <v>100</v>
      </c>
      <c r="G16" s="10"/>
      <c r="H16" s="10"/>
      <c r="I16" s="10"/>
    </row>
    <row r="17" spans="1:9" x14ac:dyDescent="0.25">
      <c r="A17" s="32" t="s">
        <v>103</v>
      </c>
      <c r="B17" s="33">
        <v>6</v>
      </c>
      <c r="C17" s="33">
        <v>8</v>
      </c>
      <c r="D17" s="33">
        <v>99</v>
      </c>
      <c r="E17" s="33">
        <v>687</v>
      </c>
      <c r="F17" s="34">
        <v>593.94000000000005</v>
      </c>
      <c r="G17" s="10"/>
      <c r="H17" s="10"/>
      <c r="I17" s="10"/>
    </row>
    <row r="18" spans="1:9" x14ac:dyDescent="0.25">
      <c r="A18" s="35" t="s">
        <v>104</v>
      </c>
      <c r="B18" s="36">
        <v>70</v>
      </c>
      <c r="C18" s="36">
        <v>120</v>
      </c>
      <c r="D18" s="36">
        <v>770</v>
      </c>
      <c r="E18" s="36">
        <v>967</v>
      </c>
      <c r="F18" s="37">
        <v>25.58</v>
      </c>
      <c r="G18" s="10"/>
      <c r="H18" s="10"/>
      <c r="I18" s="10"/>
    </row>
    <row r="19" spans="1:9" x14ac:dyDescent="0.25">
      <c r="A19" s="32" t="s">
        <v>105</v>
      </c>
      <c r="B19" s="33">
        <v>0</v>
      </c>
      <c r="C19" s="33">
        <v>0</v>
      </c>
      <c r="D19" s="33">
        <v>0</v>
      </c>
      <c r="E19" s="33">
        <v>7</v>
      </c>
      <c r="F19" s="44"/>
      <c r="G19" s="10"/>
      <c r="H19" s="10"/>
      <c r="I19" s="10"/>
    </row>
    <row r="20" spans="1:9" x14ac:dyDescent="0.25">
      <c r="A20" s="35" t="s">
        <v>106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182</v>
      </c>
      <c r="D21" s="33">
        <v>0</v>
      </c>
      <c r="E21" s="33">
        <v>1785</v>
      </c>
      <c r="F21" s="44"/>
      <c r="G21" s="10"/>
      <c r="H21" s="10"/>
      <c r="I21" s="10"/>
    </row>
    <row r="22" spans="1:9" x14ac:dyDescent="0.25">
      <c r="A22" s="35" t="s">
        <v>108</v>
      </c>
      <c r="B22" s="36">
        <v>6453</v>
      </c>
      <c r="C22" s="36">
        <v>6405</v>
      </c>
      <c r="D22" s="36">
        <v>71912</v>
      </c>
      <c r="E22" s="36">
        <v>62865</v>
      </c>
      <c r="F22" s="37">
        <v>-12.58</v>
      </c>
      <c r="G22" s="10"/>
      <c r="H22" s="10"/>
      <c r="I22" s="10"/>
    </row>
    <row r="23" spans="1:9" x14ac:dyDescent="0.25">
      <c r="A23" s="32" t="s">
        <v>109</v>
      </c>
      <c r="B23" s="33">
        <v>0</v>
      </c>
      <c r="C23" s="33">
        <v>6183</v>
      </c>
      <c r="D23" s="33">
        <v>0</v>
      </c>
      <c r="E23" s="33">
        <v>52443</v>
      </c>
      <c r="F23" s="44"/>
      <c r="G23" s="10"/>
      <c r="H23" s="10"/>
      <c r="I23" s="10"/>
    </row>
    <row r="24" spans="1:9" x14ac:dyDescent="0.25">
      <c r="A24" s="35" t="s">
        <v>110</v>
      </c>
      <c r="B24" s="36">
        <v>4</v>
      </c>
      <c r="C24" s="36">
        <v>0</v>
      </c>
      <c r="D24" s="36">
        <v>201</v>
      </c>
      <c r="E24" s="36">
        <v>141</v>
      </c>
      <c r="F24" s="37">
        <v>-29.85</v>
      </c>
      <c r="G24" s="10"/>
      <c r="H24" s="10"/>
      <c r="I24" s="10"/>
    </row>
    <row r="25" spans="1:9" x14ac:dyDescent="0.25">
      <c r="A25" s="32" t="s">
        <v>111</v>
      </c>
      <c r="B25" s="33">
        <v>94</v>
      </c>
      <c r="C25" s="33">
        <v>80</v>
      </c>
      <c r="D25" s="33">
        <v>1012</v>
      </c>
      <c r="E25" s="33">
        <v>977</v>
      </c>
      <c r="F25" s="34">
        <v>-3.46</v>
      </c>
      <c r="G25" s="10"/>
      <c r="H25" s="10"/>
      <c r="I25" s="10"/>
    </row>
    <row r="26" spans="1:9" x14ac:dyDescent="0.25">
      <c r="A26" s="35" t="s">
        <v>112</v>
      </c>
      <c r="B26" s="36">
        <v>1</v>
      </c>
      <c r="C26" s="36">
        <v>11</v>
      </c>
      <c r="D26" s="36">
        <v>9</v>
      </c>
      <c r="E26" s="36">
        <v>184</v>
      </c>
      <c r="F26" s="37">
        <v>1944.44</v>
      </c>
      <c r="G26" s="10"/>
      <c r="H26" s="10"/>
      <c r="I26" s="10"/>
    </row>
    <row r="27" spans="1:9" x14ac:dyDescent="0.25">
      <c r="A27" s="32" t="s">
        <v>113</v>
      </c>
      <c r="B27" s="33">
        <v>7868</v>
      </c>
      <c r="C27" s="33">
        <v>6659</v>
      </c>
      <c r="D27" s="33">
        <v>172291</v>
      </c>
      <c r="E27" s="33">
        <v>185580</v>
      </c>
      <c r="F27" s="34">
        <v>7.71</v>
      </c>
      <c r="G27" s="10"/>
      <c r="H27" s="10"/>
      <c r="I27" s="10"/>
    </row>
    <row r="28" spans="1:9" x14ac:dyDescent="0.25">
      <c r="A28" s="35" t="s">
        <v>114</v>
      </c>
      <c r="B28" s="36">
        <v>5607</v>
      </c>
      <c r="C28" s="36">
        <v>5642</v>
      </c>
      <c r="D28" s="36">
        <v>49098</v>
      </c>
      <c r="E28" s="36">
        <v>50310</v>
      </c>
      <c r="F28" s="37">
        <v>2.4700000000000002</v>
      </c>
      <c r="G28" s="10"/>
      <c r="H28" s="10"/>
      <c r="I28" s="10"/>
    </row>
    <row r="29" spans="1:9" x14ac:dyDescent="0.25">
      <c r="A29" s="32" t="s">
        <v>115</v>
      </c>
      <c r="B29" s="33">
        <v>29688</v>
      </c>
      <c r="C29" s="33">
        <v>23693</v>
      </c>
      <c r="D29" s="33">
        <v>335667</v>
      </c>
      <c r="E29" s="33">
        <v>300587</v>
      </c>
      <c r="F29" s="34">
        <v>-10.45</v>
      </c>
      <c r="G29" s="10"/>
      <c r="H29" s="10"/>
      <c r="I29" s="10"/>
    </row>
    <row r="30" spans="1:9" x14ac:dyDescent="0.25">
      <c r="A30" s="35" t="s">
        <v>116</v>
      </c>
      <c r="B30" s="36">
        <v>104</v>
      </c>
      <c r="C30" s="36">
        <v>0</v>
      </c>
      <c r="D30" s="36">
        <v>847</v>
      </c>
      <c r="E30" s="36">
        <v>0</v>
      </c>
      <c r="F30" s="37">
        <v>-100</v>
      </c>
      <c r="G30" s="10"/>
      <c r="H30" s="10"/>
      <c r="I30" s="10"/>
    </row>
    <row r="31" spans="1:9" x14ac:dyDescent="0.25">
      <c r="A31" s="32" t="s">
        <v>117</v>
      </c>
      <c r="B31" s="33">
        <v>10040</v>
      </c>
      <c r="C31" s="33">
        <v>12537</v>
      </c>
      <c r="D31" s="33">
        <v>126672</v>
      </c>
      <c r="E31" s="33">
        <v>144764</v>
      </c>
      <c r="F31" s="34">
        <v>14.28</v>
      </c>
      <c r="G31" s="10"/>
      <c r="H31" s="10"/>
      <c r="I31" s="10"/>
    </row>
    <row r="32" spans="1:9" x14ac:dyDescent="0.25">
      <c r="A32" s="35" t="s">
        <v>118</v>
      </c>
      <c r="B32" s="36">
        <v>42858</v>
      </c>
      <c r="C32" s="36">
        <v>30941</v>
      </c>
      <c r="D32" s="36">
        <v>547828</v>
      </c>
      <c r="E32" s="36">
        <v>485462</v>
      </c>
      <c r="F32" s="37">
        <v>-11.38</v>
      </c>
      <c r="G32" s="10"/>
      <c r="H32" s="10"/>
      <c r="I32" s="10"/>
    </row>
    <row r="33" spans="1:9" x14ac:dyDescent="0.25">
      <c r="A33" s="32" t="s">
        <v>119</v>
      </c>
      <c r="B33" s="33">
        <v>19346</v>
      </c>
      <c r="C33" s="33">
        <v>26647</v>
      </c>
      <c r="D33" s="33">
        <v>299696</v>
      </c>
      <c r="E33" s="33">
        <v>306876</v>
      </c>
      <c r="F33" s="34">
        <v>2.4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9</v>
      </c>
      <c r="D34" s="36">
        <v>0</v>
      </c>
      <c r="E34" s="36">
        <v>62</v>
      </c>
      <c r="F34" s="43"/>
      <c r="G34" s="10"/>
      <c r="H34" s="10"/>
      <c r="I34" s="10"/>
    </row>
    <row r="35" spans="1:9" x14ac:dyDescent="0.25">
      <c r="A35" s="38" t="s">
        <v>121</v>
      </c>
      <c r="B35" s="39">
        <v>169688</v>
      </c>
      <c r="C35" s="39">
        <v>168291</v>
      </c>
      <c r="D35" s="39">
        <v>2293459</v>
      </c>
      <c r="E35" s="39">
        <v>2231354</v>
      </c>
      <c r="F35" s="40">
        <v>-2.71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153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DD50C-0C5C-4037-8C5E-416FD943E8E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154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104</v>
      </c>
      <c r="C7" s="33">
        <v>104</v>
      </c>
      <c r="D7" s="33">
        <v>794</v>
      </c>
      <c r="E7" s="33">
        <v>776</v>
      </c>
      <c r="F7" s="34">
        <v>-2.27</v>
      </c>
      <c r="G7" s="10"/>
      <c r="H7" s="10"/>
      <c r="I7" s="10"/>
    </row>
    <row r="8" spans="1:12" x14ac:dyDescent="0.25">
      <c r="A8" s="35" t="s">
        <v>94</v>
      </c>
      <c r="B8" s="36">
        <v>69</v>
      </c>
      <c r="C8" s="36">
        <v>74</v>
      </c>
      <c r="D8" s="36">
        <v>522</v>
      </c>
      <c r="E8" s="36">
        <v>475</v>
      </c>
      <c r="F8" s="37">
        <v>-9</v>
      </c>
      <c r="G8" s="10"/>
      <c r="H8" s="10"/>
      <c r="I8" s="10"/>
    </row>
    <row r="9" spans="1:12" x14ac:dyDescent="0.25">
      <c r="A9" s="32" t="s">
        <v>95</v>
      </c>
      <c r="B9" s="33">
        <v>266</v>
      </c>
      <c r="C9" s="33">
        <v>302</v>
      </c>
      <c r="D9" s="33">
        <v>1360</v>
      </c>
      <c r="E9" s="33">
        <v>1448</v>
      </c>
      <c r="F9" s="34">
        <v>6.47</v>
      </c>
      <c r="G9" s="10"/>
      <c r="H9" s="10"/>
      <c r="I9" s="10"/>
    </row>
    <row r="10" spans="1:12" x14ac:dyDescent="0.25">
      <c r="A10" s="35" t="s">
        <v>96</v>
      </c>
      <c r="B10" s="36">
        <v>72</v>
      </c>
      <c r="C10" s="36">
        <v>61</v>
      </c>
      <c r="D10" s="36">
        <v>572</v>
      </c>
      <c r="E10" s="36">
        <v>552</v>
      </c>
      <c r="F10" s="37">
        <v>-3.5</v>
      </c>
      <c r="G10" s="10"/>
      <c r="H10" s="10"/>
      <c r="I10" s="10"/>
    </row>
    <row r="11" spans="1:12" x14ac:dyDescent="0.25">
      <c r="A11" s="32" t="s">
        <v>97</v>
      </c>
      <c r="B11" s="33">
        <v>3199</v>
      </c>
      <c r="C11" s="33">
        <v>3275</v>
      </c>
      <c r="D11" s="33">
        <v>19059</v>
      </c>
      <c r="E11" s="33">
        <v>19560</v>
      </c>
      <c r="F11" s="34">
        <v>2.63</v>
      </c>
      <c r="G11" s="10"/>
      <c r="H11" s="10"/>
      <c r="I11" s="10"/>
    </row>
    <row r="12" spans="1:12" x14ac:dyDescent="0.25">
      <c r="A12" s="35" t="s">
        <v>98</v>
      </c>
      <c r="B12" s="36">
        <v>85</v>
      </c>
      <c r="C12" s="36">
        <v>91</v>
      </c>
      <c r="D12" s="36">
        <v>794</v>
      </c>
      <c r="E12" s="36">
        <v>739</v>
      </c>
      <c r="F12" s="37">
        <v>-6.93</v>
      </c>
      <c r="G12" s="10"/>
      <c r="H12" s="10"/>
      <c r="I12" s="10"/>
    </row>
    <row r="13" spans="1:12" x14ac:dyDescent="0.25">
      <c r="A13" s="32" t="s">
        <v>99</v>
      </c>
      <c r="B13" s="33">
        <v>7083</v>
      </c>
      <c r="C13" s="33">
        <v>6959</v>
      </c>
      <c r="D13" s="33">
        <v>34218</v>
      </c>
      <c r="E13" s="33">
        <v>37107</v>
      </c>
      <c r="F13" s="34">
        <v>8.44</v>
      </c>
      <c r="G13" s="10"/>
      <c r="H13" s="10"/>
      <c r="I13" s="10"/>
    </row>
    <row r="14" spans="1:12" x14ac:dyDescent="0.25">
      <c r="A14" s="35" t="s">
        <v>100</v>
      </c>
      <c r="B14" s="36">
        <v>780</v>
      </c>
      <c r="C14" s="36">
        <v>810</v>
      </c>
      <c r="D14" s="36">
        <v>6087</v>
      </c>
      <c r="E14" s="36">
        <v>5974</v>
      </c>
      <c r="F14" s="37">
        <v>-1.86</v>
      </c>
      <c r="G14" s="10"/>
      <c r="H14" s="10"/>
      <c r="I14" s="10"/>
    </row>
    <row r="15" spans="1:12" x14ac:dyDescent="0.25">
      <c r="A15" s="32" t="s">
        <v>101</v>
      </c>
      <c r="B15" s="33">
        <v>243</v>
      </c>
      <c r="C15" s="33">
        <v>236</v>
      </c>
      <c r="D15" s="33">
        <v>1964</v>
      </c>
      <c r="E15" s="33">
        <v>1890</v>
      </c>
      <c r="F15" s="34">
        <v>-3.77</v>
      </c>
      <c r="G15" s="10"/>
      <c r="H15" s="10"/>
      <c r="I15" s="10"/>
    </row>
    <row r="16" spans="1:12" x14ac:dyDescent="0.25">
      <c r="A16" s="35" t="s">
        <v>102</v>
      </c>
      <c r="B16" s="36">
        <v>193</v>
      </c>
      <c r="C16" s="36">
        <v>186</v>
      </c>
      <c r="D16" s="36">
        <v>1444</v>
      </c>
      <c r="E16" s="36">
        <v>1451</v>
      </c>
      <c r="F16" s="37">
        <v>0.48</v>
      </c>
      <c r="G16" s="10"/>
      <c r="H16" s="10"/>
      <c r="I16" s="10"/>
    </row>
    <row r="17" spans="1:9" x14ac:dyDescent="0.25">
      <c r="A17" s="32" t="s">
        <v>103</v>
      </c>
      <c r="B17" s="33">
        <v>157</v>
      </c>
      <c r="C17" s="33">
        <v>148</v>
      </c>
      <c r="D17" s="33">
        <v>1275</v>
      </c>
      <c r="E17" s="33">
        <v>1138</v>
      </c>
      <c r="F17" s="34">
        <v>-10.75</v>
      </c>
      <c r="G17" s="10"/>
      <c r="H17" s="10"/>
      <c r="I17" s="10"/>
    </row>
    <row r="18" spans="1:9" x14ac:dyDescent="0.25">
      <c r="A18" s="35" t="s">
        <v>104</v>
      </c>
      <c r="B18" s="36">
        <v>980</v>
      </c>
      <c r="C18" s="36">
        <v>1020</v>
      </c>
      <c r="D18" s="36">
        <v>7443</v>
      </c>
      <c r="E18" s="36">
        <v>7405</v>
      </c>
      <c r="F18" s="37">
        <v>-0.51</v>
      </c>
      <c r="G18" s="10"/>
      <c r="H18" s="10"/>
      <c r="I18" s="10"/>
    </row>
    <row r="19" spans="1:9" x14ac:dyDescent="0.25">
      <c r="A19" s="32" t="s">
        <v>105</v>
      </c>
      <c r="B19" s="33">
        <v>106</v>
      </c>
      <c r="C19" s="33">
        <v>93</v>
      </c>
      <c r="D19" s="33">
        <v>783</v>
      </c>
      <c r="E19" s="33">
        <v>724</v>
      </c>
      <c r="F19" s="34">
        <v>-7.54</v>
      </c>
      <c r="G19" s="10"/>
      <c r="H19" s="10"/>
      <c r="I19" s="10"/>
    </row>
    <row r="20" spans="1:9" x14ac:dyDescent="0.25">
      <c r="A20" s="35" t="s">
        <v>106</v>
      </c>
      <c r="B20" s="36">
        <v>103</v>
      </c>
      <c r="C20" s="36">
        <v>107</v>
      </c>
      <c r="D20" s="36">
        <v>817</v>
      </c>
      <c r="E20" s="36">
        <v>812</v>
      </c>
      <c r="F20" s="37">
        <v>-0.61</v>
      </c>
      <c r="G20" s="10"/>
      <c r="H20" s="10"/>
      <c r="I20" s="10"/>
    </row>
    <row r="21" spans="1:9" x14ac:dyDescent="0.25">
      <c r="A21" s="32" t="s">
        <v>107</v>
      </c>
      <c r="B21" s="33">
        <v>182</v>
      </c>
      <c r="C21" s="33">
        <v>217</v>
      </c>
      <c r="D21" s="33">
        <v>1575</v>
      </c>
      <c r="E21" s="33">
        <v>1675</v>
      </c>
      <c r="F21" s="34">
        <v>6.35</v>
      </c>
      <c r="G21" s="10"/>
      <c r="H21" s="10"/>
      <c r="I21" s="10"/>
    </row>
    <row r="22" spans="1:9" x14ac:dyDescent="0.25">
      <c r="A22" s="35" t="s">
        <v>108</v>
      </c>
      <c r="B22" s="36">
        <v>982</v>
      </c>
      <c r="C22" s="36">
        <v>1173</v>
      </c>
      <c r="D22" s="36">
        <v>7904</v>
      </c>
      <c r="E22" s="36">
        <v>9080</v>
      </c>
      <c r="F22" s="37">
        <v>14.88</v>
      </c>
      <c r="G22" s="10"/>
      <c r="H22" s="10"/>
      <c r="I22" s="10"/>
    </row>
    <row r="23" spans="1:9" x14ac:dyDescent="0.25">
      <c r="A23" s="32" t="s">
        <v>109</v>
      </c>
      <c r="B23" s="33">
        <v>146</v>
      </c>
      <c r="C23" s="33">
        <v>138</v>
      </c>
      <c r="D23" s="33">
        <v>1042</v>
      </c>
      <c r="E23" s="33">
        <v>1212</v>
      </c>
      <c r="F23" s="34">
        <v>16.309999999999999</v>
      </c>
      <c r="G23" s="10"/>
      <c r="H23" s="10"/>
      <c r="I23" s="10"/>
    </row>
    <row r="24" spans="1:9" x14ac:dyDescent="0.25">
      <c r="A24" s="35" t="s">
        <v>110</v>
      </c>
      <c r="B24" s="36">
        <v>41</v>
      </c>
      <c r="C24" s="36">
        <v>57</v>
      </c>
      <c r="D24" s="36">
        <v>346</v>
      </c>
      <c r="E24" s="36">
        <v>338</v>
      </c>
      <c r="F24" s="37">
        <v>-2.31</v>
      </c>
      <c r="G24" s="10"/>
      <c r="H24" s="10"/>
      <c r="I24" s="10"/>
    </row>
    <row r="25" spans="1:9" x14ac:dyDescent="0.25">
      <c r="A25" s="32" t="s">
        <v>111</v>
      </c>
      <c r="B25" s="33">
        <v>186</v>
      </c>
      <c r="C25" s="33">
        <v>176</v>
      </c>
      <c r="D25" s="33">
        <v>1234</v>
      </c>
      <c r="E25" s="33">
        <v>1085</v>
      </c>
      <c r="F25" s="34">
        <v>-12.07</v>
      </c>
      <c r="G25" s="10"/>
      <c r="H25" s="10"/>
      <c r="I25" s="10"/>
    </row>
    <row r="26" spans="1:9" x14ac:dyDescent="0.25">
      <c r="A26" s="35" t="s">
        <v>112</v>
      </c>
      <c r="B26" s="36">
        <v>124</v>
      </c>
      <c r="C26" s="36">
        <v>135</v>
      </c>
      <c r="D26" s="36">
        <v>901</v>
      </c>
      <c r="E26" s="36">
        <v>892</v>
      </c>
      <c r="F26" s="37">
        <v>-1</v>
      </c>
      <c r="G26" s="10"/>
      <c r="H26" s="10"/>
      <c r="I26" s="10"/>
    </row>
    <row r="27" spans="1:9" x14ac:dyDescent="0.25">
      <c r="A27" s="32" t="s">
        <v>113</v>
      </c>
      <c r="B27" s="33">
        <v>61</v>
      </c>
      <c r="C27" s="33">
        <v>69</v>
      </c>
      <c r="D27" s="33">
        <v>613</v>
      </c>
      <c r="E27" s="33">
        <v>617</v>
      </c>
      <c r="F27" s="34">
        <v>0.65</v>
      </c>
      <c r="G27" s="10"/>
      <c r="H27" s="10"/>
      <c r="I27" s="10"/>
    </row>
    <row r="28" spans="1:9" x14ac:dyDescent="0.25">
      <c r="A28" s="35" t="s">
        <v>114</v>
      </c>
      <c r="B28" s="36">
        <v>1518</v>
      </c>
      <c r="C28" s="36">
        <v>1342</v>
      </c>
      <c r="D28" s="36">
        <v>10682</v>
      </c>
      <c r="E28" s="36">
        <v>10732</v>
      </c>
      <c r="F28" s="37">
        <v>0.47</v>
      </c>
      <c r="G28" s="10"/>
      <c r="H28" s="10"/>
      <c r="I28" s="10"/>
    </row>
    <row r="29" spans="1:9" x14ac:dyDescent="0.25">
      <c r="A29" s="32" t="s">
        <v>115</v>
      </c>
      <c r="B29" s="33">
        <v>138</v>
      </c>
      <c r="C29" s="33">
        <v>134</v>
      </c>
      <c r="D29" s="33">
        <v>1080</v>
      </c>
      <c r="E29" s="33">
        <v>1089</v>
      </c>
      <c r="F29" s="34">
        <v>0.83</v>
      </c>
      <c r="G29" s="10"/>
      <c r="H29" s="10"/>
      <c r="I29" s="10"/>
    </row>
    <row r="30" spans="1:9" x14ac:dyDescent="0.25">
      <c r="A30" s="35" t="s">
        <v>116</v>
      </c>
      <c r="B30" s="36">
        <v>71</v>
      </c>
      <c r="C30" s="36">
        <v>85</v>
      </c>
      <c r="D30" s="36">
        <v>647</v>
      </c>
      <c r="E30" s="36">
        <v>648</v>
      </c>
      <c r="F30" s="37">
        <v>0.15</v>
      </c>
      <c r="G30" s="10"/>
      <c r="H30" s="10"/>
      <c r="I30" s="10"/>
    </row>
    <row r="31" spans="1:9" x14ac:dyDescent="0.25">
      <c r="A31" s="32" t="s">
        <v>117</v>
      </c>
      <c r="B31" s="33">
        <v>204</v>
      </c>
      <c r="C31" s="33">
        <v>184</v>
      </c>
      <c r="D31" s="33">
        <v>1742</v>
      </c>
      <c r="E31" s="33">
        <v>1689</v>
      </c>
      <c r="F31" s="34">
        <v>-3.04</v>
      </c>
      <c r="G31" s="10"/>
      <c r="H31" s="10"/>
      <c r="I31" s="10"/>
    </row>
    <row r="32" spans="1:9" x14ac:dyDescent="0.25">
      <c r="A32" s="35" t="s">
        <v>118</v>
      </c>
      <c r="B32" s="36">
        <v>641</v>
      </c>
      <c r="C32" s="36">
        <v>666</v>
      </c>
      <c r="D32" s="36">
        <v>5156</v>
      </c>
      <c r="E32" s="36">
        <v>5295</v>
      </c>
      <c r="F32" s="37">
        <v>2.7</v>
      </c>
      <c r="G32" s="10"/>
      <c r="H32" s="10"/>
      <c r="I32" s="10"/>
    </row>
    <row r="33" spans="1:9" x14ac:dyDescent="0.25">
      <c r="A33" s="32" t="s">
        <v>119</v>
      </c>
      <c r="B33" s="33">
        <v>123</v>
      </c>
      <c r="C33" s="33">
        <v>116</v>
      </c>
      <c r="D33" s="33">
        <v>1151</v>
      </c>
      <c r="E33" s="33">
        <v>1101</v>
      </c>
      <c r="F33" s="34">
        <v>-4.34</v>
      </c>
      <c r="G33" s="10"/>
      <c r="H33" s="10"/>
      <c r="I33" s="10"/>
    </row>
    <row r="34" spans="1:9" x14ac:dyDescent="0.25">
      <c r="A34" s="35" t="s">
        <v>120</v>
      </c>
      <c r="B34" s="36">
        <v>25</v>
      </c>
      <c r="C34" s="36">
        <v>29</v>
      </c>
      <c r="D34" s="36">
        <v>223</v>
      </c>
      <c r="E34" s="36">
        <v>235</v>
      </c>
      <c r="F34" s="37">
        <v>5.38</v>
      </c>
      <c r="G34" s="10"/>
      <c r="H34" s="10"/>
      <c r="I34" s="10"/>
    </row>
    <row r="35" spans="1:9" x14ac:dyDescent="0.25">
      <c r="A35" s="38" t="s">
        <v>121</v>
      </c>
      <c r="B35" s="39">
        <v>17882</v>
      </c>
      <c r="C35" s="39">
        <v>17987</v>
      </c>
      <c r="D35" s="39">
        <v>111428</v>
      </c>
      <c r="E35" s="39">
        <v>115739</v>
      </c>
      <c r="F35" s="40">
        <v>3.87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FB606-3A94-4FAD-A1E6-2831F0A42378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156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2124131</v>
      </c>
      <c r="C7" s="33">
        <v>1960865</v>
      </c>
      <c r="D7" s="33">
        <v>13575695</v>
      </c>
      <c r="E7" s="33">
        <v>13063231</v>
      </c>
      <c r="F7" s="34">
        <v>-3.77</v>
      </c>
      <c r="G7" s="10"/>
      <c r="H7" s="10"/>
      <c r="I7" s="10"/>
    </row>
    <row r="8" spans="1:12" x14ac:dyDescent="0.25">
      <c r="A8" s="35" t="s">
        <v>94</v>
      </c>
      <c r="B8" s="36">
        <v>1378104</v>
      </c>
      <c r="C8" s="36">
        <v>1221071</v>
      </c>
      <c r="D8" s="36">
        <v>7546643</v>
      </c>
      <c r="E8" s="36">
        <v>7077633</v>
      </c>
      <c r="F8" s="37">
        <v>-6.21</v>
      </c>
      <c r="G8" s="10"/>
      <c r="H8" s="10"/>
      <c r="I8" s="10"/>
    </row>
    <row r="9" spans="1:12" x14ac:dyDescent="0.25">
      <c r="A9" s="32" t="s">
        <v>95</v>
      </c>
      <c r="B9" s="33">
        <v>5100324</v>
      </c>
      <c r="C9" s="33">
        <v>5577290</v>
      </c>
      <c r="D9" s="33">
        <v>24219304</v>
      </c>
      <c r="E9" s="33">
        <v>25473689</v>
      </c>
      <c r="F9" s="34">
        <v>5.18</v>
      </c>
      <c r="G9" s="10"/>
      <c r="H9" s="10"/>
      <c r="I9" s="10"/>
    </row>
    <row r="10" spans="1:12" x14ac:dyDescent="0.25">
      <c r="A10" s="35" t="s">
        <v>96</v>
      </c>
      <c r="B10" s="36">
        <v>515453</v>
      </c>
      <c r="C10" s="36">
        <v>381267</v>
      </c>
      <c r="D10" s="36">
        <v>3921685</v>
      </c>
      <c r="E10" s="36">
        <v>3793117</v>
      </c>
      <c r="F10" s="37">
        <v>-3.28</v>
      </c>
      <c r="G10" s="10"/>
      <c r="H10" s="10"/>
      <c r="I10" s="10"/>
    </row>
    <row r="11" spans="1:12" x14ac:dyDescent="0.25">
      <c r="A11" s="32" t="s">
        <v>97</v>
      </c>
      <c r="B11" s="33">
        <v>40514929</v>
      </c>
      <c r="C11" s="33">
        <v>42880230</v>
      </c>
      <c r="D11" s="33">
        <v>269027984</v>
      </c>
      <c r="E11" s="33">
        <v>276454035</v>
      </c>
      <c r="F11" s="34">
        <v>2.76</v>
      </c>
      <c r="G11" s="10"/>
      <c r="H11" s="10"/>
      <c r="I11" s="10"/>
    </row>
    <row r="12" spans="1:12" x14ac:dyDescent="0.25">
      <c r="A12" s="35" t="s">
        <v>98</v>
      </c>
      <c r="B12" s="36">
        <v>2203872</v>
      </c>
      <c r="C12" s="36">
        <v>2076320</v>
      </c>
      <c r="D12" s="36">
        <v>16920281</v>
      </c>
      <c r="E12" s="36">
        <v>17319745</v>
      </c>
      <c r="F12" s="37">
        <v>2.36</v>
      </c>
      <c r="G12" s="10"/>
      <c r="H12" s="10"/>
      <c r="I12" s="10"/>
    </row>
    <row r="13" spans="1:12" x14ac:dyDescent="0.25">
      <c r="A13" s="32" t="s">
        <v>99</v>
      </c>
      <c r="B13" s="33">
        <v>26088113</v>
      </c>
      <c r="C13" s="33">
        <v>29695549</v>
      </c>
      <c r="D13" s="33">
        <v>161298598</v>
      </c>
      <c r="E13" s="33">
        <v>180765393</v>
      </c>
      <c r="F13" s="34">
        <v>12.07</v>
      </c>
      <c r="G13" s="10"/>
      <c r="H13" s="10"/>
      <c r="I13" s="10"/>
    </row>
    <row r="14" spans="1:12" x14ac:dyDescent="0.25">
      <c r="A14" s="35" t="s">
        <v>100</v>
      </c>
      <c r="B14" s="36">
        <v>30384197</v>
      </c>
      <c r="C14" s="36">
        <v>33141600</v>
      </c>
      <c r="D14" s="36">
        <v>229014363</v>
      </c>
      <c r="E14" s="36">
        <v>227964698</v>
      </c>
      <c r="F14" s="37">
        <v>-0.46</v>
      </c>
      <c r="G14" s="10"/>
      <c r="H14" s="10"/>
      <c r="I14" s="10"/>
    </row>
    <row r="15" spans="1:12" x14ac:dyDescent="0.25">
      <c r="A15" s="32" t="s">
        <v>101</v>
      </c>
      <c r="B15" s="33">
        <v>4220651</v>
      </c>
      <c r="C15" s="33">
        <v>4429933</v>
      </c>
      <c r="D15" s="33">
        <v>32296498</v>
      </c>
      <c r="E15" s="33">
        <v>31835474</v>
      </c>
      <c r="F15" s="34">
        <v>-1.43</v>
      </c>
      <c r="G15" s="10"/>
      <c r="H15" s="10"/>
      <c r="I15" s="10"/>
    </row>
    <row r="16" spans="1:12" x14ac:dyDescent="0.25">
      <c r="A16" s="35" t="s">
        <v>102</v>
      </c>
      <c r="B16" s="36">
        <v>4015322</v>
      </c>
      <c r="C16" s="36">
        <v>4192208</v>
      </c>
      <c r="D16" s="36">
        <v>27406185</v>
      </c>
      <c r="E16" s="36">
        <v>29057330</v>
      </c>
      <c r="F16" s="37">
        <v>6.02</v>
      </c>
      <c r="G16" s="10"/>
      <c r="H16" s="10"/>
      <c r="I16" s="10"/>
    </row>
    <row r="17" spans="1:9" x14ac:dyDescent="0.25">
      <c r="A17" s="32" t="s">
        <v>103</v>
      </c>
      <c r="B17" s="33">
        <v>2701772</v>
      </c>
      <c r="C17" s="33">
        <v>2542298</v>
      </c>
      <c r="D17" s="33">
        <v>19234734</v>
      </c>
      <c r="E17" s="33">
        <v>19264989</v>
      </c>
      <c r="F17" s="34">
        <v>0.16</v>
      </c>
      <c r="G17" s="10"/>
      <c r="H17" s="10"/>
      <c r="I17" s="10"/>
    </row>
    <row r="18" spans="1:9" x14ac:dyDescent="0.25">
      <c r="A18" s="35" t="s">
        <v>104</v>
      </c>
      <c r="B18" s="36">
        <v>6100466</v>
      </c>
      <c r="C18" s="36">
        <v>6464071</v>
      </c>
      <c r="D18" s="36">
        <v>47021542</v>
      </c>
      <c r="E18" s="36">
        <v>52339487</v>
      </c>
      <c r="F18" s="37">
        <v>11.31</v>
      </c>
      <c r="G18" s="10"/>
      <c r="H18" s="10"/>
      <c r="I18" s="10"/>
    </row>
    <row r="19" spans="1:9" x14ac:dyDescent="0.25">
      <c r="A19" s="32" t="s">
        <v>105</v>
      </c>
      <c r="B19" s="33">
        <v>1709275</v>
      </c>
      <c r="C19" s="33">
        <v>980622</v>
      </c>
      <c r="D19" s="33">
        <v>11174585</v>
      </c>
      <c r="E19" s="33">
        <v>9637547</v>
      </c>
      <c r="F19" s="34">
        <v>-13.75</v>
      </c>
      <c r="G19" s="10"/>
      <c r="H19" s="10"/>
      <c r="I19" s="10"/>
    </row>
    <row r="20" spans="1:9" x14ac:dyDescent="0.25">
      <c r="A20" s="35" t="s">
        <v>106</v>
      </c>
      <c r="B20" s="36">
        <v>1775436</v>
      </c>
      <c r="C20" s="36">
        <v>1434544</v>
      </c>
      <c r="D20" s="36">
        <v>12106369</v>
      </c>
      <c r="E20" s="36">
        <v>12384909</v>
      </c>
      <c r="F20" s="37">
        <v>2.2999999999999998</v>
      </c>
      <c r="G20" s="10"/>
      <c r="H20" s="10"/>
      <c r="I20" s="10"/>
    </row>
    <row r="21" spans="1:9" x14ac:dyDescent="0.25">
      <c r="A21" s="32" t="s">
        <v>107</v>
      </c>
      <c r="B21" s="33">
        <v>2785855</v>
      </c>
      <c r="C21" s="33">
        <v>3508672</v>
      </c>
      <c r="D21" s="33">
        <v>23767982</v>
      </c>
      <c r="E21" s="33">
        <v>26694346</v>
      </c>
      <c r="F21" s="34">
        <v>12.31</v>
      </c>
      <c r="G21" s="10"/>
      <c r="H21" s="10"/>
      <c r="I21" s="10"/>
    </row>
    <row r="22" spans="1:9" x14ac:dyDescent="0.25">
      <c r="A22" s="35" t="s">
        <v>108</v>
      </c>
      <c r="B22" s="36">
        <v>17413800</v>
      </c>
      <c r="C22" s="36">
        <v>21536677</v>
      </c>
      <c r="D22" s="36">
        <v>159610047</v>
      </c>
      <c r="E22" s="36">
        <v>176806727</v>
      </c>
      <c r="F22" s="37">
        <v>10.77</v>
      </c>
      <c r="G22" s="10"/>
      <c r="H22" s="10"/>
      <c r="I22" s="10"/>
    </row>
    <row r="23" spans="1:9" x14ac:dyDescent="0.25">
      <c r="A23" s="32" t="s">
        <v>109</v>
      </c>
      <c r="B23" s="33">
        <v>3073650</v>
      </c>
      <c r="C23" s="33">
        <v>3988731</v>
      </c>
      <c r="D23" s="33">
        <v>23397283</v>
      </c>
      <c r="E23" s="33">
        <v>33290654</v>
      </c>
      <c r="F23" s="34">
        <v>42.28</v>
      </c>
      <c r="G23" s="10"/>
      <c r="H23" s="10"/>
      <c r="I23" s="10"/>
    </row>
    <row r="24" spans="1:9" x14ac:dyDescent="0.25">
      <c r="A24" s="35" t="s">
        <v>110</v>
      </c>
      <c r="B24" s="36">
        <v>344555</v>
      </c>
      <c r="C24" s="36">
        <v>492432</v>
      </c>
      <c r="D24" s="36">
        <v>3022789</v>
      </c>
      <c r="E24" s="36">
        <v>2777349</v>
      </c>
      <c r="F24" s="37">
        <v>-8.1199999999999992</v>
      </c>
      <c r="G24" s="10"/>
      <c r="H24" s="10"/>
      <c r="I24" s="10"/>
    </row>
    <row r="25" spans="1:9" x14ac:dyDescent="0.25">
      <c r="A25" s="32" t="s">
        <v>111</v>
      </c>
      <c r="B25" s="33">
        <v>3355143</v>
      </c>
      <c r="C25" s="33">
        <v>3902939</v>
      </c>
      <c r="D25" s="33">
        <v>24787762</v>
      </c>
      <c r="E25" s="33">
        <v>22714388</v>
      </c>
      <c r="F25" s="34">
        <v>-8.36</v>
      </c>
      <c r="G25" s="10"/>
      <c r="H25" s="10"/>
      <c r="I25" s="10"/>
    </row>
    <row r="26" spans="1:9" x14ac:dyDescent="0.25">
      <c r="A26" s="35" t="s">
        <v>112</v>
      </c>
      <c r="B26" s="36">
        <v>1539834</v>
      </c>
      <c r="C26" s="36">
        <v>2185967</v>
      </c>
      <c r="D26" s="36">
        <v>13370868</v>
      </c>
      <c r="E26" s="36">
        <v>11214930</v>
      </c>
      <c r="F26" s="37">
        <v>-16.12</v>
      </c>
      <c r="G26" s="10"/>
      <c r="H26" s="10"/>
      <c r="I26" s="10"/>
    </row>
    <row r="27" spans="1:9" x14ac:dyDescent="0.25">
      <c r="A27" s="32" t="s">
        <v>113</v>
      </c>
      <c r="B27" s="33">
        <v>373391</v>
      </c>
      <c r="C27" s="33">
        <v>348446</v>
      </c>
      <c r="D27" s="33">
        <v>4394883</v>
      </c>
      <c r="E27" s="33">
        <v>4703978</v>
      </c>
      <c r="F27" s="34">
        <v>7.03</v>
      </c>
      <c r="G27" s="10"/>
      <c r="H27" s="10"/>
      <c r="I27" s="10"/>
    </row>
    <row r="28" spans="1:9" x14ac:dyDescent="0.25">
      <c r="A28" s="35" t="s">
        <v>114</v>
      </c>
      <c r="B28" s="36">
        <v>15823482</v>
      </c>
      <c r="C28" s="36">
        <v>14157868</v>
      </c>
      <c r="D28" s="36">
        <v>124960834</v>
      </c>
      <c r="E28" s="36">
        <v>125079260</v>
      </c>
      <c r="F28" s="37">
        <v>0.09</v>
      </c>
      <c r="G28" s="10"/>
      <c r="H28" s="10"/>
      <c r="I28" s="10"/>
    </row>
    <row r="29" spans="1:9" x14ac:dyDescent="0.25">
      <c r="A29" s="32" t="s">
        <v>115</v>
      </c>
      <c r="B29" s="33">
        <v>2791237</v>
      </c>
      <c r="C29" s="33">
        <v>2792438</v>
      </c>
      <c r="D29" s="33">
        <v>20705001</v>
      </c>
      <c r="E29" s="33">
        <v>20944451</v>
      </c>
      <c r="F29" s="34">
        <v>1.1599999999999999</v>
      </c>
      <c r="G29" s="10"/>
      <c r="H29" s="10"/>
      <c r="I29" s="10"/>
    </row>
    <row r="30" spans="1:9" x14ac:dyDescent="0.25">
      <c r="A30" s="35" t="s">
        <v>116</v>
      </c>
      <c r="B30" s="36">
        <v>350148</v>
      </c>
      <c r="C30" s="36">
        <v>411508</v>
      </c>
      <c r="D30" s="36">
        <v>3262451</v>
      </c>
      <c r="E30" s="36">
        <v>3431011</v>
      </c>
      <c r="F30" s="37">
        <v>5.17</v>
      </c>
      <c r="G30" s="10"/>
      <c r="H30" s="10"/>
      <c r="I30" s="10"/>
    </row>
    <row r="31" spans="1:9" x14ac:dyDescent="0.25">
      <c r="A31" s="32" t="s">
        <v>117</v>
      </c>
      <c r="B31" s="33">
        <v>3699255</v>
      </c>
      <c r="C31" s="33">
        <v>4154670</v>
      </c>
      <c r="D31" s="33">
        <v>30572894</v>
      </c>
      <c r="E31" s="33">
        <v>32964077</v>
      </c>
      <c r="F31" s="34">
        <v>7.82</v>
      </c>
      <c r="G31" s="10"/>
      <c r="H31" s="10"/>
      <c r="I31" s="10"/>
    </row>
    <row r="32" spans="1:9" x14ac:dyDescent="0.25">
      <c r="A32" s="35" t="s">
        <v>118</v>
      </c>
      <c r="B32" s="36">
        <v>21466675</v>
      </c>
      <c r="C32" s="36">
        <v>22981932</v>
      </c>
      <c r="D32" s="36">
        <v>172154696</v>
      </c>
      <c r="E32" s="36">
        <v>183425410</v>
      </c>
      <c r="F32" s="37">
        <v>6.55</v>
      </c>
      <c r="G32" s="10"/>
      <c r="H32" s="10"/>
      <c r="I32" s="10"/>
    </row>
    <row r="33" spans="1:9" x14ac:dyDescent="0.25">
      <c r="A33" s="32" t="s">
        <v>119</v>
      </c>
      <c r="B33" s="33">
        <v>2771112</v>
      </c>
      <c r="C33" s="33">
        <v>2518856</v>
      </c>
      <c r="D33" s="33">
        <v>24796890</v>
      </c>
      <c r="E33" s="33">
        <v>22700989</v>
      </c>
      <c r="F33" s="34">
        <v>-8.4499999999999993</v>
      </c>
      <c r="G33" s="10"/>
      <c r="H33" s="10"/>
      <c r="I33" s="10"/>
    </row>
    <row r="34" spans="1:9" x14ac:dyDescent="0.25">
      <c r="A34" s="35" t="s">
        <v>120</v>
      </c>
      <c r="B34" s="36">
        <v>224799</v>
      </c>
      <c r="C34" s="36">
        <v>164685</v>
      </c>
      <c r="D34" s="36">
        <v>1738634</v>
      </c>
      <c r="E34" s="36">
        <v>1661697</v>
      </c>
      <c r="F34" s="37">
        <v>-4.43</v>
      </c>
      <c r="G34" s="10"/>
      <c r="H34" s="10"/>
      <c r="I34" s="10"/>
    </row>
    <row r="35" spans="1:9" x14ac:dyDescent="0.25">
      <c r="A35" s="38" t="s">
        <v>121</v>
      </c>
      <c r="B35" s="39">
        <v>204844981</v>
      </c>
      <c r="C35" s="39">
        <v>220123689</v>
      </c>
      <c r="D35" s="39">
        <v>1505307480</v>
      </c>
      <c r="E35" s="39">
        <v>1574840544</v>
      </c>
      <c r="F35" s="40">
        <v>4.62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157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0CB1F-1498-41A2-9576-F15BD59DBF4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16" customFormat="1" ht="22.5" customHeight="1" x14ac:dyDescent="0.35">
      <c r="F1" s="25" t="s">
        <v>158</v>
      </c>
    </row>
    <row r="2" spans="1:12" s="16" customFormat="1" ht="21" x14ac:dyDescent="0.35">
      <c r="F2" s="25"/>
    </row>
    <row r="5" spans="1:12" x14ac:dyDescent="0.25">
      <c r="A5" s="58" t="s">
        <v>122</v>
      </c>
      <c r="B5" s="56" t="s">
        <v>86</v>
      </c>
      <c r="C5" s="57"/>
      <c r="D5" s="56" t="s">
        <v>87</v>
      </c>
      <c r="E5" s="57"/>
      <c r="F5" s="57"/>
      <c r="L5" s="26" t="s">
        <v>159</v>
      </c>
    </row>
    <row r="6" spans="1:12" x14ac:dyDescent="0.25">
      <c r="A6" s="59"/>
      <c r="B6" s="31">
        <v>2018</v>
      </c>
      <c r="C6" s="31">
        <v>2019</v>
      </c>
      <c r="D6" s="31">
        <v>2018</v>
      </c>
      <c r="E6" s="31">
        <v>2019</v>
      </c>
      <c r="F6" s="31" t="s">
        <v>92</v>
      </c>
    </row>
    <row r="7" spans="1:12" x14ac:dyDescent="0.25">
      <c r="A7" s="32" t="s">
        <v>93</v>
      </c>
      <c r="B7" s="33">
        <v>10</v>
      </c>
      <c r="C7" s="33">
        <v>10</v>
      </c>
      <c r="D7" s="33">
        <v>54</v>
      </c>
      <c r="E7" s="33">
        <v>70</v>
      </c>
      <c r="F7" s="34">
        <v>29.63</v>
      </c>
      <c r="G7" s="10"/>
      <c r="H7" s="10"/>
      <c r="I7" s="10"/>
    </row>
    <row r="8" spans="1:12" x14ac:dyDescent="0.25">
      <c r="A8" s="35" t="s">
        <v>94</v>
      </c>
      <c r="B8" s="36">
        <v>4</v>
      </c>
      <c r="C8" s="36">
        <v>3</v>
      </c>
      <c r="D8" s="36">
        <v>29</v>
      </c>
      <c r="E8" s="36">
        <v>30</v>
      </c>
      <c r="F8" s="37">
        <v>3.45</v>
      </c>
      <c r="G8" s="10"/>
      <c r="H8" s="10"/>
      <c r="I8" s="10"/>
    </row>
    <row r="9" spans="1:12" x14ac:dyDescent="0.25">
      <c r="A9" s="32" t="s">
        <v>95</v>
      </c>
      <c r="B9" s="33">
        <v>1</v>
      </c>
      <c r="C9" s="33">
        <v>0</v>
      </c>
      <c r="D9" s="33">
        <v>21</v>
      </c>
      <c r="E9" s="33">
        <v>17</v>
      </c>
      <c r="F9" s="34">
        <v>-19.05</v>
      </c>
      <c r="G9" s="10"/>
      <c r="H9" s="10"/>
      <c r="I9" s="10"/>
    </row>
    <row r="10" spans="1:12" x14ac:dyDescent="0.25">
      <c r="A10" s="35" t="s">
        <v>96</v>
      </c>
      <c r="B10" s="36">
        <v>0</v>
      </c>
      <c r="C10" s="36">
        <v>0</v>
      </c>
      <c r="D10" s="36">
        <v>4</v>
      </c>
      <c r="E10" s="36">
        <v>3</v>
      </c>
      <c r="F10" s="37">
        <v>-25</v>
      </c>
      <c r="G10" s="10"/>
      <c r="H10" s="10"/>
      <c r="I10" s="10"/>
    </row>
    <row r="11" spans="1:12" x14ac:dyDescent="0.25">
      <c r="A11" s="32" t="s">
        <v>97</v>
      </c>
      <c r="B11" s="33">
        <v>0</v>
      </c>
      <c r="C11" s="33">
        <v>0</v>
      </c>
      <c r="D11" s="33">
        <v>0</v>
      </c>
      <c r="E11" s="33">
        <v>0</v>
      </c>
      <c r="F11" s="44"/>
      <c r="G11" s="10"/>
      <c r="H11" s="10"/>
      <c r="I11" s="10"/>
    </row>
    <row r="12" spans="1:12" x14ac:dyDescent="0.25">
      <c r="A12" s="35" t="s">
        <v>98</v>
      </c>
      <c r="B12" s="36">
        <v>24</v>
      </c>
      <c r="C12" s="36">
        <v>25</v>
      </c>
      <c r="D12" s="36">
        <v>197</v>
      </c>
      <c r="E12" s="36">
        <v>197</v>
      </c>
      <c r="F12" s="37">
        <v>0</v>
      </c>
      <c r="G12" s="10"/>
      <c r="H12" s="10"/>
      <c r="I12" s="10"/>
    </row>
    <row r="13" spans="1:12" x14ac:dyDescent="0.25">
      <c r="A13" s="32" t="s">
        <v>99</v>
      </c>
      <c r="B13" s="33">
        <v>100</v>
      </c>
      <c r="C13" s="33">
        <v>109</v>
      </c>
      <c r="D13" s="33">
        <v>563</v>
      </c>
      <c r="E13" s="33">
        <v>542</v>
      </c>
      <c r="F13" s="34">
        <v>-3.73</v>
      </c>
      <c r="G13" s="10"/>
      <c r="H13" s="10"/>
      <c r="I13" s="10"/>
    </row>
    <row r="14" spans="1:12" x14ac:dyDescent="0.25">
      <c r="A14" s="35" t="s">
        <v>100</v>
      </c>
      <c r="B14" s="36">
        <v>71</v>
      </c>
      <c r="C14" s="36">
        <v>81</v>
      </c>
      <c r="D14" s="36">
        <v>500</v>
      </c>
      <c r="E14" s="36">
        <v>501</v>
      </c>
      <c r="F14" s="37">
        <v>0.2</v>
      </c>
      <c r="G14" s="10"/>
      <c r="H14" s="10"/>
      <c r="I14" s="10"/>
    </row>
    <row r="15" spans="1:12" x14ac:dyDescent="0.25">
      <c r="A15" s="32" t="s">
        <v>101</v>
      </c>
      <c r="B15" s="33">
        <v>5</v>
      </c>
      <c r="C15" s="33">
        <v>7</v>
      </c>
      <c r="D15" s="33">
        <v>37</v>
      </c>
      <c r="E15" s="33">
        <v>36</v>
      </c>
      <c r="F15" s="34">
        <v>-2.7</v>
      </c>
      <c r="G15" s="10"/>
      <c r="H15" s="10"/>
      <c r="I15" s="10"/>
    </row>
    <row r="16" spans="1:12" x14ac:dyDescent="0.25">
      <c r="A16" s="35" t="s">
        <v>102</v>
      </c>
      <c r="B16" s="36">
        <v>10</v>
      </c>
      <c r="C16" s="36">
        <v>12</v>
      </c>
      <c r="D16" s="36">
        <v>77</v>
      </c>
      <c r="E16" s="36">
        <v>100</v>
      </c>
      <c r="F16" s="37">
        <v>29.87</v>
      </c>
      <c r="G16" s="10"/>
      <c r="H16" s="10"/>
      <c r="I16" s="10"/>
    </row>
    <row r="17" spans="1:9" x14ac:dyDescent="0.25">
      <c r="A17" s="32" t="s">
        <v>103</v>
      </c>
      <c r="B17" s="33">
        <v>1</v>
      </c>
      <c r="C17" s="33">
        <v>1</v>
      </c>
      <c r="D17" s="33">
        <v>1</v>
      </c>
      <c r="E17" s="33">
        <v>4</v>
      </c>
      <c r="F17" s="34">
        <v>300</v>
      </c>
      <c r="G17" s="10"/>
      <c r="H17" s="10"/>
      <c r="I17" s="10"/>
    </row>
    <row r="18" spans="1:9" x14ac:dyDescent="0.25">
      <c r="A18" s="35" t="s">
        <v>104</v>
      </c>
      <c r="B18" s="36">
        <v>1</v>
      </c>
      <c r="C18" s="36">
        <v>2</v>
      </c>
      <c r="D18" s="36">
        <v>10</v>
      </c>
      <c r="E18" s="36">
        <v>6</v>
      </c>
      <c r="F18" s="37">
        <v>-40</v>
      </c>
      <c r="G18" s="10"/>
      <c r="H18" s="10"/>
      <c r="I18" s="10"/>
    </row>
    <row r="19" spans="1:9" x14ac:dyDescent="0.25">
      <c r="A19" s="32" t="s">
        <v>105</v>
      </c>
      <c r="B19" s="33">
        <v>1</v>
      </c>
      <c r="C19" s="33">
        <v>0</v>
      </c>
      <c r="D19" s="33">
        <v>8</v>
      </c>
      <c r="E19" s="33">
        <v>8</v>
      </c>
      <c r="F19" s="34">
        <v>0</v>
      </c>
      <c r="G19" s="10"/>
      <c r="H19" s="10"/>
      <c r="I19" s="10"/>
    </row>
    <row r="20" spans="1:9" x14ac:dyDescent="0.25">
      <c r="A20" s="35" t="s">
        <v>106</v>
      </c>
      <c r="B20" s="36">
        <v>2</v>
      </c>
      <c r="C20" s="36">
        <v>0</v>
      </c>
      <c r="D20" s="36">
        <v>11</v>
      </c>
      <c r="E20" s="36">
        <v>11</v>
      </c>
      <c r="F20" s="37">
        <v>0</v>
      </c>
      <c r="G20" s="10"/>
      <c r="H20" s="10"/>
      <c r="I20" s="10"/>
    </row>
    <row r="21" spans="1:9" x14ac:dyDescent="0.25">
      <c r="A21" s="32" t="s">
        <v>107</v>
      </c>
      <c r="B21" s="33">
        <v>0</v>
      </c>
      <c r="C21" s="33">
        <v>1</v>
      </c>
      <c r="D21" s="33">
        <v>11</v>
      </c>
      <c r="E21" s="33">
        <v>5</v>
      </c>
      <c r="F21" s="34">
        <v>-54.55</v>
      </c>
      <c r="G21" s="10"/>
      <c r="H21" s="10"/>
      <c r="I21" s="10"/>
    </row>
    <row r="22" spans="1:9" x14ac:dyDescent="0.25">
      <c r="A22" s="35" t="s">
        <v>108</v>
      </c>
      <c r="B22" s="36">
        <v>7</v>
      </c>
      <c r="C22" s="36">
        <v>4</v>
      </c>
      <c r="D22" s="36">
        <v>343</v>
      </c>
      <c r="E22" s="36">
        <v>299</v>
      </c>
      <c r="F22" s="37">
        <v>-12.83</v>
      </c>
      <c r="G22" s="10"/>
      <c r="H22" s="10"/>
      <c r="I22" s="10"/>
    </row>
    <row r="23" spans="1:9" x14ac:dyDescent="0.25">
      <c r="A23" s="32" t="s">
        <v>109</v>
      </c>
      <c r="B23" s="33">
        <v>13</v>
      </c>
      <c r="C23" s="33">
        <v>14</v>
      </c>
      <c r="D23" s="33">
        <v>157</v>
      </c>
      <c r="E23" s="33">
        <v>160</v>
      </c>
      <c r="F23" s="34">
        <v>1.91</v>
      </c>
      <c r="G23" s="10"/>
      <c r="H23" s="10"/>
      <c r="I23" s="10"/>
    </row>
    <row r="24" spans="1:9" x14ac:dyDescent="0.25">
      <c r="A24" s="35" t="s">
        <v>110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111</v>
      </c>
      <c r="B25" s="33">
        <v>0</v>
      </c>
      <c r="C25" s="33">
        <v>0</v>
      </c>
      <c r="D25" s="33">
        <v>0</v>
      </c>
      <c r="E25" s="33">
        <v>1</v>
      </c>
      <c r="F25" s="44"/>
      <c r="G25" s="10"/>
      <c r="H25" s="10"/>
      <c r="I25" s="10"/>
    </row>
    <row r="26" spans="1:9" x14ac:dyDescent="0.25">
      <c r="A26" s="35" t="s">
        <v>112</v>
      </c>
      <c r="B26" s="36">
        <v>1</v>
      </c>
      <c r="C26" s="36">
        <v>1</v>
      </c>
      <c r="D26" s="36">
        <v>17</v>
      </c>
      <c r="E26" s="36">
        <v>18</v>
      </c>
      <c r="F26" s="37">
        <v>5.88</v>
      </c>
      <c r="G26" s="10"/>
      <c r="H26" s="10"/>
      <c r="I26" s="10"/>
    </row>
    <row r="27" spans="1:9" x14ac:dyDescent="0.25">
      <c r="A27" s="32" t="s">
        <v>113</v>
      </c>
      <c r="B27" s="33">
        <v>3</v>
      </c>
      <c r="C27" s="33">
        <v>1</v>
      </c>
      <c r="D27" s="33">
        <v>4</v>
      </c>
      <c r="E27" s="33">
        <v>2</v>
      </c>
      <c r="F27" s="34">
        <v>-50</v>
      </c>
      <c r="G27" s="10"/>
      <c r="H27" s="10"/>
      <c r="I27" s="10"/>
    </row>
    <row r="28" spans="1:9" x14ac:dyDescent="0.25">
      <c r="A28" s="35" t="s">
        <v>114</v>
      </c>
      <c r="B28" s="36">
        <v>4</v>
      </c>
      <c r="C28" s="36">
        <v>5</v>
      </c>
      <c r="D28" s="36">
        <v>303</v>
      </c>
      <c r="E28" s="36">
        <v>256</v>
      </c>
      <c r="F28" s="37">
        <v>-15.51</v>
      </c>
      <c r="G28" s="10"/>
      <c r="H28" s="10"/>
      <c r="I28" s="10"/>
    </row>
    <row r="29" spans="1:9" x14ac:dyDescent="0.25">
      <c r="A29" s="32" t="s">
        <v>115</v>
      </c>
      <c r="B29" s="33">
        <v>1</v>
      </c>
      <c r="C29" s="33">
        <v>2</v>
      </c>
      <c r="D29" s="33">
        <v>6</v>
      </c>
      <c r="E29" s="33">
        <v>16</v>
      </c>
      <c r="F29" s="34">
        <v>166.67</v>
      </c>
      <c r="G29" s="10"/>
      <c r="H29" s="10"/>
      <c r="I29" s="10"/>
    </row>
    <row r="30" spans="1:9" x14ac:dyDescent="0.25">
      <c r="A30" s="35" t="s">
        <v>116</v>
      </c>
      <c r="B30" s="36">
        <v>7</v>
      </c>
      <c r="C30" s="36">
        <v>8</v>
      </c>
      <c r="D30" s="36">
        <v>46</v>
      </c>
      <c r="E30" s="36">
        <v>63</v>
      </c>
      <c r="F30" s="37">
        <v>36.96</v>
      </c>
      <c r="G30" s="10"/>
      <c r="H30" s="10"/>
      <c r="I30" s="10"/>
    </row>
    <row r="31" spans="1:9" x14ac:dyDescent="0.25">
      <c r="A31" s="32" t="s">
        <v>117</v>
      </c>
      <c r="B31" s="33">
        <v>7</v>
      </c>
      <c r="C31" s="33">
        <v>8</v>
      </c>
      <c r="D31" s="33">
        <v>38</v>
      </c>
      <c r="E31" s="33">
        <v>40</v>
      </c>
      <c r="F31" s="34">
        <v>5.26</v>
      </c>
      <c r="G31" s="10"/>
      <c r="H31" s="10"/>
      <c r="I31" s="10"/>
    </row>
    <row r="32" spans="1:9" x14ac:dyDescent="0.25">
      <c r="A32" s="35" t="s">
        <v>118</v>
      </c>
      <c r="B32" s="36">
        <v>13</v>
      </c>
      <c r="C32" s="36">
        <v>16</v>
      </c>
      <c r="D32" s="36">
        <v>105</v>
      </c>
      <c r="E32" s="36">
        <v>122</v>
      </c>
      <c r="F32" s="37">
        <v>16.190000000000001</v>
      </c>
      <c r="G32" s="10"/>
      <c r="H32" s="10"/>
      <c r="I32" s="10"/>
    </row>
    <row r="33" spans="1:9" x14ac:dyDescent="0.25">
      <c r="A33" s="32" t="s">
        <v>119</v>
      </c>
      <c r="B33" s="33">
        <v>4</v>
      </c>
      <c r="C33" s="33">
        <v>6</v>
      </c>
      <c r="D33" s="33">
        <v>47</v>
      </c>
      <c r="E33" s="33">
        <v>38</v>
      </c>
      <c r="F33" s="34">
        <v>-19.149999999999999</v>
      </c>
      <c r="G33" s="10"/>
      <c r="H33" s="10"/>
      <c r="I33" s="10"/>
    </row>
    <row r="34" spans="1:9" x14ac:dyDescent="0.25">
      <c r="A34" s="35" t="s">
        <v>120</v>
      </c>
      <c r="B34" s="36">
        <v>0</v>
      </c>
      <c r="C34" s="36">
        <v>0</v>
      </c>
      <c r="D34" s="36">
        <v>4</v>
      </c>
      <c r="E34" s="36">
        <v>2</v>
      </c>
      <c r="F34" s="37">
        <v>-50</v>
      </c>
      <c r="G34" s="10"/>
      <c r="H34" s="10"/>
      <c r="I34" s="10"/>
    </row>
    <row r="35" spans="1:9" x14ac:dyDescent="0.25">
      <c r="A35" s="38" t="s">
        <v>121</v>
      </c>
      <c r="B35" s="39">
        <v>290</v>
      </c>
      <c r="C35" s="39">
        <v>316</v>
      </c>
      <c r="D35" s="39">
        <v>2593</v>
      </c>
      <c r="E35" s="39">
        <v>2547</v>
      </c>
      <c r="F35" s="40">
        <v>-1.77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14</A_x00f1_o>
  </documentManagement>
</p:properties>
</file>

<file path=customXml/itemProps1.xml><?xml version="1.0" encoding="utf-8"?>
<ds:datastoreItem xmlns:ds="http://schemas.openxmlformats.org/officeDocument/2006/customXml" ds:itemID="{8DAA2323-5924-4C27-8BB4-0EE7728AD7A8}"/>
</file>

<file path=customXml/itemProps2.xml><?xml version="1.0" encoding="utf-8"?>
<ds:datastoreItem xmlns:ds="http://schemas.openxmlformats.org/officeDocument/2006/customXml" ds:itemID="{581F7A81-CAD4-4EAB-9F45-2531AD912E4A}"/>
</file>

<file path=customXml/itemProps3.xml><?xml version="1.0" encoding="utf-8"?>
<ds:datastoreItem xmlns:ds="http://schemas.openxmlformats.org/officeDocument/2006/customXml" ds:itemID="{113F05FF-DE60-4F52-AD6E-97CF0DE516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Raquel Bartolomé Jiménez</dc:creator>
  <cp:lastModifiedBy>Raquel Bartolomé Jiménez</cp:lastModifiedBy>
  <cp:lastPrinted>2020-11-24T11:20:57Z</cp:lastPrinted>
  <dcterms:created xsi:type="dcterms:W3CDTF">2020-11-11T13:14:13Z</dcterms:created>
  <dcterms:modified xsi:type="dcterms:W3CDTF">2020-11-24T11:23:59Z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