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5DE9F377-81B3-40CF-9570-8334B201E776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D35" i="44"/>
  <c r="F35" i="44" s="1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E35" i="29"/>
  <c r="F35" i="29" s="1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C35" i="28"/>
  <c r="B35" i="28"/>
  <c r="E35" i="34"/>
  <c r="F35" i="34" s="1"/>
  <c r="D35" i="34"/>
  <c r="C35" i="34"/>
  <c r="B35" i="34"/>
  <c r="E35" i="33"/>
  <c r="F35" i="33" s="1"/>
  <c r="D35" i="33"/>
  <c r="C35" i="33"/>
  <c r="D29" i="6" s="1" a="1"/>
  <c r="B35" i="33"/>
  <c r="F35" i="32"/>
  <c r="E35" i="32"/>
  <c r="D35" i="32"/>
  <c r="C35" i="32"/>
  <c r="B35" i="32"/>
  <c r="F35" i="26"/>
  <c r="E35" i="26"/>
  <c r="D35" i="26"/>
  <c r="C35" i="26"/>
  <c r="B35" i="26"/>
  <c r="F35" i="25"/>
  <c r="E35" i="25"/>
  <c r="D35" i="25"/>
  <c r="C35" i="25"/>
  <c r="B35" i="25"/>
  <c r="E35" i="24"/>
  <c r="D35" i="24"/>
  <c r="F35" i="24" s="1"/>
  <c r="C35" i="24"/>
  <c r="B35" i="24"/>
  <c r="E35" i="22"/>
  <c r="F35" i="22" s="1"/>
  <c r="D35" i="22"/>
  <c r="D24" i="6" s="1" a="1"/>
  <c r="C35" i="22"/>
  <c r="B35" i="22"/>
  <c r="E35" i="21"/>
  <c r="F35" i="21" s="1"/>
  <c r="D35" i="21"/>
  <c r="C35" i="21"/>
  <c r="B35" i="21"/>
  <c r="E35" i="20"/>
  <c r="D35" i="20"/>
  <c r="F35" i="20" s="1"/>
  <c r="C35" i="20"/>
  <c r="B35" i="20"/>
  <c r="D22" i="6" s="1" a="1"/>
  <c r="E35" i="19"/>
  <c r="F35" i="19" s="1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C35" i="17"/>
  <c r="B35" i="17"/>
  <c r="E35" i="16"/>
  <c r="F35" i="16" s="1"/>
  <c r="D35" i="16"/>
  <c r="C35" i="16"/>
  <c r="B35" i="16"/>
  <c r="E35" i="15"/>
  <c r="F35" i="15" s="1"/>
  <c r="D35" i="15"/>
  <c r="C35" i="15"/>
  <c r="D14" i="6" s="1" a="1"/>
  <c r="B35" i="15"/>
  <c r="F35" i="14"/>
  <c r="E35" i="14"/>
  <c r="D35" i="14"/>
  <c r="C35" i="14"/>
  <c r="B35" i="14"/>
  <c r="E35" i="13"/>
  <c r="D35" i="13"/>
  <c r="F35" i="13" s="1"/>
  <c r="C35" i="13"/>
  <c r="B35" i="13"/>
  <c r="F35" i="12"/>
  <c r="E35" i="12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F48" i="40"/>
  <c r="E48" i="40"/>
  <c r="D48" i="40"/>
  <c r="C48" i="40"/>
  <c r="L48" i="39"/>
  <c r="N48" i="39" s="1"/>
  <c r="K48" i="39"/>
  <c r="H48" i="39"/>
  <c r="J48" i="39" s="1"/>
  <c r="G48" i="39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D33" i="6" a="1"/>
  <c r="I33" i="6" s="1"/>
  <c r="D30" i="6" a="1"/>
  <c r="I30" i="6" s="1"/>
  <c r="H28" i="6"/>
  <c r="D28" i="6" a="1"/>
  <c r="I28" i="6" s="1"/>
  <c r="D28" i="6"/>
  <c r="D27" i="6" a="1"/>
  <c r="I27" i="6" s="1"/>
  <c r="I26" i="6"/>
  <c r="D26" i="6" a="1"/>
  <c r="H26" i="6" s="1"/>
  <c r="H25" i="6"/>
  <c r="D25" i="6" a="1"/>
  <c r="I25" i="6" s="1"/>
  <c r="D25" i="6"/>
  <c r="I23" i="6"/>
  <c r="D23" i="6" a="1"/>
  <c r="H23" i="6" s="1"/>
  <c r="D21" i="6" a="1"/>
  <c r="H21" i="6" s="1"/>
  <c r="D15" i="6" a="1"/>
  <c r="I15" i="6" s="1"/>
  <c r="D13" i="6" a="1"/>
  <c r="D13" i="6"/>
  <c r="D10" i="6" a="1"/>
  <c r="I10" i="6" s="1"/>
  <c r="I9" i="6"/>
  <c r="D9" i="6" a="1"/>
  <c r="H9" i="6" s="1"/>
  <c r="D8" i="6" a="1"/>
  <c r="I8" i="6" s="1"/>
  <c r="D8" i="6"/>
  <c r="D7" i="6" a="1"/>
  <c r="E12" i="6" s="1"/>
  <c r="I34" i="6" l="1"/>
  <c r="H34" i="6"/>
  <c r="D34" i="6"/>
  <c r="I20" i="6"/>
  <c r="H20" i="6"/>
  <c r="D20" i="6"/>
  <c r="G17" i="6"/>
  <c r="I14" i="6"/>
  <c r="H14" i="6"/>
  <c r="D14" i="6"/>
  <c r="I32" i="6"/>
  <c r="H32" i="6"/>
  <c r="D32" i="6"/>
  <c r="I29" i="6"/>
  <c r="H29" i="6"/>
  <c r="D29" i="6"/>
  <c r="I22" i="6"/>
  <c r="H22" i="6"/>
  <c r="D22" i="6"/>
  <c r="F17" i="6"/>
  <c r="I24" i="6"/>
  <c r="H24" i="6"/>
  <c r="D24" i="6"/>
  <c r="H15" i="6"/>
  <c r="I7" i="6"/>
  <c r="D7" i="6"/>
  <c r="D12" i="6" s="1"/>
  <c r="D10" i="6"/>
  <c r="F12" i="6"/>
  <c r="D15" i="6"/>
  <c r="D21" i="6"/>
  <c r="D27" i="6"/>
  <c r="D30" i="6"/>
  <c r="D33" i="6"/>
  <c r="H10" i="6"/>
  <c r="I21" i="6"/>
  <c r="D16" i="6" a="1"/>
  <c r="D31" i="6" a="1"/>
  <c r="I48" i="39"/>
  <c r="I48" i="40"/>
  <c r="H27" i="6"/>
  <c r="F11" i="6"/>
  <c r="H13" i="6"/>
  <c r="G12" i="6"/>
  <c r="H7" i="6"/>
  <c r="H30" i="6"/>
  <c r="H8" i="6"/>
  <c r="G11" i="6"/>
  <c r="I13" i="6"/>
  <c r="E11" i="6"/>
  <c r="D9" i="6"/>
  <c r="D23" i="6"/>
  <c r="D26" i="6"/>
  <c r="H33" i="6"/>
  <c r="E17" i="6"/>
  <c r="E18" i="6" s="1"/>
  <c r="M48" i="39"/>
  <c r="M48" i="40"/>
  <c r="H35" i="6"/>
  <c r="D17" i="6" l="1"/>
  <c r="D18" i="6" s="1"/>
  <c r="I17" i="6"/>
  <c r="H17" i="6"/>
  <c r="F18" i="6"/>
  <c r="I12" i="6"/>
  <c r="H12" i="6"/>
  <c r="G18" i="6"/>
  <c r="D11" i="6"/>
  <c r="I16" i="6"/>
  <c r="H16" i="6"/>
  <c r="D16" i="6"/>
  <c r="D31" i="6"/>
  <c r="I31" i="6"/>
  <c r="H31" i="6"/>
  <c r="I11" i="6"/>
  <c r="H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<sst xmlns="http://schemas.openxmlformats.org/spreadsheetml/2006/main" count="1866" uniqueCount="242">
  <si>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</si>
  <si>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</si>
  <si>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</si>
  <si>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</si>
  <si>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</si>
  <si>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</si>
  <si>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</si>
  <si>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</si>
  <si>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</si>
  <si>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</si>
  <si>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</si>
  <si>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</si>
  <si>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</si>
  <si>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</si>
  <si>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</si>
  <si>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</si>
  <si>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</si>
  <si>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</si>
  <si>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</si>
  <si>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</si>
  <si>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</si>
  <si>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</si>
  <si>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</si>
  <si>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</si>
  <si>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</si>
  <si>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</si>
  <si>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</si>
  <si>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</si>
  <si>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</si>
  <si>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</si>
  <si>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</si>
  <si>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</si>
  <si>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</si>
  <si>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</si>
  <si>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</si>
  <si>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</si>
  <si>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</si>
  <si>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</si>
  <si>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</si>
  <si>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</si>
  <si>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</si>
  <si>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</si>
  <si>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</si>
  <si>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</si>
  <si>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</si>
  <si>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</si>
  <si>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</si>
  <si>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</si>
  <si>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</si>
  <si>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</si>
  <si>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</si>
  <si>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</si>
  <si>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</si>
  <si>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</si>
  <si>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</si>
  <si>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</si>
  <si>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</si>
  <si>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</si>
  <si>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</si>
  <si>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</si>
  <si>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</si>
  <si>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</si>
  <si>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</si>
  <si>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</si>
  <si>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</si>
  <si>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</si>
  <si>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</si>
  <si>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</si>
  <si>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</si>
  <si>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</si>
  <si>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</si>
  <si>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</si>
  <si>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</si>
  <si>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</si>
  <si>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</si>
  <si>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</si>
  <si>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</si>
  <si>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</si>
  <si>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</si>
  <si>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</si>
  <si>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</si>
  <si>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</si>
  <si>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</si>
  <si>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</si>
  <si>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</si>
  <si>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</si>
  <si>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</si>
  <si>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</si>
  <si>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</si>
  <si>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</si>
  <si>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</si>
  <si>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</si>
  <si>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</si>
  <si>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</si>
  <si>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</si>
  <si>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</si>
  <si>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</si>
  <si>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</si>
  <si>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</si>
  <si>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</si>
  <si>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</si>
  <si>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</si>
  <si>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</si>
  <si>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</si>
  <si>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</si>
  <si>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</si>
  <si>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</si>
  <si>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</si>
  <si>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</si>
  <si>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</si>
  <si>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</si>
  <si>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</si>
  <si>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</si>
  <si>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</si>
  <si>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</si>
  <si>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</si>
  <si>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</si>
  <si>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</si>
  <si>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</si>
  <si>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</si>
  <si>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</si>
  <si>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</si>
  <si>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</si>
  <si>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</si>
  <si>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</si>
  <si>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</si>
  <si>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</si>
  <si>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</si>
  <si>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</si>
  <si>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</si>
  <si>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</si>
  <si>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</si>
  <si>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</si>
  <si>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</si>
  <si>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</si>
  <si>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</si>
  <si>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</si>
  <si>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</si>
  <si>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</si>
  <si>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</si>
  <si>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</si>
  <si>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</si>
  <si>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</si>
  <si>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</si>
  <si>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</si>
  <si>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</si>
  <si>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</si>
  <si>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</si>
  <si>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</si>
  <si>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</si>
  <si>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</si>
  <si>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</si>
  <si>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</si>
  <si>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</si>
  <si>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Agosto </t>
  </si>
  <si>
    <t xml:space="preserve"> Agosto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</si>
  <si>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</si>
  <si>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</si>
  <si>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</si>
  <si>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</si>
  <si>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</si>
  <si>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</si>
  <si>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</si>
  <si>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Agosto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</si>
  <si>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</si>
  <si>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</si>
  <si>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</si>
  <si>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</si>
  <si>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</si>
  <si>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</si>
  <si>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</si>
  <si>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</si>
  <si>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</si>
  <si>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</si>
  <si>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</si>
  <si>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</si>
  <si>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Agosto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</si>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</sst>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80D0C4C7-4B78-4B4D-85D1-8372DCEC7B62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9007750.6789999995</c:v>
                </c:pt>
                <c:pt idx="1">
                  <c:v>1826280.953</c:v>
                </c:pt>
                <c:pt idx="2">
                  <c:v>4059912.753</c:v>
                </c:pt>
                <c:pt idx="3">
                  <c:v>3063752.0060000001</c:v>
                </c:pt>
                <c:pt idx="4">
                  <c:v>67556995.655000001</c:v>
                </c:pt>
                <c:pt idx="5">
                  <c:v>3462015.787</c:v>
                </c:pt>
                <c:pt idx="6">
                  <c:v>12097693.577</c:v>
                </c:pt>
                <c:pt idx="7">
                  <c:v>46822467.251000002</c:v>
                </c:pt>
                <c:pt idx="8">
                  <c:v>20997982</c:v>
                </c:pt>
                <c:pt idx="9">
                  <c:v>22218063.609999999</c:v>
                </c:pt>
                <c:pt idx="10">
                  <c:v>12114433.9</c:v>
                </c:pt>
                <c:pt idx="11">
                  <c:v>1401620</c:v>
                </c:pt>
                <c:pt idx="12">
                  <c:v>4561240.9519999996</c:v>
                </c:pt>
                <c:pt idx="13">
                  <c:v>11016704.209000001</c:v>
                </c:pt>
                <c:pt idx="14">
                  <c:v>19732442.526000001</c:v>
                </c:pt>
                <c:pt idx="15">
                  <c:v>24512667.734000001</c:v>
                </c:pt>
                <c:pt idx="16">
                  <c:v>3619431.3629999999</c:v>
                </c:pt>
                <c:pt idx="17">
                  <c:v>1439892.047</c:v>
                </c:pt>
                <c:pt idx="18">
                  <c:v>357941</c:v>
                </c:pt>
                <c:pt idx="19">
                  <c:v>1932315.084</c:v>
                </c:pt>
                <c:pt idx="20">
                  <c:v>2257156.5159999998</c:v>
                </c:pt>
                <c:pt idx="21">
                  <c:v>9428945.2430000007</c:v>
                </c:pt>
                <c:pt idx="22">
                  <c:v>4651359.9179999996</c:v>
                </c:pt>
                <c:pt idx="23">
                  <c:v>2732885</c:v>
                </c:pt>
                <c:pt idx="24">
                  <c:v>19041686.305</c:v>
                </c:pt>
                <c:pt idx="25">
                  <c:v>54339923.347000003</c:v>
                </c:pt>
                <c:pt idx="26">
                  <c:v>3589387.7170000002</c:v>
                </c:pt>
                <c:pt idx="27">
                  <c:v>1028180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10059828.352</c:v>
                </c:pt>
                <c:pt idx="1">
                  <c:v>2104186.003</c:v>
                </c:pt>
                <c:pt idx="2">
                  <c:v>3537760.4210000001</c:v>
                </c:pt>
                <c:pt idx="3">
                  <c:v>3057536.3620000002</c:v>
                </c:pt>
                <c:pt idx="4">
                  <c:v>70853172.603</c:v>
                </c:pt>
                <c:pt idx="5">
                  <c:v>3278113.9640000002</c:v>
                </c:pt>
                <c:pt idx="6">
                  <c:v>11738812.635</c:v>
                </c:pt>
                <c:pt idx="7">
                  <c:v>47657868.438000001</c:v>
                </c:pt>
                <c:pt idx="8">
                  <c:v>23398310</c:v>
                </c:pt>
                <c:pt idx="9">
                  <c:v>24584174.517999999</c:v>
                </c:pt>
                <c:pt idx="10">
                  <c:v>11939570.066</c:v>
                </c:pt>
                <c:pt idx="11">
                  <c:v>1116524.31</c:v>
                </c:pt>
                <c:pt idx="12">
                  <c:v>4690805.2290000003</c:v>
                </c:pt>
                <c:pt idx="13">
                  <c:v>10567585.987</c:v>
                </c:pt>
                <c:pt idx="14">
                  <c:v>21149775.151000001</c:v>
                </c:pt>
                <c:pt idx="15">
                  <c:v>20996902.708999999</c:v>
                </c:pt>
                <c:pt idx="16">
                  <c:v>3127809.3960000002</c:v>
                </c:pt>
                <c:pt idx="17">
                  <c:v>1698795.1580000001</c:v>
                </c:pt>
                <c:pt idx="18">
                  <c:v>348767</c:v>
                </c:pt>
                <c:pt idx="19">
                  <c:v>1811585.67</c:v>
                </c:pt>
                <c:pt idx="20">
                  <c:v>2208303.4029999999</c:v>
                </c:pt>
                <c:pt idx="21">
                  <c:v>9223464.148</c:v>
                </c:pt>
                <c:pt idx="22">
                  <c:v>4706526.8770000003</c:v>
                </c:pt>
                <c:pt idx="23">
                  <c:v>2799715</c:v>
                </c:pt>
                <c:pt idx="24">
                  <c:v>21381580.146000002</c:v>
                </c:pt>
                <c:pt idx="25">
                  <c:v>54665021.659999996</c:v>
                </c:pt>
                <c:pt idx="26">
                  <c:v>3604443.0750000002</c:v>
                </c:pt>
                <c:pt idx="27">
                  <c:v>957198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146414"/>
        <c:axId val="41701591"/>
      </c:barChart>
      <c:catAx>
        <c:axId val="371464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01591"/>
        <c:crosses val="autoZero"/>
        <c:auto val="1"/>
        <c:lblAlgn val="ctr"/>
        <c:lblOffset val="100"/>
        <c:noMultiLvlLbl val="0"/>
      </c:catAx>
      <c:valAx>
        <c:axId val="417015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4641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2128019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185613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6310</c:v>
                </c:pt>
                <c:pt idx="22">
                  <c:v>0</c:v>
                </c:pt>
                <c:pt idx="23">
                  <c:v>0</c:v>
                </c:pt>
                <c:pt idx="24">
                  <c:v>93483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2436791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1148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00824"/>
        <c:axId val="2254616"/>
      </c:barChart>
      <c:catAx>
        <c:axId val="900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4616"/>
        <c:crosses val="autoZero"/>
        <c:auto val="1"/>
        <c:lblAlgn val="ctr"/>
        <c:lblOffset val="100"/>
        <c:noMultiLvlLbl val="0"/>
      </c:catAx>
      <c:valAx>
        <c:axId val="22546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08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9619</c:v>
                </c:pt>
                <c:pt idx="2">
                  <c:v>197</c:v>
                </c:pt>
                <c:pt idx="3">
                  <c:v>16768</c:v>
                </c:pt>
                <c:pt idx="4">
                  <c:v>41171104</c:v>
                </c:pt>
                <c:pt idx="5">
                  <c:v>808047</c:v>
                </c:pt>
                <c:pt idx="6">
                  <c:v>10113</c:v>
                </c:pt>
                <c:pt idx="7">
                  <c:v>16372118</c:v>
                </c:pt>
                <c:pt idx="8">
                  <c:v>49511</c:v>
                </c:pt>
                <c:pt idx="9">
                  <c:v>14631</c:v>
                </c:pt>
                <c:pt idx="10">
                  <c:v>80220</c:v>
                </c:pt>
                <c:pt idx="11">
                  <c:v>0</c:v>
                </c:pt>
                <c:pt idx="12">
                  <c:v>257729</c:v>
                </c:pt>
                <c:pt idx="13">
                  <c:v>362247</c:v>
                </c:pt>
                <c:pt idx="14">
                  <c:v>1721781</c:v>
                </c:pt>
                <c:pt idx="15">
                  <c:v>12143323</c:v>
                </c:pt>
                <c:pt idx="16">
                  <c:v>2300221</c:v>
                </c:pt>
                <c:pt idx="17">
                  <c:v>693</c:v>
                </c:pt>
                <c:pt idx="18">
                  <c:v>0</c:v>
                </c:pt>
                <c:pt idx="19">
                  <c:v>25559</c:v>
                </c:pt>
                <c:pt idx="20">
                  <c:v>17787</c:v>
                </c:pt>
                <c:pt idx="21">
                  <c:v>775072</c:v>
                </c:pt>
                <c:pt idx="22">
                  <c:v>222828</c:v>
                </c:pt>
                <c:pt idx="23">
                  <c:v>0</c:v>
                </c:pt>
                <c:pt idx="24">
                  <c:v>1312282</c:v>
                </c:pt>
                <c:pt idx="25">
                  <c:v>21452906</c:v>
                </c:pt>
                <c:pt idx="26">
                  <c:v>296369</c:v>
                </c:pt>
                <c:pt idx="27">
                  <c:v>20783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11298</c:v>
                </c:pt>
                <c:pt idx="2">
                  <c:v>1953</c:v>
                </c:pt>
                <c:pt idx="3">
                  <c:v>0</c:v>
                </c:pt>
                <c:pt idx="4">
                  <c:v>43547281</c:v>
                </c:pt>
                <c:pt idx="5">
                  <c:v>614034</c:v>
                </c:pt>
                <c:pt idx="6">
                  <c:v>8502</c:v>
                </c:pt>
                <c:pt idx="7">
                  <c:v>18232241</c:v>
                </c:pt>
                <c:pt idx="8">
                  <c:v>99765</c:v>
                </c:pt>
                <c:pt idx="9">
                  <c:v>88599</c:v>
                </c:pt>
                <c:pt idx="10">
                  <c:v>49022</c:v>
                </c:pt>
                <c:pt idx="11">
                  <c:v>986</c:v>
                </c:pt>
                <c:pt idx="12">
                  <c:v>342630</c:v>
                </c:pt>
                <c:pt idx="13">
                  <c:v>1038202</c:v>
                </c:pt>
                <c:pt idx="14">
                  <c:v>1753271</c:v>
                </c:pt>
                <c:pt idx="15">
                  <c:v>9611692</c:v>
                </c:pt>
                <c:pt idx="16">
                  <c:v>1566628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26316</c:v>
                </c:pt>
                <c:pt idx="21">
                  <c:v>585646</c:v>
                </c:pt>
                <c:pt idx="22">
                  <c:v>237544</c:v>
                </c:pt>
                <c:pt idx="23">
                  <c:v>0</c:v>
                </c:pt>
                <c:pt idx="24">
                  <c:v>758396</c:v>
                </c:pt>
                <c:pt idx="25">
                  <c:v>23066197</c:v>
                </c:pt>
                <c:pt idx="26">
                  <c:v>356530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387742"/>
        <c:axId val="12957293"/>
      </c:barChart>
      <c:catAx>
        <c:axId val="393877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7293"/>
        <c:crosses val="autoZero"/>
        <c:auto val="1"/>
        <c:lblAlgn val="ctr"/>
        <c:lblOffset val="100"/>
        <c:noMultiLvlLbl val="0"/>
      </c:catAx>
      <c:valAx>
        <c:axId val="129572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877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9619</c:v>
                </c:pt>
                <c:pt idx="2">
                  <c:v>197</c:v>
                </c:pt>
                <c:pt idx="3">
                  <c:v>0</c:v>
                </c:pt>
                <c:pt idx="4">
                  <c:v>31507670</c:v>
                </c:pt>
                <c:pt idx="5">
                  <c:v>155572</c:v>
                </c:pt>
                <c:pt idx="6">
                  <c:v>46</c:v>
                </c:pt>
                <c:pt idx="7">
                  <c:v>10731822</c:v>
                </c:pt>
                <c:pt idx="8">
                  <c:v>23389</c:v>
                </c:pt>
                <c:pt idx="9">
                  <c:v>3494</c:v>
                </c:pt>
                <c:pt idx="10">
                  <c:v>80220</c:v>
                </c:pt>
                <c:pt idx="11">
                  <c:v>0</c:v>
                </c:pt>
                <c:pt idx="12">
                  <c:v>107955</c:v>
                </c:pt>
                <c:pt idx="13">
                  <c:v>534</c:v>
                </c:pt>
                <c:pt idx="14">
                  <c:v>235008</c:v>
                </c:pt>
                <c:pt idx="15">
                  <c:v>8071250</c:v>
                </c:pt>
                <c:pt idx="16">
                  <c:v>2287294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743477</c:v>
                </c:pt>
                <c:pt idx="22">
                  <c:v>214560</c:v>
                </c:pt>
                <c:pt idx="23">
                  <c:v>0</c:v>
                </c:pt>
                <c:pt idx="24">
                  <c:v>2151</c:v>
                </c:pt>
                <c:pt idx="25">
                  <c:v>21102622</c:v>
                </c:pt>
                <c:pt idx="26">
                  <c:v>216441</c:v>
                </c:pt>
                <c:pt idx="2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11298</c:v>
                </c:pt>
                <c:pt idx="2">
                  <c:v>7</c:v>
                </c:pt>
                <c:pt idx="3">
                  <c:v>0</c:v>
                </c:pt>
                <c:pt idx="4">
                  <c:v>34265629</c:v>
                </c:pt>
                <c:pt idx="5">
                  <c:v>150682</c:v>
                </c:pt>
                <c:pt idx="6">
                  <c:v>6</c:v>
                </c:pt>
                <c:pt idx="7">
                  <c:v>13642677</c:v>
                </c:pt>
                <c:pt idx="8">
                  <c:v>70953</c:v>
                </c:pt>
                <c:pt idx="9">
                  <c:v>0</c:v>
                </c:pt>
                <c:pt idx="10">
                  <c:v>45022</c:v>
                </c:pt>
                <c:pt idx="11">
                  <c:v>0</c:v>
                </c:pt>
                <c:pt idx="12">
                  <c:v>1851</c:v>
                </c:pt>
                <c:pt idx="13">
                  <c:v>540</c:v>
                </c:pt>
                <c:pt idx="14">
                  <c:v>128283</c:v>
                </c:pt>
                <c:pt idx="15">
                  <c:v>7019470</c:v>
                </c:pt>
                <c:pt idx="16">
                  <c:v>1519354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568255</c:v>
                </c:pt>
                <c:pt idx="22">
                  <c:v>215340</c:v>
                </c:pt>
                <c:pt idx="23">
                  <c:v>0</c:v>
                </c:pt>
                <c:pt idx="24">
                  <c:v>910</c:v>
                </c:pt>
                <c:pt idx="25">
                  <c:v>22722634</c:v>
                </c:pt>
                <c:pt idx="26">
                  <c:v>254228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247251"/>
        <c:axId val="16288832"/>
      </c:barChart>
      <c:catAx>
        <c:axId val="542472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88832"/>
        <c:crosses val="autoZero"/>
        <c:auto val="1"/>
        <c:lblAlgn val="ctr"/>
        <c:lblOffset val="100"/>
        <c:noMultiLvlLbl val="0"/>
      </c:catAx>
      <c:valAx>
        <c:axId val="162888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472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54977</c:v>
                </c:pt>
                <c:pt idx="2">
                  <c:v>687766</c:v>
                </c:pt>
                <c:pt idx="3">
                  <c:v>0</c:v>
                </c:pt>
                <c:pt idx="4">
                  <c:v>8505023</c:v>
                </c:pt>
                <c:pt idx="5">
                  <c:v>608187</c:v>
                </c:pt>
                <c:pt idx="6">
                  <c:v>10602844</c:v>
                </c:pt>
                <c:pt idx="7">
                  <c:v>7996770</c:v>
                </c:pt>
                <c:pt idx="8">
                  <c:v>854457</c:v>
                </c:pt>
                <c:pt idx="9">
                  <c:v>366</c:v>
                </c:pt>
                <c:pt idx="10">
                  <c:v>231</c:v>
                </c:pt>
                <c:pt idx="11">
                  <c:v>389475</c:v>
                </c:pt>
                <c:pt idx="12">
                  <c:v>11843</c:v>
                </c:pt>
                <c:pt idx="13">
                  <c:v>0</c:v>
                </c:pt>
                <c:pt idx="14">
                  <c:v>418906</c:v>
                </c:pt>
                <c:pt idx="15">
                  <c:v>3834756</c:v>
                </c:pt>
                <c:pt idx="16">
                  <c:v>289247</c:v>
                </c:pt>
                <c:pt idx="17">
                  <c:v>0</c:v>
                </c:pt>
                <c:pt idx="18">
                  <c:v>304515</c:v>
                </c:pt>
                <c:pt idx="19">
                  <c:v>375882</c:v>
                </c:pt>
                <c:pt idx="20">
                  <c:v>343479</c:v>
                </c:pt>
                <c:pt idx="21">
                  <c:v>3115099</c:v>
                </c:pt>
                <c:pt idx="22">
                  <c:v>1411982</c:v>
                </c:pt>
                <c:pt idx="23">
                  <c:v>110096</c:v>
                </c:pt>
                <c:pt idx="24">
                  <c:v>232080</c:v>
                </c:pt>
                <c:pt idx="25">
                  <c:v>9373289</c:v>
                </c:pt>
                <c:pt idx="26">
                  <c:v>896490</c:v>
                </c:pt>
                <c:pt idx="27">
                  <c:v>69647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20292</c:v>
                </c:pt>
                <c:pt idx="2">
                  <c:v>565623</c:v>
                </c:pt>
                <c:pt idx="3">
                  <c:v>0</c:v>
                </c:pt>
                <c:pt idx="4">
                  <c:v>7878128</c:v>
                </c:pt>
                <c:pt idx="5">
                  <c:v>574451</c:v>
                </c:pt>
                <c:pt idx="6">
                  <c:v>10218643</c:v>
                </c:pt>
                <c:pt idx="7">
                  <c:v>7990684</c:v>
                </c:pt>
                <c:pt idx="8">
                  <c:v>801683</c:v>
                </c:pt>
                <c:pt idx="9">
                  <c:v>2462</c:v>
                </c:pt>
                <c:pt idx="10">
                  <c:v>17634</c:v>
                </c:pt>
                <c:pt idx="11">
                  <c:v>381273</c:v>
                </c:pt>
                <c:pt idx="12">
                  <c:v>14713</c:v>
                </c:pt>
                <c:pt idx="13">
                  <c:v>27</c:v>
                </c:pt>
                <c:pt idx="14">
                  <c:v>400203</c:v>
                </c:pt>
                <c:pt idx="15">
                  <c:v>3362181</c:v>
                </c:pt>
                <c:pt idx="16">
                  <c:v>337137</c:v>
                </c:pt>
                <c:pt idx="17">
                  <c:v>0</c:v>
                </c:pt>
                <c:pt idx="18">
                  <c:v>297227</c:v>
                </c:pt>
                <c:pt idx="19">
                  <c:v>323137</c:v>
                </c:pt>
                <c:pt idx="20">
                  <c:v>382920</c:v>
                </c:pt>
                <c:pt idx="21">
                  <c:v>3052058</c:v>
                </c:pt>
                <c:pt idx="22">
                  <c:v>1555490</c:v>
                </c:pt>
                <c:pt idx="23">
                  <c:v>111157</c:v>
                </c:pt>
                <c:pt idx="24">
                  <c:v>215573</c:v>
                </c:pt>
                <c:pt idx="25">
                  <c:v>9446997</c:v>
                </c:pt>
                <c:pt idx="26">
                  <c:v>1073465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139330"/>
        <c:axId val="41156135"/>
      </c:barChart>
      <c:catAx>
        <c:axId val="371393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56135"/>
        <c:crosses val="autoZero"/>
        <c:auto val="1"/>
        <c:lblAlgn val="ctr"/>
        <c:lblOffset val="100"/>
        <c:noMultiLvlLbl val="0"/>
      </c:catAx>
      <c:valAx>
        <c:axId val="411561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393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1394</c:v>
                </c:pt>
                <c:pt idx="2">
                  <c:v>36402</c:v>
                </c:pt>
                <c:pt idx="3">
                  <c:v>0</c:v>
                </c:pt>
                <c:pt idx="4">
                  <c:v>357156</c:v>
                </c:pt>
                <c:pt idx="5">
                  <c:v>22336</c:v>
                </c:pt>
                <c:pt idx="6">
                  <c:v>493080</c:v>
                </c:pt>
                <c:pt idx="7">
                  <c:v>291876</c:v>
                </c:pt>
                <c:pt idx="8">
                  <c:v>31869</c:v>
                </c:pt>
                <c:pt idx="9">
                  <c:v>0</c:v>
                </c:pt>
                <c:pt idx="10">
                  <c:v>0</c:v>
                </c:pt>
                <c:pt idx="11">
                  <c:v>21560</c:v>
                </c:pt>
                <c:pt idx="12">
                  <c:v>26</c:v>
                </c:pt>
                <c:pt idx="13">
                  <c:v>0</c:v>
                </c:pt>
                <c:pt idx="14">
                  <c:v>22917</c:v>
                </c:pt>
                <c:pt idx="15">
                  <c:v>234391</c:v>
                </c:pt>
                <c:pt idx="16">
                  <c:v>14360</c:v>
                </c:pt>
                <c:pt idx="17">
                  <c:v>0</c:v>
                </c:pt>
                <c:pt idx="18">
                  <c:v>19176</c:v>
                </c:pt>
                <c:pt idx="19">
                  <c:v>16097</c:v>
                </c:pt>
                <c:pt idx="20">
                  <c:v>2072</c:v>
                </c:pt>
                <c:pt idx="21">
                  <c:v>200236</c:v>
                </c:pt>
                <c:pt idx="22">
                  <c:v>31542</c:v>
                </c:pt>
                <c:pt idx="23">
                  <c:v>5842</c:v>
                </c:pt>
                <c:pt idx="24">
                  <c:v>0</c:v>
                </c:pt>
                <c:pt idx="25">
                  <c:v>357284</c:v>
                </c:pt>
                <c:pt idx="26">
                  <c:v>11408</c:v>
                </c:pt>
                <c:pt idx="27">
                  <c:v>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30424</c:v>
                </c:pt>
                <c:pt idx="3">
                  <c:v>0</c:v>
                </c:pt>
                <c:pt idx="4">
                  <c:v>333943</c:v>
                </c:pt>
                <c:pt idx="5">
                  <c:v>19093</c:v>
                </c:pt>
                <c:pt idx="6">
                  <c:v>476280</c:v>
                </c:pt>
                <c:pt idx="7">
                  <c:v>292623</c:v>
                </c:pt>
                <c:pt idx="8">
                  <c:v>29943</c:v>
                </c:pt>
                <c:pt idx="9">
                  <c:v>0</c:v>
                </c:pt>
                <c:pt idx="10">
                  <c:v>0</c:v>
                </c:pt>
                <c:pt idx="11">
                  <c:v>22237</c:v>
                </c:pt>
                <c:pt idx="12">
                  <c:v>34</c:v>
                </c:pt>
                <c:pt idx="13">
                  <c:v>0</c:v>
                </c:pt>
                <c:pt idx="14">
                  <c:v>20939</c:v>
                </c:pt>
                <c:pt idx="15">
                  <c:v>223404</c:v>
                </c:pt>
                <c:pt idx="16">
                  <c:v>16753</c:v>
                </c:pt>
                <c:pt idx="17">
                  <c:v>0</c:v>
                </c:pt>
                <c:pt idx="18">
                  <c:v>19583</c:v>
                </c:pt>
                <c:pt idx="19">
                  <c:v>13423</c:v>
                </c:pt>
                <c:pt idx="20">
                  <c:v>2173</c:v>
                </c:pt>
                <c:pt idx="21">
                  <c:v>203800</c:v>
                </c:pt>
                <c:pt idx="22">
                  <c:v>37370</c:v>
                </c:pt>
                <c:pt idx="23">
                  <c:v>6010</c:v>
                </c:pt>
                <c:pt idx="24">
                  <c:v>0</c:v>
                </c:pt>
                <c:pt idx="25">
                  <c:v>344432</c:v>
                </c:pt>
                <c:pt idx="26">
                  <c:v>16468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09216"/>
        <c:axId val="19241226"/>
      </c:barChart>
      <c:catAx>
        <c:axId val="168092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41226"/>
        <c:crosses val="autoZero"/>
        <c:auto val="1"/>
        <c:lblAlgn val="ctr"/>
        <c:lblOffset val="100"/>
        <c:noMultiLvlLbl val="0"/>
      </c:catAx>
      <c:valAx>
        <c:axId val="192412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92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125889.5</c:v>
                </c:pt>
                <c:pt idx="2">
                  <c:v>14250</c:v>
                </c:pt>
                <c:pt idx="3">
                  <c:v>0</c:v>
                </c:pt>
                <c:pt idx="4">
                  <c:v>3127318</c:v>
                </c:pt>
                <c:pt idx="5">
                  <c:v>141726.5</c:v>
                </c:pt>
                <c:pt idx="6">
                  <c:v>57943</c:v>
                </c:pt>
                <c:pt idx="7">
                  <c:v>2535053.75</c:v>
                </c:pt>
                <c:pt idx="8">
                  <c:v>282173</c:v>
                </c:pt>
                <c:pt idx="9">
                  <c:v>27702</c:v>
                </c:pt>
                <c:pt idx="10">
                  <c:v>70417.75</c:v>
                </c:pt>
                <c:pt idx="11">
                  <c:v>3672</c:v>
                </c:pt>
                <c:pt idx="12">
                  <c:v>20080.75</c:v>
                </c:pt>
                <c:pt idx="13">
                  <c:v>46043</c:v>
                </c:pt>
                <c:pt idx="14">
                  <c:v>107151.25</c:v>
                </c:pt>
                <c:pt idx="15">
                  <c:v>1015304</c:v>
                </c:pt>
                <c:pt idx="16">
                  <c:v>239508.25</c:v>
                </c:pt>
                <c:pt idx="17">
                  <c:v>26721.5</c:v>
                </c:pt>
                <c:pt idx="18">
                  <c:v>3039.75</c:v>
                </c:pt>
                <c:pt idx="19">
                  <c:v>154</c:v>
                </c:pt>
                <c:pt idx="20">
                  <c:v>2</c:v>
                </c:pt>
                <c:pt idx="21">
                  <c:v>362419</c:v>
                </c:pt>
                <c:pt idx="22">
                  <c:v>106495.25</c:v>
                </c:pt>
                <c:pt idx="23">
                  <c:v>99881.25</c:v>
                </c:pt>
                <c:pt idx="24">
                  <c:v>10314</c:v>
                </c:pt>
                <c:pt idx="25">
                  <c:v>3821453</c:v>
                </c:pt>
                <c:pt idx="26">
                  <c:v>206846</c:v>
                </c:pt>
                <c:pt idx="27">
                  <c:v>23744.75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115547.25</c:v>
                </c:pt>
                <c:pt idx="2">
                  <c:v>11304</c:v>
                </c:pt>
                <c:pt idx="3">
                  <c:v>0</c:v>
                </c:pt>
                <c:pt idx="4">
                  <c:v>3201201</c:v>
                </c:pt>
                <c:pt idx="5">
                  <c:v>145214.5</c:v>
                </c:pt>
                <c:pt idx="6">
                  <c:v>59160</c:v>
                </c:pt>
                <c:pt idx="7">
                  <c:v>2666173.5</c:v>
                </c:pt>
                <c:pt idx="8">
                  <c:v>309337.25</c:v>
                </c:pt>
                <c:pt idx="9">
                  <c:v>34119.5</c:v>
                </c:pt>
                <c:pt idx="10">
                  <c:v>56240.75</c:v>
                </c:pt>
                <c:pt idx="11">
                  <c:v>3605</c:v>
                </c:pt>
                <c:pt idx="12">
                  <c:v>9501.25</c:v>
                </c:pt>
                <c:pt idx="13">
                  <c:v>52415</c:v>
                </c:pt>
                <c:pt idx="14">
                  <c:v>71846.5</c:v>
                </c:pt>
                <c:pt idx="15">
                  <c:v>896425</c:v>
                </c:pt>
                <c:pt idx="16">
                  <c:v>142045.5</c:v>
                </c:pt>
                <c:pt idx="17">
                  <c:v>31101.25</c:v>
                </c:pt>
                <c:pt idx="18">
                  <c:v>3811.75</c:v>
                </c:pt>
                <c:pt idx="19">
                  <c:v>302.5</c:v>
                </c:pt>
                <c:pt idx="20">
                  <c:v>0</c:v>
                </c:pt>
                <c:pt idx="21">
                  <c:v>342790</c:v>
                </c:pt>
                <c:pt idx="22">
                  <c:v>100480.25</c:v>
                </c:pt>
                <c:pt idx="23">
                  <c:v>99697.5</c:v>
                </c:pt>
                <c:pt idx="24">
                  <c:v>9500</c:v>
                </c:pt>
                <c:pt idx="25">
                  <c:v>3646930</c:v>
                </c:pt>
                <c:pt idx="26">
                  <c:v>194569</c:v>
                </c:pt>
                <c:pt idx="27">
                  <c:v>22333.75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261471"/>
        <c:axId val="13125567"/>
      </c:barChart>
      <c:catAx>
        <c:axId val="402614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5567"/>
        <c:crosses val="autoZero"/>
        <c:auto val="1"/>
        <c:lblAlgn val="ctr"/>
        <c:lblOffset val="100"/>
        <c:noMultiLvlLbl val="0"/>
      </c:catAx>
      <c:valAx>
        <c:axId val="131255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614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1012</c:v>
                </c:pt>
                <c:pt idx="2">
                  <c:v>90</c:v>
                </c:pt>
                <c:pt idx="3">
                  <c:v>0</c:v>
                </c:pt>
                <c:pt idx="4">
                  <c:v>2702310</c:v>
                </c:pt>
                <c:pt idx="5">
                  <c:v>12881.25</c:v>
                </c:pt>
                <c:pt idx="6">
                  <c:v>10</c:v>
                </c:pt>
                <c:pt idx="7">
                  <c:v>1048536</c:v>
                </c:pt>
                <c:pt idx="8">
                  <c:v>2108</c:v>
                </c:pt>
                <c:pt idx="9">
                  <c:v>714</c:v>
                </c:pt>
                <c:pt idx="10">
                  <c:v>6459.5</c:v>
                </c:pt>
                <c:pt idx="11">
                  <c:v>0</c:v>
                </c:pt>
                <c:pt idx="12">
                  <c:v>8387.25</c:v>
                </c:pt>
                <c:pt idx="13">
                  <c:v>171</c:v>
                </c:pt>
                <c:pt idx="14">
                  <c:v>22254</c:v>
                </c:pt>
                <c:pt idx="15">
                  <c:v>617905</c:v>
                </c:pt>
                <c:pt idx="16">
                  <c:v>211583.75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55830</c:v>
                </c:pt>
                <c:pt idx="22">
                  <c:v>17363.25</c:v>
                </c:pt>
                <c:pt idx="23">
                  <c:v>0</c:v>
                </c:pt>
                <c:pt idx="24">
                  <c:v>499</c:v>
                </c:pt>
                <c:pt idx="25">
                  <c:v>1760071</c:v>
                </c:pt>
                <c:pt idx="26">
                  <c:v>16593</c:v>
                </c:pt>
                <c:pt idx="2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1230.5</c:v>
                </c:pt>
                <c:pt idx="2">
                  <c:v>3</c:v>
                </c:pt>
                <c:pt idx="3">
                  <c:v>0</c:v>
                </c:pt>
                <c:pt idx="4">
                  <c:v>2761934</c:v>
                </c:pt>
                <c:pt idx="5">
                  <c:v>14840.25</c:v>
                </c:pt>
                <c:pt idx="6">
                  <c:v>6</c:v>
                </c:pt>
                <c:pt idx="7">
                  <c:v>1247312.5</c:v>
                </c:pt>
                <c:pt idx="8">
                  <c:v>5067.5</c:v>
                </c:pt>
                <c:pt idx="9">
                  <c:v>0</c:v>
                </c:pt>
                <c:pt idx="10">
                  <c:v>2949</c:v>
                </c:pt>
                <c:pt idx="11">
                  <c:v>0</c:v>
                </c:pt>
                <c:pt idx="12">
                  <c:v>354.75</c:v>
                </c:pt>
                <c:pt idx="13">
                  <c:v>167</c:v>
                </c:pt>
                <c:pt idx="14">
                  <c:v>8852.25</c:v>
                </c:pt>
                <c:pt idx="15">
                  <c:v>508124</c:v>
                </c:pt>
                <c:pt idx="16">
                  <c:v>122977.25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49802</c:v>
                </c:pt>
                <c:pt idx="22">
                  <c:v>17651.5</c:v>
                </c:pt>
                <c:pt idx="23">
                  <c:v>0</c:v>
                </c:pt>
                <c:pt idx="24">
                  <c:v>404</c:v>
                </c:pt>
                <c:pt idx="25">
                  <c:v>1843817</c:v>
                </c:pt>
                <c:pt idx="26">
                  <c:v>24827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192065"/>
        <c:axId val="58611728"/>
      </c:barChart>
      <c:catAx>
        <c:axId val="181920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11728"/>
        <c:crosses val="autoZero"/>
        <c:auto val="1"/>
        <c:lblAlgn val="ctr"/>
        <c:lblOffset val="100"/>
        <c:noMultiLvlLbl val="0"/>
      </c:catAx>
      <c:valAx>
        <c:axId val="586117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920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103963.5</c:v>
                </c:pt>
                <c:pt idx="2">
                  <c:v>3579</c:v>
                </c:pt>
                <c:pt idx="3">
                  <c:v>0</c:v>
                </c:pt>
                <c:pt idx="4">
                  <c:v>0</c:v>
                </c:pt>
                <c:pt idx="5">
                  <c:v>109288.75</c:v>
                </c:pt>
                <c:pt idx="6">
                  <c:v>57893</c:v>
                </c:pt>
                <c:pt idx="7">
                  <c:v>150445.75</c:v>
                </c:pt>
                <c:pt idx="8">
                  <c:v>11804.25</c:v>
                </c:pt>
                <c:pt idx="9">
                  <c:v>3714</c:v>
                </c:pt>
                <c:pt idx="10">
                  <c:v>6459</c:v>
                </c:pt>
                <c:pt idx="11">
                  <c:v>3572</c:v>
                </c:pt>
                <c:pt idx="12">
                  <c:v>3382.5</c:v>
                </c:pt>
                <c:pt idx="13">
                  <c:v>7298</c:v>
                </c:pt>
                <c:pt idx="14">
                  <c:v>59116</c:v>
                </c:pt>
                <c:pt idx="15">
                  <c:v>341654</c:v>
                </c:pt>
                <c:pt idx="16">
                  <c:v>5631.5</c:v>
                </c:pt>
                <c:pt idx="17">
                  <c:v>4984.5</c:v>
                </c:pt>
                <c:pt idx="18">
                  <c:v>3039.75</c:v>
                </c:pt>
                <c:pt idx="19">
                  <c:v>0</c:v>
                </c:pt>
                <c:pt idx="20">
                  <c:v>0</c:v>
                </c:pt>
                <c:pt idx="21">
                  <c:v>260599</c:v>
                </c:pt>
                <c:pt idx="22">
                  <c:v>16611.25</c:v>
                </c:pt>
                <c:pt idx="23">
                  <c:v>98323</c:v>
                </c:pt>
                <c:pt idx="24">
                  <c:v>0</c:v>
                </c:pt>
                <c:pt idx="25">
                  <c:v>142080</c:v>
                </c:pt>
                <c:pt idx="26">
                  <c:v>8885</c:v>
                </c:pt>
                <c:pt idx="27">
                  <c:v>19437.5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97063</c:v>
                </c:pt>
                <c:pt idx="2">
                  <c:v>2818</c:v>
                </c:pt>
                <c:pt idx="3">
                  <c:v>0</c:v>
                </c:pt>
                <c:pt idx="4">
                  <c:v>0</c:v>
                </c:pt>
                <c:pt idx="5">
                  <c:v>108672</c:v>
                </c:pt>
                <c:pt idx="6">
                  <c:v>59118</c:v>
                </c:pt>
                <c:pt idx="7">
                  <c:v>146623</c:v>
                </c:pt>
                <c:pt idx="8">
                  <c:v>15458.5</c:v>
                </c:pt>
                <c:pt idx="9">
                  <c:v>8858.25</c:v>
                </c:pt>
                <c:pt idx="10">
                  <c:v>4333.25</c:v>
                </c:pt>
                <c:pt idx="11">
                  <c:v>3472</c:v>
                </c:pt>
                <c:pt idx="12">
                  <c:v>1554</c:v>
                </c:pt>
                <c:pt idx="13">
                  <c:v>5362</c:v>
                </c:pt>
                <c:pt idx="14">
                  <c:v>54256.5</c:v>
                </c:pt>
                <c:pt idx="15">
                  <c:v>336785</c:v>
                </c:pt>
                <c:pt idx="16">
                  <c:v>5864</c:v>
                </c:pt>
                <c:pt idx="17">
                  <c:v>3215.75</c:v>
                </c:pt>
                <c:pt idx="18">
                  <c:v>3772.75</c:v>
                </c:pt>
                <c:pt idx="19">
                  <c:v>2</c:v>
                </c:pt>
                <c:pt idx="20">
                  <c:v>0</c:v>
                </c:pt>
                <c:pt idx="21">
                  <c:v>258435</c:v>
                </c:pt>
                <c:pt idx="22">
                  <c:v>17080</c:v>
                </c:pt>
                <c:pt idx="23">
                  <c:v>98612.5</c:v>
                </c:pt>
                <c:pt idx="24">
                  <c:v>0</c:v>
                </c:pt>
                <c:pt idx="25">
                  <c:v>137497</c:v>
                </c:pt>
                <c:pt idx="26">
                  <c:v>8804</c:v>
                </c:pt>
                <c:pt idx="27">
                  <c:v>17983.25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260326"/>
        <c:axId val="19424630"/>
      </c:barChart>
      <c:catAx>
        <c:axId val="612603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24630"/>
        <c:crosses val="autoZero"/>
        <c:auto val="1"/>
        <c:lblAlgn val="ctr"/>
        <c:lblOffset val="100"/>
        <c:noMultiLvlLbl val="0"/>
      </c:catAx>
      <c:valAx>
        <c:axId val="194246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603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20914</c:v>
                </c:pt>
                <c:pt idx="2">
                  <c:v>10581</c:v>
                </c:pt>
                <c:pt idx="3">
                  <c:v>0</c:v>
                </c:pt>
                <c:pt idx="4">
                  <c:v>425008</c:v>
                </c:pt>
                <c:pt idx="5">
                  <c:v>19556.5</c:v>
                </c:pt>
                <c:pt idx="6">
                  <c:v>40</c:v>
                </c:pt>
                <c:pt idx="7">
                  <c:v>1336072</c:v>
                </c:pt>
                <c:pt idx="8">
                  <c:v>268260.75</c:v>
                </c:pt>
                <c:pt idx="9">
                  <c:v>23274</c:v>
                </c:pt>
                <c:pt idx="10">
                  <c:v>57499.25</c:v>
                </c:pt>
                <c:pt idx="11">
                  <c:v>100</c:v>
                </c:pt>
                <c:pt idx="12">
                  <c:v>8311</c:v>
                </c:pt>
                <c:pt idx="13">
                  <c:v>38574</c:v>
                </c:pt>
                <c:pt idx="14">
                  <c:v>25781.25</c:v>
                </c:pt>
                <c:pt idx="15">
                  <c:v>55745</c:v>
                </c:pt>
                <c:pt idx="16">
                  <c:v>22293</c:v>
                </c:pt>
                <c:pt idx="17">
                  <c:v>21466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45990</c:v>
                </c:pt>
                <c:pt idx="22">
                  <c:v>72520.75</c:v>
                </c:pt>
                <c:pt idx="23">
                  <c:v>1558.25</c:v>
                </c:pt>
                <c:pt idx="24">
                  <c:v>9815</c:v>
                </c:pt>
                <c:pt idx="25">
                  <c:v>1919302</c:v>
                </c:pt>
                <c:pt idx="26">
                  <c:v>181368</c:v>
                </c:pt>
                <c:pt idx="27">
                  <c:v>4285.25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17253.75</c:v>
                </c:pt>
                <c:pt idx="2">
                  <c:v>8483</c:v>
                </c:pt>
                <c:pt idx="3">
                  <c:v>0</c:v>
                </c:pt>
                <c:pt idx="4">
                  <c:v>439267</c:v>
                </c:pt>
                <c:pt idx="5">
                  <c:v>21702.25</c:v>
                </c:pt>
                <c:pt idx="6">
                  <c:v>36</c:v>
                </c:pt>
                <c:pt idx="7">
                  <c:v>1272238</c:v>
                </c:pt>
                <c:pt idx="8">
                  <c:v>288811.25</c:v>
                </c:pt>
                <c:pt idx="9">
                  <c:v>25261.25</c:v>
                </c:pt>
                <c:pt idx="10">
                  <c:v>48958.5</c:v>
                </c:pt>
                <c:pt idx="11">
                  <c:v>133</c:v>
                </c:pt>
                <c:pt idx="12">
                  <c:v>7592.5</c:v>
                </c:pt>
                <c:pt idx="13">
                  <c:v>46886</c:v>
                </c:pt>
                <c:pt idx="14">
                  <c:v>8737.75</c:v>
                </c:pt>
                <c:pt idx="15">
                  <c:v>51516</c:v>
                </c:pt>
                <c:pt idx="16">
                  <c:v>13204.25</c:v>
                </c:pt>
                <c:pt idx="17">
                  <c:v>27573.5</c:v>
                </c:pt>
                <c:pt idx="18">
                  <c:v>39</c:v>
                </c:pt>
                <c:pt idx="19">
                  <c:v>300.5</c:v>
                </c:pt>
                <c:pt idx="20">
                  <c:v>0</c:v>
                </c:pt>
                <c:pt idx="21">
                  <c:v>34553</c:v>
                </c:pt>
                <c:pt idx="22">
                  <c:v>65748.75</c:v>
                </c:pt>
                <c:pt idx="23">
                  <c:v>1085</c:v>
                </c:pt>
                <c:pt idx="24">
                  <c:v>9096</c:v>
                </c:pt>
                <c:pt idx="25">
                  <c:v>1665616</c:v>
                </c:pt>
                <c:pt idx="26">
                  <c:v>160938</c:v>
                </c:pt>
                <c:pt idx="27">
                  <c:v>4172.75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01535"/>
        <c:axId val="9823241"/>
      </c:barChart>
      <c:catAx>
        <c:axId val="193015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23241"/>
        <c:crosses val="autoZero"/>
        <c:auto val="1"/>
        <c:lblAlgn val="ctr"/>
        <c:lblOffset val="100"/>
        <c:noMultiLvlLbl val="0"/>
      </c:catAx>
      <c:valAx>
        <c:axId val="98232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015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719</c:v>
                </c:pt>
                <c:pt idx="1">
                  <c:v>580</c:v>
                </c:pt>
                <c:pt idx="2">
                  <c:v>1235</c:v>
                </c:pt>
                <c:pt idx="3">
                  <c:v>524</c:v>
                </c:pt>
                <c:pt idx="4">
                  <c:v>20469</c:v>
                </c:pt>
                <c:pt idx="5">
                  <c:v>1024</c:v>
                </c:pt>
                <c:pt idx="6">
                  <c:v>31492</c:v>
                </c:pt>
                <c:pt idx="7">
                  <c:v>5567</c:v>
                </c:pt>
                <c:pt idx="8">
                  <c:v>1792</c:v>
                </c:pt>
                <c:pt idx="9">
                  <c:v>1367</c:v>
                </c:pt>
                <c:pt idx="10">
                  <c:v>905</c:v>
                </c:pt>
                <c:pt idx="11">
                  <c:v>7028</c:v>
                </c:pt>
                <c:pt idx="12">
                  <c:v>612</c:v>
                </c:pt>
                <c:pt idx="13">
                  <c:v>752</c:v>
                </c:pt>
                <c:pt idx="14">
                  <c:v>1472</c:v>
                </c:pt>
                <c:pt idx="15">
                  <c:v>9982</c:v>
                </c:pt>
                <c:pt idx="16">
                  <c:v>836</c:v>
                </c:pt>
                <c:pt idx="17">
                  <c:v>312</c:v>
                </c:pt>
                <c:pt idx="18">
                  <c:v>523</c:v>
                </c:pt>
                <c:pt idx="19">
                  <c:v>640</c:v>
                </c:pt>
                <c:pt idx="20">
                  <c:v>590</c:v>
                </c:pt>
                <c:pt idx="21">
                  <c:v>12083</c:v>
                </c:pt>
                <c:pt idx="22">
                  <c:v>1048</c:v>
                </c:pt>
                <c:pt idx="23">
                  <c:v>615</c:v>
                </c:pt>
                <c:pt idx="24">
                  <c:v>1436</c:v>
                </c:pt>
                <c:pt idx="25">
                  <c:v>4823</c:v>
                </c:pt>
                <c:pt idx="26">
                  <c:v>1145</c:v>
                </c:pt>
                <c:pt idx="2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769</c:v>
                </c:pt>
                <c:pt idx="1">
                  <c:v>542</c:v>
                </c:pt>
                <c:pt idx="2">
                  <c:v>1420</c:v>
                </c:pt>
                <c:pt idx="3">
                  <c:v>548</c:v>
                </c:pt>
                <c:pt idx="4">
                  <c:v>21119</c:v>
                </c:pt>
                <c:pt idx="5">
                  <c:v>975</c:v>
                </c:pt>
                <c:pt idx="6">
                  <c:v>33314</c:v>
                </c:pt>
                <c:pt idx="7">
                  <c:v>5657</c:v>
                </c:pt>
                <c:pt idx="8">
                  <c:v>1833</c:v>
                </c:pt>
                <c:pt idx="9">
                  <c:v>1418</c:v>
                </c:pt>
                <c:pt idx="10">
                  <c:v>907</c:v>
                </c:pt>
                <c:pt idx="11">
                  <c:v>6817</c:v>
                </c:pt>
                <c:pt idx="12">
                  <c:v>564</c:v>
                </c:pt>
                <c:pt idx="13">
                  <c:v>754</c:v>
                </c:pt>
                <c:pt idx="14">
                  <c:v>1533</c:v>
                </c:pt>
                <c:pt idx="15">
                  <c:v>9396</c:v>
                </c:pt>
                <c:pt idx="16">
                  <c:v>1004</c:v>
                </c:pt>
                <c:pt idx="17">
                  <c:v>322</c:v>
                </c:pt>
                <c:pt idx="18">
                  <c:v>879</c:v>
                </c:pt>
                <c:pt idx="19">
                  <c:v>686</c:v>
                </c:pt>
                <c:pt idx="20">
                  <c:v>581</c:v>
                </c:pt>
                <c:pt idx="21">
                  <c:v>11300</c:v>
                </c:pt>
                <c:pt idx="22">
                  <c:v>1032</c:v>
                </c:pt>
                <c:pt idx="23">
                  <c:v>619</c:v>
                </c:pt>
                <c:pt idx="24">
                  <c:v>1571</c:v>
                </c:pt>
                <c:pt idx="25">
                  <c:v>5003</c:v>
                </c:pt>
                <c:pt idx="26">
                  <c:v>1257</c:v>
                </c:pt>
                <c:pt idx="2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5739"/>
        <c:axId val="42316518"/>
      </c:barChart>
      <c:catAx>
        <c:axId val="40357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16518"/>
        <c:crosses val="autoZero"/>
        <c:auto val="1"/>
        <c:lblAlgn val="ctr"/>
        <c:lblOffset val="100"/>
        <c:noMultiLvlLbl val="0"/>
      </c:catAx>
      <c:valAx>
        <c:axId val="423165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57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8948803</c:v>
                </c:pt>
                <c:pt idx="1">
                  <c:v>1810272</c:v>
                </c:pt>
                <c:pt idx="2">
                  <c:v>3998886</c:v>
                </c:pt>
                <c:pt idx="3">
                  <c:v>3006597</c:v>
                </c:pt>
                <c:pt idx="4">
                  <c:v>63436483</c:v>
                </c:pt>
                <c:pt idx="5">
                  <c:v>3369547</c:v>
                </c:pt>
                <c:pt idx="6">
                  <c:v>12004008</c:v>
                </c:pt>
                <c:pt idx="7">
                  <c:v>45674874</c:v>
                </c:pt>
                <c:pt idx="8">
                  <c:v>20980948</c:v>
                </c:pt>
                <c:pt idx="9">
                  <c:v>22051613</c:v>
                </c:pt>
                <c:pt idx="10">
                  <c:v>12097260</c:v>
                </c:pt>
                <c:pt idx="11">
                  <c:v>912554</c:v>
                </c:pt>
                <c:pt idx="12">
                  <c:v>4543947</c:v>
                </c:pt>
                <c:pt idx="13">
                  <c:v>11005269</c:v>
                </c:pt>
                <c:pt idx="14">
                  <c:v>19475211</c:v>
                </c:pt>
                <c:pt idx="15">
                  <c:v>22525726</c:v>
                </c:pt>
                <c:pt idx="16">
                  <c:v>3574379</c:v>
                </c:pt>
                <c:pt idx="17">
                  <c:v>1422149</c:v>
                </c:pt>
                <c:pt idx="18">
                  <c:v>357171</c:v>
                </c:pt>
                <c:pt idx="19">
                  <c:v>1913472</c:v>
                </c:pt>
                <c:pt idx="20">
                  <c:v>2223683</c:v>
                </c:pt>
                <c:pt idx="21">
                  <c:v>8917011</c:v>
                </c:pt>
                <c:pt idx="22">
                  <c:v>4614480</c:v>
                </c:pt>
                <c:pt idx="23">
                  <c:v>2708515</c:v>
                </c:pt>
                <c:pt idx="24">
                  <c:v>18877073</c:v>
                </c:pt>
                <c:pt idx="25">
                  <c:v>53986226</c:v>
                </c:pt>
                <c:pt idx="26">
                  <c:v>3489733</c:v>
                </c:pt>
                <c:pt idx="27">
                  <c:v>1023351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10005846</c:v>
                </c:pt>
                <c:pt idx="1">
                  <c:v>2087575</c:v>
                </c:pt>
                <c:pt idx="2">
                  <c:v>3467718</c:v>
                </c:pt>
                <c:pt idx="3">
                  <c:v>3008126</c:v>
                </c:pt>
                <c:pt idx="4">
                  <c:v>66069706</c:v>
                </c:pt>
                <c:pt idx="5">
                  <c:v>3197428</c:v>
                </c:pt>
                <c:pt idx="6">
                  <c:v>11623275</c:v>
                </c:pt>
                <c:pt idx="7">
                  <c:v>46445914</c:v>
                </c:pt>
                <c:pt idx="8">
                  <c:v>23297868</c:v>
                </c:pt>
                <c:pt idx="9">
                  <c:v>24455542</c:v>
                </c:pt>
                <c:pt idx="10">
                  <c:v>11917082</c:v>
                </c:pt>
                <c:pt idx="11">
                  <c:v>753373</c:v>
                </c:pt>
                <c:pt idx="12">
                  <c:v>4680989</c:v>
                </c:pt>
                <c:pt idx="13">
                  <c:v>10538722</c:v>
                </c:pt>
                <c:pt idx="14">
                  <c:v>21002374</c:v>
                </c:pt>
                <c:pt idx="15">
                  <c:v>19045375</c:v>
                </c:pt>
                <c:pt idx="16">
                  <c:v>3076937</c:v>
                </c:pt>
                <c:pt idx="17">
                  <c:v>1679387</c:v>
                </c:pt>
                <c:pt idx="18">
                  <c:v>345448</c:v>
                </c:pt>
                <c:pt idx="19">
                  <c:v>1793240</c:v>
                </c:pt>
                <c:pt idx="20">
                  <c:v>2179042</c:v>
                </c:pt>
                <c:pt idx="21">
                  <c:v>8616976</c:v>
                </c:pt>
                <c:pt idx="22">
                  <c:v>4666356</c:v>
                </c:pt>
                <c:pt idx="23">
                  <c:v>2778388</c:v>
                </c:pt>
                <c:pt idx="24">
                  <c:v>21253212</c:v>
                </c:pt>
                <c:pt idx="25">
                  <c:v>54256413</c:v>
                </c:pt>
                <c:pt idx="26">
                  <c:v>3501115</c:v>
                </c:pt>
                <c:pt idx="27">
                  <c:v>951020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915803"/>
        <c:axId val="43726849"/>
      </c:barChart>
      <c:catAx>
        <c:axId val="389158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26849"/>
        <c:crosses val="autoZero"/>
        <c:auto val="1"/>
        <c:lblAlgn val="ctr"/>
        <c:lblOffset val="100"/>
        <c:noMultiLvlLbl val="0"/>
      </c:catAx>
      <c:valAx>
        <c:axId val="437268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158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21530286</c:v>
                </c:pt>
                <c:pt idx="1">
                  <c:v>13041219</c:v>
                </c:pt>
                <c:pt idx="2">
                  <c:v>24430239</c:v>
                </c:pt>
                <c:pt idx="3">
                  <c:v>3593687</c:v>
                </c:pt>
                <c:pt idx="4">
                  <c:v>363119010</c:v>
                </c:pt>
                <c:pt idx="5">
                  <c:v>23579656</c:v>
                </c:pt>
                <c:pt idx="6">
                  <c:v>187513637</c:v>
                </c:pt>
                <c:pt idx="7">
                  <c:v>246198728</c:v>
                </c:pt>
                <c:pt idx="8">
                  <c:v>37021220</c:v>
                </c:pt>
                <c:pt idx="9">
                  <c:v>31473847</c:v>
                </c:pt>
                <c:pt idx="10">
                  <c:v>13187130</c:v>
                </c:pt>
                <c:pt idx="11">
                  <c:v>50371125</c:v>
                </c:pt>
                <c:pt idx="12">
                  <c:v>10582072</c:v>
                </c:pt>
                <c:pt idx="13">
                  <c:v>12807451</c:v>
                </c:pt>
                <c:pt idx="14">
                  <c:v>26888194</c:v>
                </c:pt>
                <c:pt idx="15">
                  <c:v>222891638</c:v>
                </c:pt>
                <c:pt idx="16">
                  <c:v>41834363</c:v>
                </c:pt>
                <c:pt idx="17">
                  <c:v>1858113</c:v>
                </c:pt>
                <c:pt idx="18">
                  <c:v>14868762</c:v>
                </c:pt>
                <c:pt idx="19">
                  <c:v>10613900</c:v>
                </c:pt>
                <c:pt idx="20">
                  <c:v>4567679</c:v>
                </c:pt>
                <c:pt idx="21">
                  <c:v>146878936</c:v>
                </c:pt>
                <c:pt idx="22">
                  <c:v>20671798</c:v>
                </c:pt>
                <c:pt idx="23">
                  <c:v>3693367</c:v>
                </c:pt>
                <c:pt idx="24">
                  <c:v>30166866</c:v>
                </c:pt>
                <c:pt idx="25">
                  <c:v>199243067</c:v>
                </c:pt>
                <c:pt idx="26">
                  <c:v>31879642</c:v>
                </c:pt>
                <c:pt idx="27">
                  <c:v>2202062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20076737</c:v>
                </c:pt>
                <c:pt idx="1">
                  <c:v>11784577</c:v>
                </c:pt>
                <c:pt idx="2">
                  <c:v>26138227</c:v>
                </c:pt>
                <c:pt idx="3">
                  <c:v>4187731</c:v>
                </c:pt>
                <c:pt idx="4">
                  <c:v>370086931</c:v>
                </c:pt>
                <c:pt idx="5">
                  <c:v>24774280</c:v>
                </c:pt>
                <c:pt idx="6">
                  <c:v>192990630</c:v>
                </c:pt>
                <c:pt idx="7">
                  <c:v>242173819</c:v>
                </c:pt>
                <c:pt idx="8">
                  <c:v>38866476</c:v>
                </c:pt>
                <c:pt idx="9">
                  <c:v>30135202</c:v>
                </c:pt>
                <c:pt idx="10">
                  <c:v>13344383</c:v>
                </c:pt>
                <c:pt idx="11">
                  <c:v>46922961</c:v>
                </c:pt>
                <c:pt idx="12">
                  <c:v>8188259</c:v>
                </c:pt>
                <c:pt idx="13">
                  <c:v>14098675</c:v>
                </c:pt>
                <c:pt idx="14">
                  <c:v>27853533</c:v>
                </c:pt>
                <c:pt idx="15">
                  <c:v>203275456</c:v>
                </c:pt>
                <c:pt idx="16">
                  <c:v>37514362</c:v>
                </c:pt>
                <c:pt idx="17">
                  <c:v>2173936</c:v>
                </c:pt>
                <c:pt idx="18">
                  <c:v>24107809</c:v>
                </c:pt>
                <c:pt idx="19">
                  <c:v>10377518</c:v>
                </c:pt>
                <c:pt idx="20">
                  <c:v>4676657</c:v>
                </c:pt>
                <c:pt idx="21">
                  <c:v>140342779</c:v>
                </c:pt>
                <c:pt idx="22">
                  <c:v>20230879</c:v>
                </c:pt>
                <c:pt idx="23">
                  <c:v>3718117</c:v>
                </c:pt>
                <c:pt idx="24">
                  <c:v>31876402</c:v>
                </c:pt>
                <c:pt idx="25">
                  <c:v>203871258</c:v>
                </c:pt>
                <c:pt idx="26">
                  <c:v>30757054</c:v>
                </c:pt>
                <c:pt idx="27">
                  <c:v>1994208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05806"/>
        <c:axId val="6896394"/>
      </c:barChart>
      <c:catAx>
        <c:axId val="149058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96394"/>
        <c:crosses val="autoZero"/>
        <c:auto val="1"/>
        <c:lblAlgn val="ctr"/>
        <c:lblOffset val="100"/>
        <c:noMultiLvlLbl val="0"/>
      </c:catAx>
      <c:valAx>
        <c:axId val="68963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058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113</c:v>
                </c:pt>
                <c:pt idx="1">
                  <c:v>64</c:v>
                </c:pt>
                <c:pt idx="2">
                  <c:v>18</c:v>
                </c:pt>
                <c:pt idx="3">
                  <c:v>1</c:v>
                </c:pt>
                <c:pt idx="4">
                  <c:v>0</c:v>
                </c:pt>
                <c:pt idx="5">
                  <c:v>196</c:v>
                </c:pt>
                <c:pt idx="6">
                  <c:v>524</c:v>
                </c:pt>
                <c:pt idx="7">
                  <c:v>549</c:v>
                </c:pt>
                <c:pt idx="8">
                  <c:v>66</c:v>
                </c:pt>
                <c:pt idx="9">
                  <c:v>101</c:v>
                </c:pt>
                <c:pt idx="10">
                  <c:v>3</c:v>
                </c:pt>
                <c:pt idx="11">
                  <c:v>8</c:v>
                </c:pt>
                <c:pt idx="12">
                  <c:v>14</c:v>
                </c:pt>
                <c:pt idx="13">
                  <c:v>16</c:v>
                </c:pt>
                <c:pt idx="14">
                  <c:v>7</c:v>
                </c:pt>
                <c:pt idx="15">
                  <c:v>464</c:v>
                </c:pt>
                <c:pt idx="16">
                  <c:v>191</c:v>
                </c:pt>
                <c:pt idx="17">
                  <c:v>0</c:v>
                </c:pt>
                <c:pt idx="18">
                  <c:v>7</c:v>
                </c:pt>
                <c:pt idx="19">
                  <c:v>27</c:v>
                </c:pt>
                <c:pt idx="20">
                  <c:v>2</c:v>
                </c:pt>
                <c:pt idx="21">
                  <c:v>405</c:v>
                </c:pt>
                <c:pt idx="22">
                  <c:v>23</c:v>
                </c:pt>
                <c:pt idx="23">
                  <c:v>51</c:v>
                </c:pt>
                <c:pt idx="24">
                  <c:v>36</c:v>
                </c:pt>
                <c:pt idx="25">
                  <c:v>180</c:v>
                </c:pt>
                <c:pt idx="26">
                  <c:v>72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101</c:v>
                </c:pt>
                <c:pt idx="1">
                  <c:v>62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178</c:v>
                </c:pt>
                <c:pt idx="6">
                  <c:v>483</c:v>
                </c:pt>
                <c:pt idx="7">
                  <c:v>478</c:v>
                </c:pt>
                <c:pt idx="8">
                  <c:v>50</c:v>
                </c:pt>
                <c:pt idx="9">
                  <c:v>71</c:v>
                </c:pt>
                <c:pt idx="10">
                  <c:v>1</c:v>
                </c:pt>
                <c:pt idx="11">
                  <c:v>5</c:v>
                </c:pt>
                <c:pt idx="12">
                  <c:v>15</c:v>
                </c:pt>
                <c:pt idx="13">
                  <c:v>23</c:v>
                </c:pt>
                <c:pt idx="14">
                  <c:v>10</c:v>
                </c:pt>
                <c:pt idx="15">
                  <c:v>356</c:v>
                </c:pt>
                <c:pt idx="16">
                  <c:v>135</c:v>
                </c:pt>
                <c:pt idx="17">
                  <c:v>1</c:v>
                </c:pt>
                <c:pt idx="18">
                  <c:v>7</c:v>
                </c:pt>
                <c:pt idx="19">
                  <c:v>18</c:v>
                </c:pt>
                <c:pt idx="20">
                  <c:v>3</c:v>
                </c:pt>
                <c:pt idx="21">
                  <c:v>305</c:v>
                </c:pt>
                <c:pt idx="22">
                  <c:v>13</c:v>
                </c:pt>
                <c:pt idx="23">
                  <c:v>43</c:v>
                </c:pt>
                <c:pt idx="24">
                  <c:v>35</c:v>
                </c:pt>
                <c:pt idx="25">
                  <c:v>168</c:v>
                </c:pt>
                <c:pt idx="26">
                  <c:v>51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79458"/>
        <c:axId val="63274021"/>
      </c:barChart>
      <c:catAx>
        <c:axId val="51794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74021"/>
        <c:crosses val="autoZero"/>
        <c:auto val="1"/>
        <c:lblAlgn val="ctr"/>
        <c:lblOffset val="100"/>
        <c:noMultiLvlLbl val="0"/>
      </c:catAx>
      <c:valAx>
        <c:axId val="632740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94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296171</c:v>
                </c:pt>
                <c:pt idx="2">
                  <c:v>712983</c:v>
                </c:pt>
                <c:pt idx="3">
                  <c:v>221</c:v>
                </c:pt>
                <c:pt idx="4">
                  <c:v>4676685</c:v>
                </c:pt>
                <c:pt idx="5">
                  <c:v>375538</c:v>
                </c:pt>
                <c:pt idx="6">
                  <c:v>7110986</c:v>
                </c:pt>
                <c:pt idx="7">
                  <c:v>3970928</c:v>
                </c:pt>
                <c:pt idx="8">
                  <c:v>234842</c:v>
                </c:pt>
                <c:pt idx="9">
                  <c:v>158289</c:v>
                </c:pt>
                <c:pt idx="10">
                  <c:v>1735</c:v>
                </c:pt>
                <c:pt idx="11">
                  <c:v>1418559</c:v>
                </c:pt>
                <c:pt idx="12">
                  <c:v>10908</c:v>
                </c:pt>
                <c:pt idx="13">
                  <c:v>34192</c:v>
                </c:pt>
                <c:pt idx="14">
                  <c:v>36103</c:v>
                </c:pt>
                <c:pt idx="15">
                  <c:v>2291998</c:v>
                </c:pt>
                <c:pt idx="16">
                  <c:v>576335</c:v>
                </c:pt>
                <c:pt idx="17">
                  <c:v>0</c:v>
                </c:pt>
                <c:pt idx="18">
                  <c:v>425105</c:v>
                </c:pt>
                <c:pt idx="19">
                  <c:v>181338</c:v>
                </c:pt>
                <c:pt idx="20">
                  <c:v>1089</c:v>
                </c:pt>
                <c:pt idx="21">
                  <c:v>4905653</c:v>
                </c:pt>
                <c:pt idx="22">
                  <c:v>179977</c:v>
                </c:pt>
                <c:pt idx="23">
                  <c:v>10821</c:v>
                </c:pt>
                <c:pt idx="24">
                  <c:v>79067</c:v>
                </c:pt>
                <c:pt idx="25">
                  <c:v>1143591</c:v>
                </c:pt>
                <c:pt idx="26">
                  <c:v>186596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255183</c:v>
                </c:pt>
                <c:pt idx="2">
                  <c:v>772950</c:v>
                </c:pt>
                <c:pt idx="3">
                  <c:v>0</c:v>
                </c:pt>
                <c:pt idx="4">
                  <c:v>4354635</c:v>
                </c:pt>
                <c:pt idx="5">
                  <c:v>402021</c:v>
                </c:pt>
                <c:pt idx="6">
                  <c:v>7147771</c:v>
                </c:pt>
                <c:pt idx="7">
                  <c:v>3683553</c:v>
                </c:pt>
                <c:pt idx="8">
                  <c:v>193913</c:v>
                </c:pt>
                <c:pt idx="9">
                  <c:v>108547</c:v>
                </c:pt>
                <c:pt idx="10">
                  <c:v>743</c:v>
                </c:pt>
                <c:pt idx="11">
                  <c:v>1351692</c:v>
                </c:pt>
                <c:pt idx="12">
                  <c:v>10047</c:v>
                </c:pt>
                <c:pt idx="13">
                  <c:v>31104</c:v>
                </c:pt>
                <c:pt idx="14">
                  <c:v>40895</c:v>
                </c:pt>
                <c:pt idx="15">
                  <c:v>2110355</c:v>
                </c:pt>
                <c:pt idx="16">
                  <c:v>499774</c:v>
                </c:pt>
                <c:pt idx="17">
                  <c:v>765</c:v>
                </c:pt>
                <c:pt idx="18">
                  <c:v>523596</c:v>
                </c:pt>
                <c:pt idx="19">
                  <c:v>169870</c:v>
                </c:pt>
                <c:pt idx="20">
                  <c:v>665</c:v>
                </c:pt>
                <c:pt idx="21">
                  <c:v>4433952</c:v>
                </c:pt>
                <c:pt idx="22">
                  <c:v>189426</c:v>
                </c:pt>
                <c:pt idx="23">
                  <c:v>12975</c:v>
                </c:pt>
                <c:pt idx="24">
                  <c:v>85231</c:v>
                </c:pt>
                <c:pt idx="25">
                  <c:v>1134419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87520"/>
        <c:axId val="51254043"/>
      </c:barChart>
      <c:catAx>
        <c:axId val="581875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54043"/>
        <c:crosses val="autoZero"/>
        <c:auto val="1"/>
        <c:lblAlgn val="ctr"/>
        <c:lblOffset val="100"/>
        <c:noMultiLvlLbl val="0"/>
      </c:catAx>
      <c:valAx>
        <c:axId val="512540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75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123829</c:v>
                </c:pt>
                <c:pt idx="2">
                  <c:v>701342</c:v>
                </c:pt>
                <c:pt idx="3">
                  <c:v>0</c:v>
                </c:pt>
                <c:pt idx="4">
                  <c:v>4676685</c:v>
                </c:pt>
                <c:pt idx="5">
                  <c:v>30364</c:v>
                </c:pt>
                <c:pt idx="6">
                  <c:v>5331294</c:v>
                </c:pt>
                <c:pt idx="7">
                  <c:v>1337225</c:v>
                </c:pt>
                <c:pt idx="8">
                  <c:v>116769</c:v>
                </c:pt>
                <c:pt idx="9">
                  <c:v>0</c:v>
                </c:pt>
                <c:pt idx="10">
                  <c:v>0</c:v>
                </c:pt>
                <c:pt idx="11">
                  <c:v>1411346</c:v>
                </c:pt>
                <c:pt idx="12">
                  <c:v>0</c:v>
                </c:pt>
                <c:pt idx="13">
                  <c:v>0</c:v>
                </c:pt>
                <c:pt idx="14">
                  <c:v>34088</c:v>
                </c:pt>
                <c:pt idx="15">
                  <c:v>1078638</c:v>
                </c:pt>
                <c:pt idx="16">
                  <c:v>256354</c:v>
                </c:pt>
                <c:pt idx="17">
                  <c:v>0</c:v>
                </c:pt>
                <c:pt idx="18">
                  <c:v>421712</c:v>
                </c:pt>
                <c:pt idx="19">
                  <c:v>156353</c:v>
                </c:pt>
                <c:pt idx="20">
                  <c:v>5</c:v>
                </c:pt>
                <c:pt idx="21">
                  <c:v>3974809</c:v>
                </c:pt>
                <c:pt idx="22">
                  <c:v>155628</c:v>
                </c:pt>
                <c:pt idx="23">
                  <c:v>0</c:v>
                </c:pt>
                <c:pt idx="24">
                  <c:v>0</c:v>
                </c:pt>
                <c:pt idx="25">
                  <c:v>608534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98916</c:v>
                </c:pt>
                <c:pt idx="2">
                  <c:v>764812</c:v>
                </c:pt>
                <c:pt idx="3">
                  <c:v>0</c:v>
                </c:pt>
                <c:pt idx="4">
                  <c:v>4354635</c:v>
                </c:pt>
                <c:pt idx="5">
                  <c:v>25528</c:v>
                </c:pt>
                <c:pt idx="6">
                  <c:v>5460670</c:v>
                </c:pt>
                <c:pt idx="7">
                  <c:v>1310539</c:v>
                </c:pt>
                <c:pt idx="8">
                  <c:v>98937</c:v>
                </c:pt>
                <c:pt idx="9">
                  <c:v>0</c:v>
                </c:pt>
                <c:pt idx="10">
                  <c:v>0</c:v>
                </c:pt>
                <c:pt idx="11">
                  <c:v>1348987</c:v>
                </c:pt>
                <c:pt idx="12">
                  <c:v>0</c:v>
                </c:pt>
                <c:pt idx="13">
                  <c:v>0</c:v>
                </c:pt>
                <c:pt idx="14">
                  <c:v>39851</c:v>
                </c:pt>
                <c:pt idx="15">
                  <c:v>1125395</c:v>
                </c:pt>
                <c:pt idx="16">
                  <c:v>258490</c:v>
                </c:pt>
                <c:pt idx="17">
                  <c:v>0</c:v>
                </c:pt>
                <c:pt idx="18">
                  <c:v>518195</c:v>
                </c:pt>
                <c:pt idx="19">
                  <c:v>144188</c:v>
                </c:pt>
                <c:pt idx="20">
                  <c:v>2</c:v>
                </c:pt>
                <c:pt idx="21">
                  <c:v>3752816</c:v>
                </c:pt>
                <c:pt idx="22">
                  <c:v>164110</c:v>
                </c:pt>
                <c:pt idx="23">
                  <c:v>0</c:v>
                </c:pt>
                <c:pt idx="24">
                  <c:v>0</c:v>
                </c:pt>
                <c:pt idx="25">
                  <c:v>605875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01285"/>
        <c:axId val="60262131"/>
      </c:barChart>
      <c:catAx>
        <c:axId val="339012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62131"/>
        <c:crosses val="autoZero"/>
        <c:auto val="1"/>
        <c:lblAlgn val="ctr"/>
        <c:lblOffset val="100"/>
        <c:noMultiLvlLbl val="0"/>
      </c:catAx>
      <c:valAx>
        <c:axId val="602621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012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305101</c:v>
                </c:pt>
                <c:pt idx="1">
                  <c:v>172342</c:v>
                </c:pt>
                <c:pt idx="2">
                  <c:v>11641</c:v>
                </c:pt>
                <c:pt idx="3">
                  <c:v>221</c:v>
                </c:pt>
                <c:pt idx="4">
                  <c:v>0</c:v>
                </c:pt>
                <c:pt idx="5">
                  <c:v>345174</c:v>
                </c:pt>
                <c:pt idx="6">
                  <c:v>1779692</c:v>
                </c:pt>
                <c:pt idx="7">
                  <c:v>2633703</c:v>
                </c:pt>
                <c:pt idx="8">
                  <c:v>118073</c:v>
                </c:pt>
                <c:pt idx="9">
                  <c:v>158289</c:v>
                </c:pt>
                <c:pt idx="10">
                  <c:v>1735</c:v>
                </c:pt>
                <c:pt idx="11">
                  <c:v>7213</c:v>
                </c:pt>
                <c:pt idx="12">
                  <c:v>10908</c:v>
                </c:pt>
                <c:pt idx="13">
                  <c:v>34192</c:v>
                </c:pt>
                <c:pt idx="14">
                  <c:v>2015</c:v>
                </c:pt>
                <c:pt idx="15">
                  <c:v>1213360</c:v>
                </c:pt>
                <c:pt idx="16">
                  <c:v>319981</c:v>
                </c:pt>
                <c:pt idx="17">
                  <c:v>0</c:v>
                </c:pt>
                <c:pt idx="18">
                  <c:v>3393</c:v>
                </c:pt>
                <c:pt idx="19">
                  <c:v>24985</c:v>
                </c:pt>
                <c:pt idx="20">
                  <c:v>1084</c:v>
                </c:pt>
                <c:pt idx="21">
                  <c:v>930844</c:v>
                </c:pt>
                <c:pt idx="22">
                  <c:v>24349</c:v>
                </c:pt>
                <c:pt idx="23">
                  <c:v>10821</c:v>
                </c:pt>
                <c:pt idx="24">
                  <c:v>79067</c:v>
                </c:pt>
                <c:pt idx="25">
                  <c:v>535057</c:v>
                </c:pt>
                <c:pt idx="26">
                  <c:v>186596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266267</c:v>
                </c:pt>
                <c:pt idx="1">
                  <c:v>156267</c:v>
                </c:pt>
                <c:pt idx="2">
                  <c:v>8138</c:v>
                </c:pt>
                <c:pt idx="3">
                  <c:v>0</c:v>
                </c:pt>
                <c:pt idx="4">
                  <c:v>0</c:v>
                </c:pt>
                <c:pt idx="5">
                  <c:v>376493</c:v>
                </c:pt>
                <c:pt idx="6">
                  <c:v>1687101</c:v>
                </c:pt>
                <c:pt idx="7">
                  <c:v>2373014</c:v>
                </c:pt>
                <c:pt idx="8">
                  <c:v>94976</c:v>
                </c:pt>
                <c:pt idx="9">
                  <c:v>108547</c:v>
                </c:pt>
                <c:pt idx="10">
                  <c:v>743</c:v>
                </c:pt>
                <c:pt idx="11">
                  <c:v>2705</c:v>
                </c:pt>
                <c:pt idx="12">
                  <c:v>10047</c:v>
                </c:pt>
                <c:pt idx="13">
                  <c:v>31104</c:v>
                </c:pt>
                <c:pt idx="14">
                  <c:v>1044</c:v>
                </c:pt>
                <c:pt idx="15">
                  <c:v>984960</c:v>
                </c:pt>
                <c:pt idx="16">
                  <c:v>241284</c:v>
                </c:pt>
                <c:pt idx="17">
                  <c:v>765</c:v>
                </c:pt>
                <c:pt idx="18">
                  <c:v>5401</c:v>
                </c:pt>
                <c:pt idx="19">
                  <c:v>25682</c:v>
                </c:pt>
                <c:pt idx="20">
                  <c:v>663</c:v>
                </c:pt>
                <c:pt idx="21">
                  <c:v>681136</c:v>
                </c:pt>
                <c:pt idx="22">
                  <c:v>25316</c:v>
                </c:pt>
                <c:pt idx="23">
                  <c:v>12975</c:v>
                </c:pt>
                <c:pt idx="24">
                  <c:v>85231</c:v>
                </c:pt>
                <c:pt idx="25">
                  <c:v>528544</c:v>
                </c:pt>
                <c:pt idx="26">
                  <c:v>115447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653904"/>
        <c:axId val="29947912"/>
      </c:barChart>
      <c:catAx>
        <c:axId val="596539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47912"/>
        <c:crosses val="autoZero"/>
        <c:auto val="1"/>
        <c:lblAlgn val="ctr"/>
        <c:lblOffset val="100"/>
        <c:noMultiLvlLbl val="0"/>
      </c:catAx>
      <c:valAx>
        <c:axId val="299479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539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45652</c:v>
                </c:pt>
                <c:pt idx="2">
                  <c:v>184880</c:v>
                </c:pt>
                <c:pt idx="3">
                  <c:v>0</c:v>
                </c:pt>
                <c:pt idx="4">
                  <c:v>1039495</c:v>
                </c:pt>
                <c:pt idx="5">
                  <c:v>17426</c:v>
                </c:pt>
                <c:pt idx="6">
                  <c:v>920583</c:v>
                </c:pt>
                <c:pt idx="7">
                  <c:v>413372</c:v>
                </c:pt>
                <c:pt idx="8">
                  <c:v>48648</c:v>
                </c:pt>
                <c:pt idx="9">
                  <c:v>0</c:v>
                </c:pt>
                <c:pt idx="10">
                  <c:v>0</c:v>
                </c:pt>
                <c:pt idx="11">
                  <c:v>349874</c:v>
                </c:pt>
                <c:pt idx="12">
                  <c:v>0</c:v>
                </c:pt>
                <c:pt idx="13">
                  <c:v>0</c:v>
                </c:pt>
                <c:pt idx="14">
                  <c:v>20245</c:v>
                </c:pt>
                <c:pt idx="15">
                  <c:v>456485</c:v>
                </c:pt>
                <c:pt idx="16">
                  <c:v>57112</c:v>
                </c:pt>
                <c:pt idx="17">
                  <c:v>0</c:v>
                </c:pt>
                <c:pt idx="18">
                  <c:v>101940</c:v>
                </c:pt>
                <c:pt idx="19">
                  <c:v>39517</c:v>
                </c:pt>
                <c:pt idx="20">
                  <c:v>0</c:v>
                </c:pt>
                <c:pt idx="21">
                  <c:v>1291149</c:v>
                </c:pt>
                <c:pt idx="22">
                  <c:v>69301</c:v>
                </c:pt>
                <c:pt idx="23">
                  <c:v>0</c:v>
                </c:pt>
                <c:pt idx="24">
                  <c:v>0</c:v>
                </c:pt>
                <c:pt idx="25">
                  <c:v>165602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32366</c:v>
                </c:pt>
                <c:pt idx="2">
                  <c:v>196304</c:v>
                </c:pt>
                <c:pt idx="3">
                  <c:v>0</c:v>
                </c:pt>
                <c:pt idx="4">
                  <c:v>969284</c:v>
                </c:pt>
                <c:pt idx="5">
                  <c:v>14460</c:v>
                </c:pt>
                <c:pt idx="6">
                  <c:v>925860</c:v>
                </c:pt>
                <c:pt idx="7">
                  <c:v>384411</c:v>
                </c:pt>
                <c:pt idx="8">
                  <c:v>41346</c:v>
                </c:pt>
                <c:pt idx="9">
                  <c:v>0</c:v>
                </c:pt>
                <c:pt idx="10">
                  <c:v>0</c:v>
                </c:pt>
                <c:pt idx="11">
                  <c:v>330373</c:v>
                </c:pt>
                <c:pt idx="12">
                  <c:v>0</c:v>
                </c:pt>
                <c:pt idx="13">
                  <c:v>0</c:v>
                </c:pt>
                <c:pt idx="14">
                  <c:v>22908</c:v>
                </c:pt>
                <c:pt idx="15">
                  <c:v>469134</c:v>
                </c:pt>
                <c:pt idx="16">
                  <c:v>57068</c:v>
                </c:pt>
                <c:pt idx="17">
                  <c:v>0</c:v>
                </c:pt>
                <c:pt idx="18">
                  <c:v>121792</c:v>
                </c:pt>
                <c:pt idx="19">
                  <c:v>38281</c:v>
                </c:pt>
                <c:pt idx="20">
                  <c:v>0</c:v>
                </c:pt>
                <c:pt idx="21">
                  <c:v>1208246</c:v>
                </c:pt>
                <c:pt idx="22">
                  <c:v>71280</c:v>
                </c:pt>
                <c:pt idx="23">
                  <c:v>0</c:v>
                </c:pt>
                <c:pt idx="24">
                  <c:v>0</c:v>
                </c:pt>
                <c:pt idx="25">
                  <c:v>164441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394405"/>
        <c:axId val="27619668"/>
      </c:barChart>
      <c:catAx>
        <c:axId val="543944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19668"/>
        <c:crosses val="autoZero"/>
        <c:auto val="1"/>
        <c:lblAlgn val="ctr"/>
        <c:lblOffset val="100"/>
        <c:noMultiLvlLbl val="0"/>
      </c:catAx>
      <c:valAx>
        <c:axId val="276196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944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6857</c:v>
                </c:pt>
                <c:pt idx="2">
                  <c:v>2615</c:v>
                </c:pt>
                <c:pt idx="3">
                  <c:v>0</c:v>
                </c:pt>
                <c:pt idx="4">
                  <c:v>4991</c:v>
                </c:pt>
                <c:pt idx="5">
                  <c:v>55112</c:v>
                </c:pt>
                <c:pt idx="6">
                  <c:v>88372</c:v>
                </c:pt>
                <c:pt idx="7">
                  <c:v>467673</c:v>
                </c:pt>
                <c:pt idx="8">
                  <c:v>13765</c:v>
                </c:pt>
                <c:pt idx="9">
                  <c:v>301</c:v>
                </c:pt>
                <c:pt idx="10">
                  <c:v>106</c:v>
                </c:pt>
                <c:pt idx="11">
                  <c:v>1326</c:v>
                </c:pt>
                <c:pt idx="12">
                  <c:v>3253</c:v>
                </c:pt>
                <c:pt idx="13">
                  <c:v>356</c:v>
                </c:pt>
                <c:pt idx="14">
                  <c:v>22900</c:v>
                </c:pt>
                <c:pt idx="15">
                  <c:v>310248</c:v>
                </c:pt>
                <c:pt idx="16">
                  <c:v>89597</c:v>
                </c:pt>
                <c:pt idx="17">
                  <c:v>306</c:v>
                </c:pt>
                <c:pt idx="18">
                  <c:v>1726</c:v>
                </c:pt>
                <c:pt idx="19">
                  <c:v>2168</c:v>
                </c:pt>
                <c:pt idx="20">
                  <c:v>135524</c:v>
                </c:pt>
                <c:pt idx="21">
                  <c:v>58721</c:v>
                </c:pt>
                <c:pt idx="22">
                  <c:v>252236</c:v>
                </c:pt>
                <c:pt idx="23">
                  <c:v>9391</c:v>
                </c:pt>
                <c:pt idx="24">
                  <c:v>156249</c:v>
                </c:pt>
                <c:pt idx="25">
                  <c:v>335920</c:v>
                </c:pt>
                <c:pt idx="26">
                  <c:v>435109</c:v>
                </c:pt>
                <c:pt idx="2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3346</c:v>
                </c:pt>
                <c:pt idx="2">
                  <c:v>3758</c:v>
                </c:pt>
                <c:pt idx="3">
                  <c:v>0</c:v>
                </c:pt>
                <c:pt idx="4">
                  <c:v>3293</c:v>
                </c:pt>
                <c:pt idx="5">
                  <c:v>22176</c:v>
                </c:pt>
                <c:pt idx="6">
                  <c:v>82060</c:v>
                </c:pt>
                <c:pt idx="7">
                  <c:v>467825</c:v>
                </c:pt>
                <c:pt idx="8">
                  <c:v>17914</c:v>
                </c:pt>
                <c:pt idx="9">
                  <c:v>2049</c:v>
                </c:pt>
                <c:pt idx="10">
                  <c:v>265</c:v>
                </c:pt>
                <c:pt idx="11">
                  <c:v>1500</c:v>
                </c:pt>
                <c:pt idx="12">
                  <c:v>0</c:v>
                </c:pt>
                <c:pt idx="13">
                  <c:v>16</c:v>
                </c:pt>
                <c:pt idx="14">
                  <c:v>10621</c:v>
                </c:pt>
                <c:pt idx="15">
                  <c:v>217841</c:v>
                </c:pt>
                <c:pt idx="16">
                  <c:v>60409</c:v>
                </c:pt>
                <c:pt idx="17">
                  <c:v>293</c:v>
                </c:pt>
                <c:pt idx="18">
                  <c:v>12079</c:v>
                </c:pt>
                <c:pt idx="19">
                  <c:v>1584</c:v>
                </c:pt>
                <c:pt idx="20">
                  <c:v>158002</c:v>
                </c:pt>
                <c:pt idx="21">
                  <c:v>53607</c:v>
                </c:pt>
                <c:pt idx="22">
                  <c:v>241353</c:v>
                </c:pt>
                <c:pt idx="23">
                  <c:v>5088</c:v>
                </c:pt>
                <c:pt idx="24">
                  <c:v>146297</c:v>
                </c:pt>
                <c:pt idx="25">
                  <c:v>378029</c:v>
                </c:pt>
                <c:pt idx="26">
                  <c:v>420115</c:v>
                </c:pt>
                <c:pt idx="2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905915"/>
        <c:axId val="19679361"/>
      </c:barChart>
      <c:catAx>
        <c:axId val="569059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9361"/>
        <c:crosses val="autoZero"/>
        <c:auto val="1"/>
        <c:lblAlgn val="ctr"/>
        <c:lblOffset val="100"/>
        <c:noMultiLvlLbl val="0"/>
      </c:catAx>
      <c:valAx>
        <c:axId val="196793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059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5779786</c:v>
                </c:pt>
                <c:pt idx="1">
                  <c:v>421679</c:v>
                </c:pt>
                <c:pt idx="2">
                  <c:v>649297</c:v>
                </c:pt>
                <c:pt idx="3">
                  <c:v>1270854</c:v>
                </c:pt>
                <c:pt idx="4">
                  <c:v>11570785</c:v>
                </c:pt>
                <c:pt idx="5">
                  <c:v>657330</c:v>
                </c:pt>
                <c:pt idx="6">
                  <c:v>218285</c:v>
                </c:pt>
                <c:pt idx="7">
                  <c:v>12111556</c:v>
                </c:pt>
                <c:pt idx="8">
                  <c:v>13918067</c:v>
                </c:pt>
                <c:pt idx="9">
                  <c:v>15786103</c:v>
                </c:pt>
                <c:pt idx="10">
                  <c:v>8671619</c:v>
                </c:pt>
                <c:pt idx="11">
                  <c:v>246299</c:v>
                </c:pt>
                <c:pt idx="12">
                  <c:v>3076670</c:v>
                </c:pt>
                <c:pt idx="13">
                  <c:v>7537674</c:v>
                </c:pt>
                <c:pt idx="14">
                  <c:v>10176503</c:v>
                </c:pt>
                <c:pt idx="15">
                  <c:v>1200262</c:v>
                </c:pt>
                <c:pt idx="16">
                  <c:v>613532</c:v>
                </c:pt>
                <c:pt idx="17">
                  <c:v>952381</c:v>
                </c:pt>
                <c:pt idx="18">
                  <c:v>92</c:v>
                </c:pt>
                <c:pt idx="19">
                  <c:v>867100</c:v>
                </c:pt>
                <c:pt idx="20">
                  <c:v>1484981</c:v>
                </c:pt>
                <c:pt idx="21">
                  <c:v>738296</c:v>
                </c:pt>
                <c:pt idx="22">
                  <c:v>1943317</c:v>
                </c:pt>
                <c:pt idx="23">
                  <c:v>1329372</c:v>
                </c:pt>
                <c:pt idx="24">
                  <c:v>13589235</c:v>
                </c:pt>
                <c:pt idx="25">
                  <c:v>11238721</c:v>
                </c:pt>
                <c:pt idx="26">
                  <c:v>1220927</c:v>
                </c:pt>
                <c:pt idx="27">
                  <c:v>534724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D-47A8-9547-6199D60E121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6137495</c:v>
                </c:pt>
                <c:pt idx="1">
                  <c:v>605126</c:v>
                </c:pt>
                <c:pt idx="2">
                  <c:v>600158</c:v>
                </c:pt>
                <c:pt idx="3">
                  <c:v>1397330</c:v>
                </c:pt>
                <c:pt idx="4">
                  <c:v>11781047</c:v>
                </c:pt>
                <c:pt idx="5">
                  <c:v>752867</c:v>
                </c:pt>
                <c:pt idx="6">
                  <c:v>327172</c:v>
                </c:pt>
                <c:pt idx="7">
                  <c:v>11336834</c:v>
                </c:pt>
                <c:pt idx="8">
                  <c:v>15254225</c:v>
                </c:pt>
                <c:pt idx="9">
                  <c:v>16358284</c:v>
                </c:pt>
                <c:pt idx="10">
                  <c:v>8397953</c:v>
                </c:pt>
                <c:pt idx="11">
                  <c:v>197634</c:v>
                </c:pt>
                <c:pt idx="12">
                  <c:v>2973111</c:v>
                </c:pt>
                <c:pt idx="13">
                  <c:v>6671805</c:v>
                </c:pt>
                <c:pt idx="14">
                  <c:v>11427530</c:v>
                </c:pt>
                <c:pt idx="15">
                  <c:v>1367490</c:v>
                </c:pt>
                <c:pt idx="16">
                  <c:v>790603</c:v>
                </c:pt>
                <c:pt idx="17">
                  <c:v>1149182</c:v>
                </c:pt>
                <c:pt idx="18">
                  <c:v>16</c:v>
                </c:pt>
                <c:pt idx="19">
                  <c:v>941116</c:v>
                </c:pt>
                <c:pt idx="20">
                  <c:v>1416345</c:v>
                </c:pt>
                <c:pt idx="21">
                  <c:v>627646</c:v>
                </c:pt>
                <c:pt idx="22">
                  <c:v>2123221</c:v>
                </c:pt>
                <c:pt idx="23">
                  <c:v>1409639</c:v>
                </c:pt>
                <c:pt idx="24">
                  <c:v>15479526</c:v>
                </c:pt>
                <c:pt idx="25">
                  <c:v>10680876</c:v>
                </c:pt>
                <c:pt idx="26">
                  <c:v>1204801</c:v>
                </c:pt>
                <c:pt idx="27">
                  <c:v>509341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D-47A8-9547-6199D60E1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550426"/>
        <c:axId val="48770082"/>
      </c:barChart>
      <c:catAx>
        <c:axId val="215504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70082"/>
        <c:crosses val="autoZero"/>
        <c:auto val="1"/>
        <c:lblAlgn val="ctr"/>
        <c:lblOffset val="100"/>
        <c:noMultiLvlLbl val="0"/>
      </c:catAx>
      <c:valAx>
        <c:axId val="487700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504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3846283</c:v>
                </c:pt>
                <c:pt idx="1">
                  <c:v>2000</c:v>
                </c:pt>
                <c:pt idx="2">
                  <c:v>27661</c:v>
                </c:pt>
                <c:pt idx="3">
                  <c:v>200747</c:v>
                </c:pt>
                <c:pt idx="4">
                  <c:v>7687825</c:v>
                </c:pt>
                <c:pt idx="5">
                  <c:v>29638</c:v>
                </c:pt>
                <c:pt idx="6">
                  <c:v>157109</c:v>
                </c:pt>
                <c:pt idx="7">
                  <c:v>4929149</c:v>
                </c:pt>
                <c:pt idx="8">
                  <c:v>9894471</c:v>
                </c:pt>
                <c:pt idx="9">
                  <c:v>12599888</c:v>
                </c:pt>
                <c:pt idx="10">
                  <c:v>4172584</c:v>
                </c:pt>
                <c:pt idx="11">
                  <c:v>245176</c:v>
                </c:pt>
                <c:pt idx="12">
                  <c:v>1443411</c:v>
                </c:pt>
                <c:pt idx="13">
                  <c:v>705413</c:v>
                </c:pt>
                <c:pt idx="14">
                  <c:v>8291819</c:v>
                </c:pt>
                <c:pt idx="15">
                  <c:v>708513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544795</c:v>
                </c:pt>
                <c:pt idx="20">
                  <c:v>0</c:v>
                </c:pt>
                <c:pt idx="21">
                  <c:v>295029</c:v>
                </c:pt>
                <c:pt idx="22">
                  <c:v>114240</c:v>
                </c:pt>
                <c:pt idx="23">
                  <c:v>296668</c:v>
                </c:pt>
                <c:pt idx="24">
                  <c:v>8972969</c:v>
                </c:pt>
                <c:pt idx="25">
                  <c:v>1798316</c:v>
                </c:pt>
                <c:pt idx="26">
                  <c:v>19531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9-4896-99A3-1DD916F32F5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3851074</c:v>
                </c:pt>
                <c:pt idx="1">
                  <c:v>7301</c:v>
                </c:pt>
                <c:pt idx="2">
                  <c:v>44871</c:v>
                </c:pt>
                <c:pt idx="3">
                  <c:v>185607</c:v>
                </c:pt>
                <c:pt idx="4">
                  <c:v>8156286</c:v>
                </c:pt>
                <c:pt idx="5">
                  <c:v>35498</c:v>
                </c:pt>
                <c:pt idx="6">
                  <c:v>258397</c:v>
                </c:pt>
                <c:pt idx="7">
                  <c:v>4176110</c:v>
                </c:pt>
                <c:pt idx="8">
                  <c:v>11226934</c:v>
                </c:pt>
                <c:pt idx="9">
                  <c:v>12348683</c:v>
                </c:pt>
                <c:pt idx="10">
                  <c:v>4051327</c:v>
                </c:pt>
                <c:pt idx="11">
                  <c:v>196109</c:v>
                </c:pt>
                <c:pt idx="12">
                  <c:v>1354159</c:v>
                </c:pt>
                <c:pt idx="13">
                  <c:v>916232</c:v>
                </c:pt>
                <c:pt idx="14">
                  <c:v>9059767</c:v>
                </c:pt>
                <c:pt idx="15">
                  <c:v>935994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650437</c:v>
                </c:pt>
                <c:pt idx="20">
                  <c:v>0</c:v>
                </c:pt>
                <c:pt idx="21">
                  <c:v>266201</c:v>
                </c:pt>
                <c:pt idx="22">
                  <c:v>110949</c:v>
                </c:pt>
                <c:pt idx="23">
                  <c:v>376203</c:v>
                </c:pt>
                <c:pt idx="24">
                  <c:v>9473669</c:v>
                </c:pt>
                <c:pt idx="25">
                  <c:v>1568132</c:v>
                </c:pt>
                <c:pt idx="26">
                  <c:v>21000</c:v>
                </c:pt>
                <c:pt idx="27">
                  <c:v>185329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9-4896-99A3-1DD916F32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308860"/>
        <c:axId val="52835162"/>
      </c:barChart>
      <c:catAx>
        <c:axId val="643088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35162"/>
        <c:crosses val="autoZero"/>
        <c:auto val="1"/>
        <c:lblAlgn val="ctr"/>
        <c:lblOffset val="100"/>
        <c:noMultiLvlLbl val="0"/>
      </c:catAx>
      <c:valAx>
        <c:axId val="528351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088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1711128</c:v>
                </c:pt>
                <c:pt idx="1">
                  <c:v>292295</c:v>
                </c:pt>
                <c:pt idx="2">
                  <c:v>164268</c:v>
                </c:pt>
                <c:pt idx="3">
                  <c:v>1004793</c:v>
                </c:pt>
                <c:pt idx="4">
                  <c:v>114621</c:v>
                </c:pt>
                <c:pt idx="5">
                  <c:v>573349</c:v>
                </c:pt>
                <c:pt idx="6">
                  <c:v>52444</c:v>
                </c:pt>
                <c:pt idx="7">
                  <c:v>1560605</c:v>
                </c:pt>
                <c:pt idx="8">
                  <c:v>1428368</c:v>
                </c:pt>
                <c:pt idx="9">
                  <c:v>2844506</c:v>
                </c:pt>
                <c:pt idx="10">
                  <c:v>4426212</c:v>
                </c:pt>
                <c:pt idx="11">
                  <c:v>0</c:v>
                </c:pt>
                <c:pt idx="12">
                  <c:v>1555863</c:v>
                </c:pt>
                <c:pt idx="13">
                  <c:v>6392346</c:v>
                </c:pt>
                <c:pt idx="14">
                  <c:v>1813491</c:v>
                </c:pt>
                <c:pt idx="15">
                  <c:v>205346</c:v>
                </c:pt>
                <c:pt idx="16">
                  <c:v>455715</c:v>
                </c:pt>
                <c:pt idx="17">
                  <c:v>657634</c:v>
                </c:pt>
                <c:pt idx="18">
                  <c:v>92</c:v>
                </c:pt>
                <c:pt idx="19">
                  <c:v>123446</c:v>
                </c:pt>
                <c:pt idx="20">
                  <c:v>589740</c:v>
                </c:pt>
                <c:pt idx="21">
                  <c:v>96220</c:v>
                </c:pt>
                <c:pt idx="22">
                  <c:v>1249015</c:v>
                </c:pt>
                <c:pt idx="23">
                  <c:v>911073</c:v>
                </c:pt>
                <c:pt idx="24">
                  <c:v>3847799</c:v>
                </c:pt>
                <c:pt idx="25">
                  <c:v>1140472</c:v>
                </c:pt>
                <c:pt idx="26">
                  <c:v>48832</c:v>
                </c:pt>
                <c:pt idx="27">
                  <c:v>117158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D-46CF-9041-C7D5869FC90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2023590</c:v>
                </c:pt>
                <c:pt idx="1">
                  <c:v>512509</c:v>
                </c:pt>
                <c:pt idx="2">
                  <c:v>171443</c:v>
                </c:pt>
                <c:pt idx="3">
                  <c:v>998057</c:v>
                </c:pt>
                <c:pt idx="4">
                  <c:v>109118</c:v>
                </c:pt>
                <c:pt idx="5">
                  <c:v>687033</c:v>
                </c:pt>
                <c:pt idx="6">
                  <c:v>55956</c:v>
                </c:pt>
                <c:pt idx="7">
                  <c:v>1686274</c:v>
                </c:pt>
                <c:pt idx="8">
                  <c:v>1424312</c:v>
                </c:pt>
                <c:pt idx="9">
                  <c:v>3691291</c:v>
                </c:pt>
                <c:pt idx="10">
                  <c:v>4222502</c:v>
                </c:pt>
                <c:pt idx="11">
                  <c:v>0</c:v>
                </c:pt>
                <c:pt idx="12">
                  <c:v>1548196</c:v>
                </c:pt>
                <c:pt idx="13">
                  <c:v>5198675</c:v>
                </c:pt>
                <c:pt idx="14">
                  <c:v>2198617</c:v>
                </c:pt>
                <c:pt idx="15">
                  <c:v>164002</c:v>
                </c:pt>
                <c:pt idx="16">
                  <c:v>599795</c:v>
                </c:pt>
                <c:pt idx="17">
                  <c:v>889487</c:v>
                </c:pt>
                <c:pt idx="18">
                  <c:v>0</c:v>
                </c:pt>
                <c:pt idx="19">
                  <c:v>116080</c:v>
                </c:pt>
                <c:pt idx="20">
                  <c:v>487872</c:v>
                </c:pt>
                <c:pt idx="21">
                  <c:v>88161</c:v>
                </c:pt>
                <c:pt idx="22">
                  <c:v>1468128</c:v>
                </c:pt>
                <c:pt idx="23">
                  <c:v>907055</c:v>
                </c:pt>
                <c:pt idx="24">
                  <c:v>5315333</c:v>
                </c:pt>
                <c:pt idx="25">
                  <c:v>1338215</c:v>
                </c:pt>
                <c:pt idx="26">
                  <c:v>48536</c:v>
                </c:pt>
                <c:pt idx="27">
                  <c:v>159530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D-46CF-9041-C7D5869FC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369713"/>
        <c:axId val="41242429"/>
      </c:barChart>
      <c:catAx>
        <c:axId val="423697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42429"/>
        <c:crosses val="autoZero"/>
        <c:auto val="1"/>
        <c:lblAlgn val="ctr"/>
        <c:lblOffset val="100"/>
        <c:noMultiLvlLbl val="0"/>
      </c:catAx>
      <c:valAx>
        <c:axId val="412424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697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6250494</c:v>
                </c:pt>
                <c:pt idx="1">
                  <c:v>36260</c:v>
                </c:pt>
                <c:pt idx="2">
                  <c:v>61900</c:v>
                </c:pt>
                <c:pt idx="3">
                  <c:v>399238</c:v>
                </c:pt>
                <c:pt idx="4">
                  <c:v>19040455</c:v>
                </c:pt>
                <c:pt idx="5">
                  <c:v>641170</c:v>
                </c:pt>
                <c:pt idx="6">
                  <c:v>1112992</c:v>
                </c:pt>
                <c:pt idx="7">
                  <c:v>11029874</c:v>
                </c:pt>
                <c:pt idx="8">
                  <c:v>12503570</c:v>
                </c:pt>
                <c:pt idx="9">
                  <c:v>17094141</c:v>
                </c:pt>
                <c:pt idx="10">
                  <c:v>6032638</c:v>
                </c:pt>
                <c:pt idx="11">
                  <c:v>484747</c:v>
                </c:pt>
                <c:pt idx="12">
                  <c:v>1580657</c:v>
                </c:pt>
                <c:pt idx="13">
                  <c:v>1030958</c:v>
                </c:pt>
                <c:pt idx="14">
                  <c:v>14773826</c:v>
                </c:pt>
                <c:pt idx="15">
                  <c:v>7162876</c:v>
                </c:pt>
                <c:pt idx="16">
                  <c:v>52157</c:v>
                </c:pt>
                <c:pt idx="17">
                  <c:v>0</c:v>
                </c:pt>
                <c:pt idx="18">
                  <c:v>44368</c:v>
                </c:pt>
                <c:pt idx="19">
                  <c:v>956661</c:v>
                </c:pt>
                <c:pt idx="20">
                  <c:v>0</c:v>
                </c:pt>
                <c:pt idx="21">
                  <c:v>2188900</c:v>
                </c:pt>
                <c:pt idx="22">
                  <c:v>150610</c:v>
                </c:pt>
                <c:pt idx="23">
                  <c:v>325148</c:v>
                </c:pt>
                <c:pt idx="24">
                  <c:v>12439195</c:v>
                </c:pt>
                <c:pt idx="25">
                  <c:v>2487792</c:v>
                </c:pt>
                <c:pt idx="26">
                  <c:v>19554</c:v>
                </c:pt>
                <c:pt idx="27">
                  <c:v>235846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6707633</c:v>
                </c:pt>
                <c:pt idx="1">
                  <c:v>40622</c:v>
                </c:pt>
                <c:pt idx="2">
                  <c:v>101691</c:v>
                </c:pt>
                <c:pt idx="3">
                  <c:v>421647</c:v>
                </c:pt>
                <c:pt idx="4">
                  <c:v>19777001</c:v>
                </c:pt>
                <c:pt idx="5">
                  <c:v>445096</c:v>
                </c:pt>
                <c:pt idx="6">
                  <c:v>1114245</c:v>
                </c:pt>
                <c:pt idx="7">
                  <c:v>9307362</c:v>
                </c:pt>
                <c:pt idx="8">
                  <c:v>14859052</c:v>
                </c:pt>
                <c:pt idx="9">
                  <c:v>17675946</c:v>
                </c:pt>
                <c:pt idx="10">
                  <c:v>5991565</c:v>
                </c:pt>
                <c:pt idx="11">
                  <c:v>363553</c:v>
                </c:pt>
                <c:pt idx="12">
                  <c:v>1646539</c:v>
                </c:pt>
                <c:pt idx="13">
                  <c:v>1237320</c:v>
                </c:pt>
                <c:pt idx="14">
                  <c:v>16118124</c:v>
                </c:pt>
                <c:pt idx="15">
                  <c:v>5584686</c:v>
                </c:pt>
                <c:pt idx="16">
                  <c:v>87718</c:v>
                </c:pt>
                <c:pt idx="17">
                  <c:v>0</c:v>
                </c:pt>
                <c:pt idx="18">
                  <c:v>41221</c:v>
                </c:pt>
                <c:pt idx="19">
                  <c:v>877036</c:v>
                </c:pt>
                <c:pt idx="20">
                  <c:v>0</c:v>
                </c:pt>
                <c:pt idx="21">
                  <c:v>2493614</c:v>
                </c:pt>
                <c:pt idx="22">
                  <c:v>116080</c:v>
                </c:pt>
                <c:pt idx="23">
                  <c:v>395901</c:v>
                </c:pt>
                <c:pt idx="24">
                  <c:v>14051288</c:v>
                </c:pt>
                <c:pt idx="25">
                  <c:v>2308498</c:v>
                </c:pt>
                <c:pt idx="26">
                  <c:v>21000</c:v>
                </c:pt>
                <c:pt idx="27">
                  <c:v>187519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287891"/>
        <c:axId val="58228304"/>
      </c:barChart>
      <c:catAx>
        <c:axId val="242878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28304"/>
        <c:crosses val="autoZero"/>
        <c:auto val="1"/>
        <c:lblAlgn val="ctr"/>
        <c:lblOffset val="100"/>
        <c:noMultiLvlLbl val="0"/>
      </c:catAx>
      <c:valAx>
        <c:axId val="582283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878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222375</c:v>
                </c:pt>
                <c:pt idx="1">
                  <c:v>127384</c:v>
                </c:pt>
                <c:pt idx="2">
                  <c:v>457368</c:v>
                </c:pt>
                <c:pt idx="3">
                  <c:v>65314</c:v>
                </c:pt>
                <c:pt idx="4">
                  <c:v>3768339</c:v>
                </c:pt>
                <c:pt idx="5">
                  <c:v>54343</c:v>
                </c:pt>
                <c:pt idx="6">
                  <c:v>8732</c:v>
                </c:pt>
                <c:pt idx="7">
                  <c:v>5621802</c:v>
                </c:pt>
                <c:pt idx="8">
                  <c:v>2595228</c:v>
                </c:pt>
                <c:pt idx="9">
                  <c:v>341709</c:v>
                </c:pt>
                <c:pt idx="10">
                  <c:v>72823</c:v>
                </c:pt>
                <c:pt idx="11">
                  <c:v>1123</c:v>
                </c:pt>
                <c:pt idx="12">
                  <c:v>77396</c:v>
                </c:pt>
                <c:pt idx="13">
                  <c:v>439915</c:v>
                </c:pt>
                <c:pt idx="14">
                  <c:v>71193</c:v>
                </c:pt>
                <c:pt idx="15">
                  <c:v>286403</c:v>
                </c:pt>
                <c:pt idx="16">
                  <c:v>143708</c:v>
                </c:pt>
                <c:pt idx="17">
                  <c:v>294747</c:v>
                </c:pt>
                <c:pt idx="18">
                  <c:v>0</c:v>
                </c:pt>
                <c:pt idx="19">
                  <c:v>198859</c:v>
                </c:pt>
                <c:pt idx="20">
                  <c:v>895241</c:v>
                </c:pt>
                <c:pt idx="21">
                  <c:v>347047</c:v>
                </c:pt>
                <c:pt idx="22">
                  <c:v>580062</c:v>
                </c:pt>
                <c:pt idx="23">
                  <c:v>121631</c:v>
                </c:pt>
                <c:pt idx="24">
                  <c:v>768467</c:v>
                </c:pt>
                <c:pt idx="25">
                  <c:v>8299933</c:v>
                </c:pt>
                <c:pt idx="26">
                  <c:v>1152564</c:v>
                </c:pt>
                <c:pt idx="27">
                  <c:v>181720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D-4371-BE82-D3DA0242EFB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262831</c:v>
                </c:pt>
                <c:pt idx="1">
                  <c:v>85316</c:v>
                </c:pt>
                <c:pt idx="2">
                  <c:v>383844</c:v>
                </c:pt>
                <c:pt idx="3">
                  <c:v>213666</c:v>
                </c:pt>
                <c:pt idx="4">
                  <c:v>3515643</c:v>
                </c:pt>
                <c:pt idx="5">
                  <c:v>30336</c:v>
                </c:pt>
                <c:pt idx="6">
                  <c:v>12819</c:v>
                </c:pt>
                <c:pt idx="7">
                  <c:v>5474450</c:v>
                </c:pt>
                <c:pt idx="8">
                  <c:v>2602979</c:v>
                </c:pt>
                <c:pt idx="9">
                  <c:v>318310</c:v>
                </c:pt>
                <c:pt idx="10">
                  <c:v>124124</c:v>
                </c:pt>
                <c:pt idx="11">
                  <c:v>1525</c:v>
                </c:pt>
                <c:pt idx="12">
                  <c:v>70756</c:v>
                </c:pt>
                <c:pt idx="13">
                  <c:v>556898</c:v>
                </c:pt>
                <c:pt idx="14">
                  <c:v>169146</c:v>
                </c:pt>
                <c:pt idx="15">
                  <c:v>267494</c:v>
                </c:pt>
                <c:pt idx="16">
                  <c:v>141359</c:v>
                </c:pt>
                <c:pt idx="17">
                  <c:v>259695</c:v>
                </c:pt>
                <c:pt idx="18">
                  <c:v>16</c:v>
                </c:pt>
                <c:pt idx="19">
                  <c:v>174599</c:v>
                </c:pt>
                <c:pt idx="20">
                  <c:v>928473</c:v>
                </c:pt>
                <c:pt idx="21">
                  <c:v>273284</c:v>
                </c:pt>
                <c:pt idx="22">
                  <c:v>544144</c:v>
                </c:pt>
                <c:pt idx="23">
                  <c:v>126381</c:v>
                </c:pt>
                <c:pt idx="24">
                  <c:v>690524</c:v>
                </c:pt>
                <c:pt idx="25">
                  <c:v>7774529</c:v>
                </c:pt>
                <c:pt idx="26">
                  <c:v>1135265</c:v>
                </c:pt>
                <c:pt idx="27">
                  <c:v>164482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D-4371-BE82-D3DA0242E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504379"/>
        <c:axId val="29700399"/>
      </c:barChart>
      <c:catAx>
        <c:axId val="335043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00399"/>
        <c:crosses val="autoZero"/>
        <c:auto val="1"/>
        <c:lblAlgn val="ctr"/>
        <c:lblOffset val="100"/>
        <c:noMultiLvlLbl val="0"/>
      </c:catAx>
      <c:valAx>
        <c:axId val="297003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43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1602027</c:v>
                </c:pt>
                <c:pt idx="1">
                  <c:v>427334</c:v>
                </c:pt>
                <c:pt idx="2">
                  <c:v>2443848</c:v>
                </c:pt>
                <c:pt idx="3">
                  <c:v>1542976</c:v>
                </c:pt>
                <c:pt idx="4">
                  <c:v>5767474</c:v>
                </c:pt>
                <c:pt idx="5">
                  <c:v>515122</c:v>
                </c:pt>
                <c:pt idx="6">
                  <c:v>3334</c:v>
                </c:pt>
                <c:pt idx="7">
                  <c:v>7888959</c:v>
                </c:pt>
                <c:pt idx="8">
                  <c:v>5102635</c:v>
                </c:pt>
                <c:pt idx="9">
                  <c:v>4402953</c:v>
                </c:pt>
                <c:pt idx="10">
                  <c:v>1835458</c:v>
                </c:pt>
                <c:pt idx="11">
                  <c:v>14338</c:v>
                </c:pt>
                <c:pt idx="12">
                  <c:v>1105507</c:v>
                </c:pt>
                <c:pt idx="13">
                  <c:v>2253354</c:v>
                </c:pt>
                <c:pt idx="14">
                  <c:v>3738258</c:v>
                </c:pt>
                <c:pt idx="15">
                  <c:v>540720</c:v>
                </c:pt>
                <c:pt idx="16">
                  <c:v>359028</c:v>
                </c:pt>
                <c:pt idx="17">
                  <c:v>406455</c:v>
                </c:pt>
                <c:pt idx="18">
                  <c:v>96</c:v>
                </c:pt>
                <c:pt idx="19">
                  <c:v>443381</c:v>
                </c:pt>
                <c:pt idx="20">
                  <c:v>693649</c:v>
                </c:pt>
                <c:pt idx="21">
                  <c:v>200828</c:v>
                </c:pt>
                <c:pt idx="22">
                  <c:v>1859667</c:v>
                </c:pt>
                <c:pt idx="23">
                  <c:v>442638</c:v>
                </c:pt>
                <c:pt idx="24">
                  <c:v>2298803</c:v>
                </c:pt>
                <c:pt idx="25">
                  <c:v>9998946</c:v>
                </c:pt>
                <c:pt idx="26">
                  <c:v>1295177</c:v>
                </c:pt>
                <c:pt idx="27">
                  <c:v>233086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1-4416-960C-F9EB8DC0B5E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1828365</c:v>
                </c:pt>
                <c:pt idx="1">
                  <c:v>623565</c:v>
                </c:pt>
                <c:pt idx="2">
                  <c:v>2077362</c:v>
                </c:pt>
                <c:pt idx="3">
                  <c:v>1355645</c:v>
                </c:pt>
                <c:pt idx="4">
                  <c:v>6022432</c:v>
                </c:pt>
                <c:pt idx="5">
                  <c:v>447034</c:v>
                </c:pt>
                <c:pt idx="6">
                  <c:v>6328</c:v>
                </c:pt>
                <c:pt idx="7">
                  <c:v>7925666</c:v>
                </c:pt>
                <c:pt idx="8">
                  <c:v>5777108</c:v>
                </c:pt>
                <c:pt idx="9">
                  <c:v>5962979</c:v>
                </c:pt>
                <c:pt idx="10">
                  <c:v>2129308</c:v>
                </c:pt>
                <c:pt idx="11">
                  <c:v>0</c:v>
                </c:pt>
                <c:pt idx="12">
                  <c:v>1155736</c:v>
                </c:pt>
                <c:pt idx="13">
                  <c:v>2091314</c:v>
                </c:pt>
                <c:pt idx="14">
                  <c:v>4367254</c:v>
                </c:pt>
                <c:pt idx="15">
                  <c:v>244561</c:v>
                </c:pt>
                <c:pt idx="16">
                  <c:v>346932</c:v>
                </c:pt>
                <c:pt idx="17">
                  <c:v>437401</c:v>
                </c:pt>
                <c:pt idx="18">
                  <c:v>0</c:v>
                </c:pt>
                <c:pt idx="19">
                  <c:v>424175</c:v>
                </c:pt>
                <c:pt idx="20">
                  <c:v>698947</c:v>
                </c:pt>
                <c:pt idx="21">
                  <c:v>187097</c:v>
                </c:pt>
                <c:pt idx="22">
                  <c:v>1659357</c:v>
                </c:pt>
                <c:pt idx="23">
                  <c:v>416032</c:v>
                </c:pt>
                <c:pt idx="24">
                  <c:v>2752811</c:v>
                </c:pt>
                <c:pt idx="25">
                  <c:v>9862551</c:v>
                </c:pt>
                <c:pt idx="26">
                  <c:v>1286575</c:v>
                </c:pt>
                <c:pt idx="27">
                  <c:v>240282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1-4416-960C-F9EB8DC0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29357"/>
        <c:axId val="7369"/>
      </c:barChart>
      <c:catAx>
        <c:axId val="52293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69"/>
        <c:crosses val="autoZero"/>
        <c:auto val="1"/>
        <c:lblAlgn val="ctr"/>
        <c:lblOffset val="100"/>
        <c:noMultiLvlLbl val="0"/>
      </c:catAx>
      <c:valAx>
        <c:axId val="73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93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1105843</c:v>
                </c:pt>
                <c:pt idx="1">
                  <c:v>7</c:v>
                </c:pt>
                <c:pt idx="2">
                  <c:v>34239</c:v>
                </c:pt>
                <c:pt idx="3">
                  <c:v>126178</c:v>
                </c:pt>
                <c:pt idx="4">
                  <c:v>2080508</c:v>
                </c:pt>
                <c:pt idx="5">
                  <c:v>4009</c:v>
                </c:pt>
                <c:pt idx="6">
                  <c:v>0</c:v>
                </c:pt>
                <c:pt idx="7">
                  <c:v>340563</c:v>
                </c:pt>
                <c:pt idx="8">
                  <c:v>1611716</c:v>
                </c:pt>
                <c:pt idx="9">
                  <c:v>2857162</c:v>
                </c:pt>
                <c:pt idx="10">
                  <c:v>699687</c:v>
                </c:pt>
                <c:pt idx="11">
                  <c:v>12604</c:v>
                </c:pt>
                <c:pt idx="12">
                  <c:v>105856</c:v>
                </c:pt>
                <c:pt idx="13">
                  <c:v>43694</c:v>
                </c:pt>
                <c:pt idx="14">
                  <c:v>2362825</c:v>
                </c:pt>
                <c:pt idx="15">
                  <c:v>107008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11146</c:v>
                </c:pt>
                <c:pt idx="20">
                  <c:v>0</c:v>
                </c:pt>
                <c:pt idx="21">
                  <c:v>96419</c:v>
                </c:pt>
                <c:pt idx="22">
                  <c:v>10895</c:v>
                </c:pt>
                <c:pt idx="23">
                  <c:v>5522</c:v>
                </c:pt>
                <c:pt idx="24">
                  <c:v>1803653</c:v>
                </c:pt>
                <c:pt idx="25">
                  <c:v>149104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D-4F1C-B76A-0D34371537F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1281045</c:v>
                </c:pt>
                <c:pt idx="1">
                  <c:v>3428</c:v>
                </c:pt>
                <c:pt idx="2">
                  <c:v>56820</c:v>
                </c:pt>
                <c:pt idx="3">
                  <c:v>144706</c:v>
                </c:pt>
                <c:pt idx="4">
                  <c:v>2723973</c:v>
                </c:pt>
                <c:pt idx="5">
                  <c:v>8122</c:v>
                </c:pt>
                <c:pt idx="6">
                  <c:v>0</c:v>
                </c:pt>
                <c:pt idx="7">
                  <c:v>303068</c:v>
                </c:pt>
                <c:pt idx="8">
                  <c:v>2384247</c:v>
                </c:pt>
                <c:pt idx="9">
                  <c:v>3577310</c:v>
                </c:pt>
                <c:pt idx="10">
                  <c:v>891425</c:v>
                </c:pt>
                <c:pt idx="11">
                  <c:v>0</c:v>
                </c:pt>
                <c:pt idx="12">
                  <c:v>146359</c:v>
                </c:pt>
                <c:pt idx="13">
                  <c:v>92690</c:v>
                </c:pt>
                <c:pt idx="14">
                  <c:v>3080240</c:v>
                </c:pt>
                <c:pt idx="15">
                  <c:v>91672</c:v>
                </c:pt>
                <c:pt idx="16">
                  <c:v>24768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123807</c:v>
                </c:pt>
                <c:pt idx="22">
                  <c:v>4852</c:v>
                </c:pt>
                <c:pt idx="23">
                  <c:v>0</c:v>
                </c:pt>
                <c:pt idx="24">
                  <c:v>2135735</c:v>
                </c:pt>
                <c:pt idx="25">
                  <c:v>237542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D-4F1C-B76A-0D3437153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97970"/>
        <c:axId val="37155090"/>
      </c:barChart>
      <c:catAx>
        <c:axId val="91979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55090"/>
        <c:crosses val="autoZero"/>
        <c:auto val="1"/>
        <c:lblAlgn val="ctr"/>
        <c:lblOffset val="100"/>
        <c:noMultiLvlLbl val="0"/>
      </c:catAx>
      <c:valAx>
        <c:axId val="371550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979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425031</c:v>
                </c:pt>
                <c:pt idx="1">
                  <c:v>344054</c:v>
                </c:pt>
                <c:pt idx="2">
                  <c:v>2105875</c:v>
                </c:pt>
                <c:pt idx="3">
                  <c:v>624962</c:v>
                </c:pt>
                <c:pt idx="4">
                  <c:v>5140</c:v>
                </c:pt>
                <c:pt idx="5">
                  <c:v>311617</c:v>
                </c:pt>
                <c:pt idx="6">
                  <c:v>89</c:v>
                </c:pt>
                <c:pt idx="7">
                  <c:v>965949</c:v>
                </c:pt>
                <c:pt idx="8">
                  <c:v>1440433</c:v>
                </c:pt>
                <c:pt idx="9">
                  <c:v>1335587</c:v>
                </c:pt>
                <c:pt idx="10">
                  <c:v>589913</c:v>
                </c:pt>
                <c:pt idx="11">
                  <c:v>0</c:v>
                </c:pt>
                <c:pt idx="12">
                  <c:v>588169</c:v>
                </c:pt>
                <c:pt idx="13">
                  <c:v>1638762</c:v>
                </c:pt>
                <c:pt idx="14">
                  <c:v>1217989</c:v>
                </c:pt>
                <c:pt idx="15">
                  <c:v>5100</c:v>
                </c:pt>
                <c:pt idx="16">
                  <c:v>223758</c:v>
                </c:pt>
                <c:pt idx="17">
                  <c:v>5036</c:v>
                </c:pt>
                <c:pt idx="18">
                  <c:v>96</c:v>
                </c:pt>
                <c:pt idx="19">
                  <c:v>378107</c:v>
                </c:pt>
                <c:pt idx="20">
                  <c:v>89084</c:v>
                </c:pt>
                <c:pt idx="21">
                  <c:v>1981</c:v>
                </c:pt>
                <c:pt idx="22">
                  <c:v>771398</c:v>
                </c:pt>
                <c:pt idx="23">
                  <c:v>284149</c:v>
                </c:pt>
                <c:pt idx="24">
                  <c:v>86750</c:v>
                </c:pt>
                <c:pt idx="25">
                  <c:v>465926</c:v>
                </c:pt>
                <c:pt idx="26">
                  <c:v>0</c:v>
                </c:pt>
                <c:pt idx="27">
                  <c:v>52497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E-4B79-BE4E-047D119267A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451241</c:v>
                </c:pt>
                <c:pt idx="1">
                  <c:v>567245</c:v>
                </c:pt>
                <c:pt idx="2">
                  <c:v>1753320</c:v>
                </c:pt>
                <c:pt idx="3">
                  <c:v>667943</c:v>
                </c:pt>
                <c:pt idx="4">
                  <c:v>0</c:v>
                </c:pt>
                <c:pt idx="5">
                  <c:v>260004</c:v>
                </c:pt>
                <c:pt idx="6">
                  <c:v>23</c:v>
                </c:pt>
                <c:pt idx="7">
                  <c:v>1257133</c:v>
                </c:pt>
                <c:pt idx="8">
                  <c:v>1257082</c:v>
                </c:pt>
                <c:pt idx="9">
                  <c:v>2139534</c:v>
                </c:pt>
                <c:pt idx="10">
                  <c:v>736604</c:v>
                </c:pt>
                <c:pt idx="11">
                  <c:v>0</c:v>
                </c:pt>
                <c:pt idx="12">
                  <c:v>681506</c:v>
                </c:pt>
                <c:pt idx="13">
                  <c:v>1366744</c:v>
                </c:pt>
                <c:pt idx="14">
                  <c:v>1116506</c:v>
                </c:pt>
                <c:pt idx="15">
                  <c:v>9293</c:v>
                </c:pt>
                <c:pt idx="16">
                  <c:v>222713</c:v>
                </c:pt>
                <c:pt idx="17">
                  <c:v>11121</c:v>
                </c:pt>
                <c:pt idx="18">
                  <c:v>0</c:v>
                </c:pt>
                <c:pt idx="19">
                  <c:v>377057</c:v>
                </c:pt>
                <c:pt idx="20">
                  <c:v>39700</c:v>
                </c:pt>
                <c:pt idx="21">
                  <c:v>13</c:v>
                </c:pt>
                <c:pt idx="22">
                  <c:v>603610</c:v>
                </c:pt>
                <c:pt idx="23">
                  <c:v>278704</c:v>
                </c:pt>
                <c:pt idx="24">
                  <c:v>278468</c:v>
                </c:pt>
                <c:pt idx="25">
                  <c:v>463406</c:v>
                </c:pt>
                <c:pt idx="26">
                  <c:v>0</c:v>
                </c:pt>
                <c:pt idx="27">
                  <c:v>70394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E-4B79-BE4E-047D11926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7488"/>
        <c:axId val="43696638"/>
      </c:barChart>
      <c:catAx>
        <c:axId val="567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96638"/>
        <c:crosses val="autoZero"/>
        <c:auto val="1"/>
        <c:lblAlgn val="ctr"/>
        <c:lblOffset val="100"/>
        <c:noMultiLvlLbl val="0"/>
      </c:catAx>
      <c:valAx>
        <c:axId val="436966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4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71153</c:v>
                </c:pt>
                <c:pt idx="1">
                  <c:v>83273</c:v>
                </c:pt>
                <c:pt idx="2">
                  <c:v>303734</c:v>
                </c:pt>
                <c:pt idx="3">
                  <c:v>791836</c:v>
                </c:pt>
                <c:pt idx="4">
                  <c:v>3681826</c:v>
                </c:pt>
                <c:pt idx="5">
                  <c:v>199496</c:v>
                </c:pt>
                <c:pt idx="6">
                  <c:v>3245</c:v>
                </c:pt>
                <c:pt idx="7">
                  <c:v>6582447</c:v>
                </c:pt>
                <c:pt idx="8">
                  <c:v>2050486</c:v>
                </c:pt>
                <c:pt idx="9">
                  <c:v>210204</c:v>
                </c:pt>
                <c:pt idx="10">
                  <c:v>545858</c:v>
                </c:pt>
                <c:pt idx="11">
                  <c:v>1734</c:v>
                </c:pt>
                <c:pt idx="12">
                  <c:v>411482</c:v>
                </c:pt>
                <c:pt idx="13">
                  <c:v>570898</c:v>
                </c:pt>
                <c:pt idx="14">
                  <c:v>157444</c:v>
                </c:pt>
                <c:pt idx="15">
                  <c:v>428612</c:v>
                </c:pt>
                <c:pt idx="16">
                  <c:v>109807</c:v>
                </c:pt>
                <c:pt idx="17">
                  <c:v>401419</c:v>
                </c:pt>
                <c:pt idx="18">
                  <c:v>0</c:v>
                </c:pt>
                <c:pt idx="19">
                  <c:v>54128</c:v>
                </c:pt>
                <c:pt idx="20">
                  <c:v>604565</c:v>
                </c:pt>
                <c:pt idx="21">
                  <c:v>102428</c:v>
                </c:pt>
                <c:pt idx="22">
                  <c:v>1077374</c:v>
                </c:pt>
                <c:pt idx="23">
                  <c:v>152967</c:v>
                </c:pt>
                <c:pt idx="24">
                  <c:v>408400</c:v>
                </c:pt>
                <c:pt idx="25">
                  <c:v>9383916</c:v>
                </c:pt>
                <c:pt idx="26">
                  <c:v>1295154</c:v>
                </c:pt>
                <c:pt idx="27">
                  <c:v>180589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D-405C-9C7B-2F4C8DFD17B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52892</c:v>
                </c:pt>
                <c:pt idx="2">
                  <c:v>267222</c:v>
                </c:pt>
                <c:pt idx="3">
                  <c:v>542996</c:v>
                </c:pt>
                <c:pt idx="4">
                  <c:v>3298459</c:v>
                </c:pt>
                <c:pt idx="5">
                  <c:v>178908</c:v>
                </c:pt>
                <c:pt idx="6">
                  <c:v>6305</c:v>
                </c:pt>
                <c:pt idx="7">
                  <c:v>6365465</c:v>
                </c:pt>
                <c:pt idx="8">
                  <c:v>2135779</c:v>
                </c:pt>
                <c:pt idx="9">
                  <c:v>246135</c:v>
                </c:pt>
                <c:pt idx="10">
                  <c:v>501279</c:v>
                </c:pt>
                <c:pt idx="11">
                  <c:v>0</c:v>
                </c:pt>
                <c:pt idx="12">
                  <c:v>327871</c:v>
                </c:pt>
                <c:pt idx="13">
                  <c:v>631880</c:v>
                </c:pt>
                <c:pt idx="14">
                  <c:v>170508</c:v>
                </c:pt>
                <c:pt idx="15">
                  <c:v>143596</c:v>
                </c:pt>
                <c:pt idx="16">
                  <c:v>99451</c:v>
                </c:pt>
                <c:pt idx="17">
                  <c:v>426280</c:v>
                </c:pt>
                <c:pt idx="18">
                  <c:v>0</c:v>
                </c:pt>
                <c:pt idx="19">
                  <c:v>43661</c:v>
                </c:pt>
                <c:pt idx="20">
                  <c:v>659247</c:v>
                </c:pt>
                <c:pt idx="21">
                  <c:v>63277</c:v>
                </c:pt>
                <c:pt idx="22">
                  <c:v>1050895</c:v>
                </c:pt>
                <c:pt idx="23">
                  <c:v>137328</c:v>
                </c:pt>
                <c:pt idx="24">
                  <c:v>338608</c:v>
                </c:pt>
                <c:pt idx="25">
                  <c:v>9161603</c:v>
                </c:pt>
                <c:pt idx="26">
                  <c:v>1286575</c:v>
                </c:pt>
                <c:pt idx="27">
                  <c:v>169888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D-405C-9C7B-2F4C8DFD1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567868"/>
        <c:axId val="50113112"/>
      </c:barChart>
      <c:catAx>
        <c:axId val="215678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13112"/>
        <c:crosses val="autoZero"/>
        <c:auto val="1"/>
        <c:lblAlgn val="ctr"/>
        <c:lblOffset val="100"/>
        <c:noMultiLvlLbl val="0"/>
      </c:catAx>
      <c:valAx>
        <c:axId val="501131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678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42963745.037</c:v>
              </c:pt>
              <c:pt idx="1">
                <c:v>43829530.092000008</c:v>
              </c:pt>
              <c:pt idx="2">
                <c:v>48132204.441000007</c:v>
              </c:pt>
              <c:pt idx="3">
                <c:v>47617531.348999992</c:v>
              </c:pt>
              <c:pt idx="4">
                <c:v>47837720.60800001</c:v>
              </c:pt>
              <c:pt idx="5">
                <c:v>45405262.336000003</c:v>
              </c:pt>
              <c:pt idx="6">
                <c:v>48285126.196999997</c:v>
              </c:pt>
              <c:pt idx="7">
                <c:v>44800007.071999997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39-4B82-859B-546DD3FCC13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45256765.764000013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39-4B82-859B-546DD3FCC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5022"/>
        <c:axId val="51790614"/>
      </c:lineChart>
      <c:catAx>
        <c:axId val="189750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90614"/>
        <c:crosses val="autoZero"/>
        <c:auto val="1"/>
        <c:lblAlgn val="ctr"/>
        <c:lblOffset val="100"/>
        <c:noMultiLvlLbl val="0"/>
      </c:catAx>
      <c:valAx>
        <c:axId val="5179061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750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15719885</c:v>
              </c:pt>
              <c:pt idx="4">
                <c:v>14774970</c:v>
              </c:pt>
              <c:pt idx="5">
                <c:v>13420299</c:v>
              </c:pt>
              <c:pt idx="6">
                <c:v>16354011</c:v>
              </c:pt>
              <c:pt idx="7">
                <c:v>14886835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B4-4B88-910E-3D0C238EDC3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B4-4B88-910E-3D0C238ED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23348"/>
        <c:axId val="24649652"/>
      </c:lineChart>
      <c:catAx>
        <c:axId val="247233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49652"/>
        <c:crosses val="autoZero"/>
        <c:auto val="1"/>
        <c:lblAlgn val="ctr"/>
        <c:lblOffset val="100"/>
        <c:noMultiLvlLbl val="0"/>
      </c:catAx>
      <c:valAx>
        <c:axId val="2464965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2334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  <c:pt idx="6">
                <c:v>6416709</c:v>
              </c:pt>
              <c:pt idx="7">
                <c:v>6246701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47-46F7-B6AE-1C333F0E488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47-46F7-B6AE-1C333F0E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30819"/>
        <c:axId val="32552623"/>
      </c:lineChart>
      <c:catAx>
        <c:axId val="614308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52623"/>
        <c:crosses val="autoZero"/>
        <c:auto val="1"/>
        <c:lblAlgn val="ctr"/>
        <c:lblOffset val="100"/>
        <c:noMultiLvlLbl val="0"/>
      </c:catAx>
      <c:valAx>
        <c:axId val="3255262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308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  <c:pt idx="2">
                <c:v>24377018</c:v>
              </c:pt>
              <c:pt idx="3">
                <c:v>24028665</c:v>
              </c:pt>
              <c:pt idx="4">
                <c:v>25375069</c:v>
              </c:pt>
              <c:pt idx="5">
                <c:v>24213356</c:v>
              </c:pt>
              <c:pt idx="6">
                <c:v>24224668</c:v>
              </c:pt>
              <c:pt idx="7">
                <c:v>22400603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1C-4421-BBD8-0693069A55E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1C-4421-BBD8-0693069A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36197"/>
        <c:axId val="52118822"/>
      </c:lineChart>
      <c:catAx>
        <c:axId val="172361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18822"/>
        <c:crosses val="autoZero"/>
        <c:auto val="1"/>
        <c:lblAlgn val="ctr"/>
        <c:lblOffset val="100"/>
        <c:noMultiLvlLbl val="0"/>
      </c:catAx>
      <c:valAx>
        <c:axId val="5211882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361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  <c:pt idx="2">
                <c:v>16015915</c:v>
              </c:pt>
              <c:pt idx="3">
                <c:v>16533968</c:v>
              </c:pt>
              <c:pt idx="4">
                <c:v>17133194</c:v>
              </c:pt>
              <c:pt idx="5">
                <c:v>16366530</c:v>
              </c:pt>
              <c:pt idx="6">
                <c:v>16493594</c:v>
              </c:pt>
              <c:pt idx="7">
                <c:v>15933756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48-478C-ACC0-BC8EA08A6DF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48-478C-ACC0-BC8EA08A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0613"/>
        <c:axId val="42929487"/>
      </c:lineChart>
      <c:catAx>
        <c:axId val="23006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29487"/>
        <c:crosses val="autoZero"/>
        <c:auto val="1"/>
        <c:lblAlgn val="ctr"/>
        <c:lblOffset val="100"/>
        <c:noMultiLvlLbl val="0"/>
      </c:catAx>
      <c:valAx>
        <c:axId val="4292948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061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2401457</c:v>
                </c:pt>
                <c:pt idx="1">
                  <c:v>858500</c:v>
                </c:pt>
                <c:pt idx="2">
                  <c:v>2793488</c:v>
                </c:pt>
                <c:pt idx="3">
                  <c:v>1737170</c:v>
                </c:pt>
                <c:pt idx="4">
                  <c:v>204594</c:v>
                </c:pt>
                <c:pt idx="5">
                  <c:v>1066046</c:v>
                </c:pt>
                <c:pt idx="6">
                  <c:v>230509</c:v>
                </c:pt>
                <c:pt idx="7">
                  <c:v>2603500</c:v>
                </c:pt>
                <c:pt idx="8">
                  <c:v>2942005</c:v>
                </c:pt>
                <c:pt idx="9">
                  <c:v>4337590</c:v>
                </c:pt>
                <c:pt idx="10">
                  <c:v>5219367</c:v>
                </c:pt>
                <c:pt idx="11">
                  <c:v>5300</c:v>
                </c:pt>
                <c:pt idx="12">
                  <c:v>2288847</c:v>
                </c:pt>
                <c:pt idx="13">
                  <c:v>8856775</c:v>
                </c:pt>
                <c:pt idx="14">
                  <c:v>3452236</c:v>
                </c:pt>
                <c:pt idx="15">
                  <c:v>290311</c:v>
                </c:pt>
                <c:pt idx="16">
                  <c:v>689123</c:v>
                </c:pt>
                <c:pt idx="17">
                  <c:v>667427</c:v>
                </c:pt>
                <c:pt idx="18">
                  <c:v>8288</c:v>
                </c:pt>
                <c:pt idx="19">
                  <c:v>515426</c:v>
                </c:pt>
                <c:pt idx="20">
                  <c:v>683317</c:v>
                </c:pt>
                <c:pt idx="21">
                  <c:v>246842</c:v>
                </c:pt>
                <c:pt idx="22">
                  <c:v>2026240</c:v>
                </c:pt>
                <c:pt idx="23">
                  <c:v>1282094</c:v>
                </c:pt>
                <c:pt idx="24">
                  <c:v>5135559</c:v>
                </c:pt>
                <c:pt idx="25">
                  <c:v>1627839</c:v>
                </c:pt>
                <c:pt idx="26">
                  <c:v>195864</c:v>
                </c:pt>
                <c:pt idx="27">
                  <c:v>249363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2939295</c:v>
                </c:pt>
                <c:pt idx="1">
                  <c:v>1253333</c:v>
                </c:pt>
                <c:pt idx="2">
                  <c:v>2393890</c:v>
                </c:pt>
                <c:pt idx="3">
                  <c:v>1795353</c:v>
                </c:pt>
                <c:pt idx="4">
                  <c:v>158907</c:v>
                </c:pt>
                <c:pt idx="5">
                  <c:v>1193965</c:v>
                </c:pt>
                <c:pt idx="6">
                  <c:v>217969</c:v>
                </c:pt>
                <c:pt idx="7">
                  <c:v>2998958</c:v>
                </c:pt>
                <c:pt idx="8">
                  <c:v>2750333</c:v>
                </c:pt>
                <c:pt idx="9">
                  <c:v>6084638</c:v>
                </c:pt>
                <c:pt idx="10">
                  <c:v>5129637</c:v>
                </c:pt>
                <c:pt idx="11">
                  <c:v>2726</c:v>
                </c:pt>
                <c:pt idx="12">
                  <c:v>2581396</c:v>
                </c:pt>
                <c:pt idx="13">
                  <c:v>7987603</c:v>
                </c:pt>
                <c:pt idx="14">
                  <c:v>3666174</c:v>
                </c:pt>
                <c:pt idx="15">
                  <c:v>272979</c:v>
                </c:pt>
                <c:pt idx="16">
                  <c:v>924740</c:v>
                </c:pt>
                <c:pt idx="17">
                  <c:v>905946</c:v>
                </c:pt>
                <c:pt idx="18">
                  <c:v>7000</c:v>
                </c:pt>
                <c:pt idx="19">
                  <c:v>539803</c:v>
                </c:pt>
                <c:pt idx="20">
                  <c:v>527572</c:v>
                </c:pt>
                <c:pt idx="21">
                  <c:v>241873</c:v>
                </c:pt>
                <c:pt idx="22">
                  <c:v>2093365</c:v>
                </c:pt>
                <c:pt idx="23">
                  <c:v>1286988</c:v>
                </c:pt>
                <c:pt idx="24">
                  <c:v>6114208</c:v>
                </c:pt>
                <c:pt idx="25">
                  <c:v>1831378</c:v>
                </c:pt>
                <c:pt idx="26">
                  <c:v>169255</c:v>
                </c:pt>
                <c:pt idx="27">
                  <c:v>273045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39709"/>
        <c:axId val="11387859"/>
      </c:barChart>
      <c:catAx>
        <c:axId val="463397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87859"/>
        <c:crosses val="autoZero"/>
        <c:auto val="1"/>
        <c:lblAlgn val="ctr"/>
        <c:lblOffset val="100"/>
        <c:noMultiLvlLbl val="0"/>
      </c:catAx>
      <c:valAx>
        <c:axId val="113878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397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  <c:pt idx="2">
                <c:v>1503859.5</c:v>
              </c:pt>
              <c:pt idx="3">
                <c:v>1577818.25</c:v>
              </c:pt>
              <c:pt idx="4">
                <c:v>1694390.75</c:v>
              </c:pt>
              <c:pt idx="5">
                <c:v>1605082.75</c:v>
              </c:pt>
              <c:pt idx="6">
                <c:v>1656011.5</c:v>
              </c:pt>
              <c:pt idx="7">
                <c:v>1605886.25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14-4E2A-AD34-12E4EB9FAC8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014-4E2A-AD34-12E4EB9FA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355"/>
        <c:axId val="17460751"/>
      </c:lineChart>
      <c:catAx>
        <c:axId val="220153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60751"/>
        <c:crosses val="autoZero"/>
        <c:auto val="1"/>
        <c:lblAlgn val="ctr"/>
        <c:lblOffset val="100"/>
        <c:noMultiLvlLbl val="0"/>
      </c:catAx>
      <c:valAx>
        <c:axId val="1746075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1535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-6.1973007537857179E-2</c:v>
              </c:pt>
              <c:pt idx="1">
                <c:v>-2.3216392408170531E-2</c:v>
              </c:pt>
              <c:pt idx="2">
                <c:v>-9.7822233421086535E-3</c:v>
              </c:pt>
              <c:pt idx="3">
                <c:v>-1.5009025492592981E-2</c:v>
              </c:pt>
              <c:pt idx="4">
                <c:v>-2.5828709495439028E-2</c:v>
              </c:pt>
              <c:pt idx="5">
                <c:v>-2.8397892640365852E-2</c:v>
              </c:pt>
              <c:pt idx="6">
                <c:v>-2.1043494938949969E-2</c:v>
              </c:pt>
              <c:pt idx="7">
                <c:v>-2.2247036868483391E-2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B6-4661-9D1E-A7DD75001CD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3.8132099784457418E-2</c:v>
              </c:pt>
              <c:pt idx="1">
                <c:v>2.583830541878207E-2</c:v>
              </c:pt>
              <c:pt idx="2">
                <c:v>1.606349350337721E-2</c:v>
              </c:pt>
              <c:pt idx="3">
                <c:v>2.3664549693951601E-2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2.719537593457488E-2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B6-4661-9D1E-A7DD75001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24973"/>
        <c:axId val="37797461"/>
      </c:lineChart>
      <c:catAx>
        <c:axId val="423249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97461"/>
        <c:crosses val="autoZero"/>
        <c:auto val="1"/>
        <c:lblAlgn val="ctr"/>
        <c:lblOffset val="100"/>
        <c:noMultiLvlLbl val="0"/>
      </c:catAx>
      <c:valAx>
        <c:axId val="377974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249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-3.5522546534504928E-2</c:v>
              </c:pt>
              <c:pt idx="4">
                <c:v>-4.3820722324558248E-2</c:v>
              </c:pt>
              <c:pt idx="5">
                <c:v>-5.3642197361242538E-2</c:v>
              </c:pt>
              <c:pt idx="6">
                <c:v>-3.2513235158536102E-2</c:v>
              </c:pt>
              <c:pt idx="7">
                <c:v>-3.1449278132021807E-2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B0-4656-8A6D-46B24F2EAF5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CB0-4656-8A6D-46B24F2EA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979231"/>
        <c:axId val="47236039"/>
      </c:lineChart>
      <c:catAx>
        <c:axId val="659792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36039"/>
        <c:crosses val="autoZero"/>
        <c:auto val="1"/>
        <c:lblAlgn val="ctr"/>
        <c:lblOffset val="100"/>
        <c:noMultiLvlLbl val="0"/>
      </c:catAx>
      <c:valAx>
        <c:axId val="472360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792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  <c:pt idx="6">
                <c:v>-5.6835224542914231E-2</c:v>
              </c:pt>
              <c:pt idx="7">
                <c:v>-6.6153672845153388E-2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EE-408B-ACEB-7B47DA09AC7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BEE-408B-ACEB-7B47DA09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484"/>
        <c:axId val="33532306"/>
      </c:lineChart>
      <c:catAx>
        <c:axId val="4354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32306"/>
        <c:crosses val="autoZero"/>
        <c:auto val="1"/>
        <c:lblAlgn val="ctr"/>
        <c:lblOffset val="100"/>
        <c:noMultiLvlLbl val="0"/>
      </c:catAx>
      <c:valAx>
        <c:axId val="335323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4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  <c:pt idx="2">
                <c:v>1.0558930185206041E-2</c:v>
              </c:pt>
              <c:pt idx="3">
                <c:v>-4.8813767744826381E-4</c:v>
              </c:pt>
              <c:pt idx="4">
                <c:v>-5.9754456784361087E-3</c:v>
              </c:pt>
              <c:pt idx="5">
                <c:v>-4.4548565421205222E-3</c:v>
              </c:pt>
              <c:pt idx="6">
                <c:v>-7.399094625551994E-4</c:v>
              </c:pt>
              <c:pt idx="7">
                <c:v>-9.6625886204648747E-4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F4-4BF0-8F21-BEFF516C4D6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5F4-4BF0-8F21-BEFF516C4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28626"/>
        <c:axId val="31381228"/>
      </c:lineChart>
      <c:catAx>
        <c:axId val="518286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81228"/>
        <c:crosses val="autoZero"/>
        <c:auto val="1"/>
        <c:lblAlgn val="ctr"/>
        <c:lblOffset val="100"/>
        <c:noMultiLvlLbl val="0"/>
      </c:catAx>
      <c:valAx>
        <c:axId val="313812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286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  <c:pt idx="2">
                <c:v>-1.67603066022185E-2</c:v>
              </c:pt>
              <c:pt idx="3">
                <c:v>-2.0938162779921891E-2</c:v>
              </c:pt>
              <c:pt idx="4">
                <c:v>-2.4411546380916142E-2</c:v>
              </c:pt>
              <c:pt idx="5">
                <c:v>-2.591974983648004E-2</c:v>
              </c:pt>
              <c:pt idx="6">
                <c:v>-2.079986071598083E-2</c:v>
              </c:pt>
              <c:pt idx="7">
                <c:v>-1.97182098991554E-2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F6-4DFC-BD5F-5797D46C450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F6-4DFC-BD5F-5797D46C4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17012"/>
        <c:axId val="42507196"/>
      </c:lineChart>
      <c:catAx>
        <c:axId val="598170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07196"/>
        <c:crosses val="autoZero"/>
        <c:auto val="1"/>
        <c:lblAlgn val="ctr"/>
        <c:lblOffset val="100"/>
        <c:noMultiLvlLbl val="0"/>
      </c:catAx>
      <c:valAx>
        <c:axId val="425071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170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  <c:pt idx="2">
                <c:v>8.0440258813450072E-3</c:v>
              </c:pt>
              <c:pt idx="3">
                <c:v>6.3642517927549047E-3</c:v>
              </c:pt>
              <c:pt idx="4">
                <c:v>6.9280579514694463E-3</c:v>
              </c:pt>
              <c:pt idx="5">
                <c:v>7.4444030268134851E-3</c:v>
              </c:pt>
              <c:pt idx="6">
                <c:v>1.7462321521255712E-2</c:v>
              </c:pt>
              <c:pt idx="7">
                <c:v>2.0420192585166811E-2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13-4560-8C58-610695DBEDF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13-4560-8C58-610695DBE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301"/>
        <c:axId val="47840203"/>
      </c:lineChart>
      <c:catAx>
        <c:axId val="6213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40203"/>
        <c:crosses val="autoZero"/>
        <c:auto val="1"/>
        <c:lblAlgn val="ctr"/>
        <c:lblOffset val="100"/>
        <c:noMultiLvlLbl val="0"/>
      </c:catAx>
      <c:valAx>
        <c:axId val="478402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3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4-42C5-A1CD-DF3367726A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4-42C5-A1CD-DF3367726A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4-42C5-A1CD-DF3367726A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4-42C5-A1CD-DF3367726A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4-42C5-A1CD-DF3367726A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4-42C5-A1CD-DF3367726A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4-42C5-A1CD-DF3367726A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4-42C5-A1CD-DF3367726A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24-42C5-A1CD-DF3367726A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4-42C5-A1CD-DF3367726A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4-42C5-A1CD-DF3367726A1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556.15960415100005</c:v>
              </c:pt>
              <c:pt idx="1">
                <c:v>557.09193752099998</c:v>
              </c:pt>
              <c:pt idx="2">
                <c:v>556.67533589200002</c:v>
              </c:pt>
              <c:pt idx="3">
                <c:v>557.75781040300012</c:v>
              </c:pt>
              <c:pt idx="4">
                <c:v>554.91930733600009</c:v>
              </c:pt>
              <c:pt idx="5">
                <c:v>555.69489010199993</c:v>
              </c:pt>
              <c:pt idx="6">
                <c:v>556.42490040399991</c:v>
              </c:pt>
              <c:pt idx="7">
                <c:v>554.97626948000004</c:v>
              </c:pt>
              <c:pt idx="8">
                <c:v>551.64960638799982</c:v>
              </c:pt>
              <c:pt idx="9">
                <c:v>549.69716398600008</c:v>
              </c:pt>
              <c:pt idx="10">
                <c:v>550.79162861700001</c:v>
              </c:pt>
              <c:pt idx="11">
                <c:v>549.3648012540001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24-42C5-A1CD-DF3367726A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296420"/>
        <c:axId val="17191411"/>
      </c:lineChart>
      <c:catAx>
        <c:axId val="132964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91411"/>
        <c:crosses val="autoZero"/>
        <c:auto val="1"/>
        <c:lblAlgn val="ctr"/>
        <c:lblOffset val="100"/>
        <c:noMultiLvlLbl val="0"/>
      </c:catAx>
      <c:valAx>
        <c:axId val="171914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964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D7-4229-A37D-92A508BD3D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D7-4229-A37D-92A508BD3D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7-4229-A37D-92A508BD3D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7-4229-A37D-92A508BD3D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7-4229-A37D-92A508BD3D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7-4229-A37D-92A508BD3D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7-4229-A37D-92A508BD3D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7-4229-A37D-92A508BD3D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7-4229-A37D-92A508BD3D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7-4229-A37D-92A508BD3D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7-4229-A37D-92A508BD3D2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179.18114800000001</c:v>
              </c:pt>
              <c:pt idx="1">
                <c:v>178.60898</c:v>
              </c:pt>
              <c:pt idx="2">
                <c:v>178.537678</c:v>
              </c:pt>
              <c:pt idx="3">
                <c:v>178.78799699999999</c:v>
              </c:pt>
              <c:pt idx="4">
                <c:v>177.12248399999999</c:v>
              </c:pt>
              <c:pt idx="5">
                <c:v>176.694975</c:v>
              </c:pt>
              <c:pt idx="6">
                <c:v>176.718423</c:v>
              </c:pt>
              <c:pt idx="7">
                <c:v>176.62602799999999</c:v>
              </c:pt>
              <c:pt idx="8">
                <c:v>175.42071799999999</c:v>
              </c:pt>
              <c:pt idx="9">
                <c:v>173.86253600000001</c:v>
              </c:pt>
              <c:pt idx="10">
                <c:v>175.318218</c:v>
              </c:pt>
              <c:pt idx="11">
                <c:v>174.952067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DD7-4229-A37D-92A508BD3D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065786"/>
        <c:axId val="43255315"/>
      </c:lineChart>
      <c:catAx>
        <c:axId val="310657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55315"/>
        <c:crosses val="autoZero"/>
        <c:auto val="1"/>
        <c:lblAlgn val="ctr"/>
        <c:lblOffset val="100"/>
        <c:noMultiLvlLbl val="0"/>
      </c:catAx>
      <c:valAx>
        <c:axId val="432553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657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28-445D-9DB6-D33943D48AB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8-445D-9DB6-D33943D48AB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8-445D-9DB6-D33943D48A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8-445D-9DB6-D33943D48A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8-445D-9DB6-D33943D48A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8-445D-9DB6-D33943D48A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8-445D-9DB6-D33943D48AB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28-445D-9DB6-D33943D48AB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28-445D-9DB6-D33943D48AB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28-445D-9DB6-D33943D48AB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28-445D-9DB6-D33943D48AB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84.871956999999995</c:v>
              </c:pt>
              <c:pt idx="1">
                <c:v>84.825072999999989</c:v>
              </c:pt>
              <c:pt idx="2">
                <c:v>84.887242999999998</c:v>
              </c:pt>
              <c:pt idx="3">
                <c:v>84.763587000000001</c:v>
              </c:pt>
              <c:pt idx="4">
                <c:v>83.41211899999999</c:v>
              </c:pt>
              <c:pt idx="5">
                <c:v>84.13277699999999</c:v>
              </c:pt>
              <c:pt idx="6">
                <c:v>84.862581999999989</c:v>
              </c:pt>
              <c:pt idx="7">
                <c:v>84.488371999999998</c:v>
              </c:pt>
              <c:pt idx="8">
                <c:v>83.153189999999995</c:v>
              </c:pt>
              <c:pt idx="9">
                <c:v>82.806038999999998</c:v>
              </c:pt>
              <c:pt idx="10">
                <c:v>81.969422999999992</c:v>
              </c:pt>
              <c:pt idx="11">
                <c:v>81.036334999999994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628-445D-9DB6-D33943D48A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775147"/>
        <c:axId val="59065858"/>
      </c:lineChart>
      <c:catAx>
        <c:axId val="617751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65858"/>
        <c:crosses val="autoZero"/>
        <c:auto val="1"/>
        <c:lblAlgn val="ctr"/>
        <c:lblOffset val="100"/>
        <c:noMultiLvlLbl val="0"/>
      </c:catAx>
      <c:valAx>
        <c:axId val="590658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751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296852</c:v>
                </c:pt>
                <c:pt idx="1">
                  <c:v>915512</c:v>
                </c:pt>
                <c:pt idx="2">
                  <c:v>1143498</c:v>
                </c:pt>
                <c:pt idx="3">
                  <c:v>870189</c:v>
                </c:pt>
                <c:pt idx="4">
                  <c:v>44191434</c:v>
                </c:pt>
                <c:pt idx="5">
                  <c:v>1662331</c:v>
                </c:pt>
                <c:pt idx="6">
                  <c:v>10660507</c:v>
                </c:pt>
                <c:pt idx="7">
                  <c:v>32041500</c:v>
                </c:pt>
                <c:pt idx="8">
                  <c:v>5535373</c:v>
                </c:pt>
                <c:pt idx="9">
                  <c:v>619882</c:v>
                </c:pt>
                <c:pt idx="10">
                  <c:v>845255</c:v>
                </c:pt>
                <c:pt idx="11">
                  <c:v>422507</c:v>
                </c:pt>
                <c:pt idx="12">
                  <c:v>674443</c:v>
                </c:pt>
                <c:pt idx="13">
                  <c:v>1117536</c:v>
                </c:pt>
                <c:pt idx="14">
                  <c:v>1249149</c:v>
                </c:pt>
                <c:pt idx="15">
                  <c:v>15072539</c:v>
                </c:pt>
                <c:pt idx="16">
                  <c:v>2833099</c:v>
                </c:pt>
                <c:pt idx="17">
                  <c:v>754722</c:v>
                </c:pt>
                <c:pt idx="18">
                  <c:v>304515</c:v>
                </c:pt>
                <c:pt idx="19">
                  <c:v>441385</c:v>
                </c:pt>
                <c:pt idx="20">
                  <c:v>1540366</c:v>
                </c:pt>
                <c:pt idx="21">
                  <c:v>6481269</c:v>
                </c:pt>
                <c:pt idx="22">
                  <c:v>2437630</c:v>
                </c:pt>
                <c:pt idx="23">
                  <c:v>1101273</c:v>
                </c:pt>
                <c:pt idx="24">
                  <c:v>1302319</c:v>
                </c:pt>
                <c:pt idx="25">
                  <c:v>49870595</c:v>
                </c:pt>
                <c:pt idx="26">
                  <c:v>3274315</c:v>
                </c:pt>
                <c:pt idx="27">
                  <c:v>538142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358918</c:v>
                </c:pt>
                <c:pt idx="1">
                  <c:v>793620</c:v>
                </c:pt>
                <c:pt idx="2">
                  <c:v>972137</c:v>
                </c:pt>
                <c:pt idx="3">
                  <c:v>791126</c:v>
                </c:pt>
                <c:pt idx="4">
                  <c:v>46133798</c:v>
                </c:pt>
                <c:pt idx="5">
                  <c:v>1558367</c:v>
                </c:pt>
                <c:pt idx="6">
                  <c:v>10291061</c:v>
                </c:pt>
                <c:pt idx="7">
                  <c:v>34139594</c:v>
                </c:pt>
                <c:pt idx="8">
                  <c:v>5688483</c:v>
                </c:pt>
                <c:pt idx="9">
                  <c:v>694958</c:v>
                </c:pt>
                <c:pt idx="10">
                  <c:v>795880</c:v>
                </c:pt>
                <c:pt idx="11">
                  <c:v>387094</c:v>
                </c:pt>
                <c:pt idx="12">
                  <c:v>453054</c:v>
                </c:pt>
                <c:pt idx="13">
                  <c:v>1313799</c:v>
                </c:pt>
                <c:pt idx="14">
                  <c:v>1218076</c:v>
                </c:pt>
                <c:pt idx="15">
                  <c:v>13187710</c:v>
                </c:pt>
                <c:pt idx="16">
                  <c:v>2064479</c:v>
                </c:pt>
                <c:pt idx="17">
                  <c:v>773441</c:v>
                </c:pt>
                <c:pt idx="18">
                  <c:v>297227</c:v>
                </c:pt>
                <c:pt idx="19">
                  <c:v>376401</c:v>
                </c:pt>
                <c:pt idx="20">
                  <c:v>1651470</c:v>
                </c:pt>
                <c:pt idx="21">
                  <c:v>5881489</c:v>
                </c:pt>
                <c:pt idx="22">
                  <c:v>2456911</c:v>
                </c:pt>
                <c:pt idx="23">
                  <c:v>1095499</c:v>
                </c:pt>
                <c:pt idx="24">
                  <c:v>1087716</c:v>
                </c:pt>
                <c:pt idx="25">
                  <c:v>50116537</c:v>
                </c:pt>
                <c:pt idx="26">
                  <c:v>3310860</c:v>
                </c:pt>
                <c:pt idx="27">
                  <c:v>490456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24242"/>
        <c:axId val="14951463"/>
      </c:barChart>
      <c:catAx>
        <c:axId val="115242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51463"/>
        <c:crosses val="autoZero"/>
        <c:auto val="1"/>
        <c:lblAlgn val="ctr"/>
        <c:lblOffset val="100"/>
        <c:noMultiLvlLbl val="0"/>
      </c:catAx>
      <c:valAx>
        <c:axId val="149514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242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4-436B-9F59-12273413247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14-436B-9F59-12273413247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4-436B-9F59-1227341324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4-436B-9F59-12273413247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4-436B-9F59-1227341324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4-436B-9F59-12273413247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4-436B-9F59-12273413247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4-436B-9F59-12273413247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14-436B-9F59-12273413247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14-436B-9F59-12273413247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14-436B-9F59-12273413247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276.26904500000001</c:v>
              </c:pt>
              <c:pt idx="1">
                <c:v>277.760244</c:v>
              </c:pt>
              <c:pt idx="2">
                <c:v>277.42839700000002</c:v>
              </c:pt>
              <c:pt idx="3">
                <c:v>278.50822499999998</c:v>
              </c:pt>
              <c:pt idx="4">
                <c:v>278.90574199999998</c:v>
              </c:pt>
              <c:pt idx="5">
                <c:v>279.28243600000002</c:v>
              </c:pt>
              <c:pt idx="6">
                <c:v>279.21826800000002</c:v>
              </c:pt>
              <c:pt idx="7">
                <c:v>278.463302</c:v>
              </c:pt>
              <c:pt idx="8">
                <c:v>277.80273399999999</c:v>
              </c:pt>
              <c:pt idx="9">
                <c:v>277.87471599999998</c:v>
              </c:pt>
              <c:pt idx="10">
                <c:v>278.38545900000003</c:v>
              </c:pt>
              <c:pt idx="11">
                <c:v>278.32620100000003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114-436B-9F59-1227341324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554178"/>
        <c:axId val="35664022"/>
      </c:lineChart>
      <c:catAx>
        <c:axId val="405541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64022"/>
        <c:crosses val="autoZero"/>
        <c:auto val="1"/>
        <c:lblAlgn val="ctr"/>
        <c:lblOffset val="100"/>
        <c:noMultiLvlLbl val="0"/>
      </c:catAx>
      <c:valAx>
        <c:axId val="356640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541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0B-4C85-AA0A-7AE42ACEAD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0B-4C85-AA0A-7AE42ACEAD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B-4C85-AA0A-7AE42ACEAD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B-4C85-AA0A-7AE42ACEAD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B-4C85-AA0A-7AE42ACEAD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B-4C85-AA0A-7AE42ACEAD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B-4C85-AA0A-7AE42ACEAD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0B-4C85-AA0A-7AE42ACEAD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0B-4C85-AA0A-7AE42ACEAD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0B-4C85-AA0A-7AE42ACEAD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0B-4C85-AA0A-7AE42ACEAD9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191.68956</c:v>
              </c:pt>
              <c:pt idx="1">
                <c:v>192.72677100000001</c:v>
              </c:pt>
              <c:pt idx="2">
                <c:v>192.44849199999999</c:v>
              </c:pt>
              <c:pt idx="3">
                <c:v>192.98977600000001</c:v>
              </c:pt>
              <c:pt idx="4">
                <c:v>193.29021800000001</c:v>
              </c:pt>
              <c:pt idx="5">
                <c:v>193.16549000000001</c:v>
              </c:pt>
              <c:pt idx="6">
                <c:v>192.20812599999999</c:v>
              </c:pt>
              <c:pt idx="7">
                <c:v>191.65552199999999</c:v>
              </c:pt>
              <c:pt idx="8">
                <c:v>190.999934</c:v>
              </c:pt>
              <c:pt idx="9">
                <c:v>190.438221</c:v>
              </c:pt>
              <c:pt idx="10">
                <c:v>190.60257999999999</c:v>
              </c:pt>
              <c:pt idx="11">
                <c:v>190.40871300000001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F0B-4C85-AA0A-7AE42ACEAD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945463"/>
        <c:axId val="61534735"/>
      </c:lineChart>
      <c:catAx>
        <c:axId val="269454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34735"/>
        <c:crosses val="autoZero"/>
        <c:auto val="1"/>
        <c:lblAlgn val="ctr"/>
        <c:lblOffset val="100"/>
        <c:noMultiLvlLbl val="0"/>
      </c:catAx>
      <c:valAx>
        <c:axId val="615347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454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A7-4B42-AB2F-B84B935CE5E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A7-4B42-AB2F-B84B935CE5E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7-4B42-AB2F-B84B935CE5E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A7-4B42-AB2F-B84B935CE5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7-4B42-AB2F-B84B935CE5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7-4B42-AB2F-B84B935CE5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A7-4B42-AB2F-B84B935CE5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A7-4B42-AB2F-B84B935CE5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A7-4B42-AB2F-B84B935CE5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A7-4B42-AB2F-B84B935CE5E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A7-4B42-AB2F-B84B935CE5E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#,##0.00</c:formatCode>
              <c:ptCount val="12"/>
              <c:pt idx="0">
                <c:v>17.83876575</c:v>
              </c:pt>
              <c:pt idx="1">
                <c:v>17.9965735</c:v>
              </c:pt>
              <c:pt idx="2">
                <c:v>18.037866000000001</c:v>
              </c:pt>
              <c:pt idx="3">
                <c:v>18.132217499999999</c:v>
              </c:pt>
              <c:pt idx="4">
                <c:v>18.197809249999999</c:v>
              </c:pt>
              <c:pt idx="5">
                <c:v>18.221927749999999</c:v>
              </c:pt>
              <c:pt idx="6">
                <c:v>18.166819</c:v>
              </c:pt>
              <c:pt idx="7">
                <c:v>18.169617250000002</c:v>
              </c:pt>
              <c:pt idx="8">
                <c:v>18.184565750000001</c:v>
              </c:pt>
              <c:pt idx="9">
                <c:v>18.200299000000001</c:v>
              </c:pt>
              <c:pt idx="10">
                <c:v>18.318765249999998</c:v>
              </c:pt>
              <c:pt idx="11">
                <c:v>18.381867750000001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EA7-4B42-AB2F-B84B935CE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28890"/>
        <c:axId val="33468601"/>
      </c:lineChart>
      <c:catAx>
        <c:axId val="649288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68601"/>
        <c:crosses val="autoZero"/>
        <c:auto val="1"/>
        <c:lblAlgn val="ctr"/>
        <c:lblOffset val="100"/>
        <c:noMultiLvlLbl val="0"/>
      </c:catAx>
      <c:valAx>
        <c:axId val="334686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288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9-46C3-A48C-3BA368BDFF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9-46C3-A48C-3BA368BDFF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9-46C3-A48C-3BA368BDFF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19-46C3-A48C-3BA368BDFF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19-46C3-A48C-3BA368BDFF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19-46C3-A48C-3BA368BDFF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19-46C3-A48C-3BA368BDFF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19-46C3-A48C-3BA368BDFF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19-46C3-A48C-3BA368BDFF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19-46C3-A48C-3BA368BDFF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19-46C3-A48C-3BA368BDFF3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1.949623536877643E-2</c:v>
              </c:pt>
              <c:pt idx="1">
                <c:v>2.4294353117627239E-2</c:v>
              </c:pt>
              <c:pt idx="2">
                <c:v>1.9760644378640339E-2</c:v>
              </c:pt>
              <c:pt idx="3">
                <c:v>2.701346167614533E-2</c:v>
              </c:pt>
              <c:pt idx="4">
                <c:v>1.8631324084917082E-2</c:v>
              </c:pt>
              <c:pt idx="5">
                <c:v>1.90155848209866E-2</c:v>
              </c:pt>
              <c:pt idx="6">
                <c:v>2.0511232675137131E-2</c:v>
              </c:pt>
              <c:pt idx="7">
                <c:v>1.3893465394698511E-2</c:v>
              </c:pt>
              <c:pt idx="8">
                <c:v>6.5538033205948321E-4</c:v>
              </c:pt>
              <c:pt idx="9">
                <c:v>-5.693924738607194E-3</c:v>
              </c:pt>
              <c:pt idx="10">
                <c:v>-4.9526475755473287E-3</c:v>
              </c:pt>
              <c:pt idx="11">
                <c:v>-1.008965892284973E-2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619-46C3-A48C-3BA368BDFF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454377"/>
        <c:axId val="43503443"/>
      </c:lineChart>
      <c:catAx>
        <c:axId val="284543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3443"/>
        <c:crosses val="autoZero"/>
        <c:auto val="1"/>
        <c:lblAlgn val="ctr"/>
        <c:lblOffset val="100"/>
        <c:noMultiLvlLbl val="0"/>
      </c:catAx>
      <c:valAx>
        <c:axId val="435034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543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2A-4187-8040-6E238F82AA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A-4187-8040-6E238F82AA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A-4187-8040-6E238F82AA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A-4187-8040-6E238F82AA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A-4187-8040-6E238F82AA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A-4187-8040-6E238F82AA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A-4187-8040-6E238F82AA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A-4187-8040-6E238F82AA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2A-4187-8040-6E238F82AA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2A-4187-8040-6E238F82AA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2A-4187-8040-6E238F82AA5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1.4726981860435801E-2</c:v>
              </c:pt>
              <c:pt idx="1">
                <c:v>1.238626899594039E-2</c:v>
              </c:pt>
              <c:pt idx="2">
                <c:v>1.1148513256508379E-2</c:v>
              </c:pt>
              <c:pt idx="3">
                <c:v>2.3075330917992451E-2</c:v>
              </c:pt>
              <c:pt idx="4">
                <c:v>8.3295896282505125E-3</c:v>
              </c:pt>
              <c:pt idx="5">
                <c:v>8.3171813009217162E-3</c:v>
              </c:pt>
              <c:pt idx="6">
                <c:v>7.2830600894052636E-3</c:v>
              </c:pt>
              <c:pt idx="7">
                <c:v>6.4647511541569141E-3</c:v>
              </c:pt>
              <c:pt idx="8">
                <c:v>-1.014002494445956E-2</c:v>
              </c:pt>
              <c:pt idx="9">
                <c:v>-2.737284544144453E-2</c:v>
              </c:pt>
              <c:pt idx="10">
                <c:v>-1.9315003250188239E-2</c:v>
              </c:pt>
              <c:pt idx="11">
                <c:v>-2.4273893650791831E-2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A2A-4187-8040-6E238F82AA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670253"/>
        <c:axId val="56622028"/>
      </c:lineChart>
      <c:catAx>
        <c:axId val="486702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22028"/>
        <c:crosses val="autoZero"/>
        <c:auto val="1"/>
        <c:lblAlgn val="ctr"/>
        <c:lblOffset val="100"/>
        <c:noMultiLvlLbl val="0"/>
      </c:catAx>
      <c:valAx>
        <c:axId val="5662202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702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8-4814-914A-5439F0A598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8-4814-914A-5439F0A598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8-4814-914A-5439F0A598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8-4814-914A-5439F0A598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8-4814-914A-5439F0A598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8-4814-914A-5439F0A598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8-4814-914A-5439F0A598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8-4814-914A-5439F0A598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8-4814-914A-5439F0A598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8-4814-914A-5439F0A598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8-4814-914A-5439F0A5980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-9.7340734805556814E-2</c:v>
              </c:pt>
              <c:pt idx="1">
                <c:v>-8.3230623548760457E-2</c:v>
              </c:pt>
              <c:pt idx="2">
                <c:v>-7.5895009075497802E-2</c:v>
              </c:pt>
              <c:pt idx="3">
                <c:v>-6.3873681836189508E-2</c:v>
              </c:pt>
              <c:pt idx="4">
                <c:v>-7.2199003130350631E-2</c:v>
              </c:pt>
              <c:pt idx="5">
                <c:v>-5.3822593059740582E-2</c:v>
              </c:pt>
              <c:pt idx="6">
                <c:v>-2.7130427254211571E-2</c:v>
              </c:pt>
              <c:pt idx="7">
                <c:v>-2.3458856560286279E-2</c:v>
              </c:pt>
              <c:pt idx="8">
                <c:v>-4.2671078016470312E-2</c:v>
              </c:pt>
              <c:pt idx="9">
                <c:v>-2.889560199895002E-2</c:v>
              </c:pt>
              <c:pt idx="10">
                <c:v>-3.7323140059570353E-2</c:v>
              </c:pt>
              <c:pt idx="11">
                <c:v>-4.4842466489533349E-2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AF8-4814-914A-5439F0A598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777198"/>
        <c:axId val="27421306"/>
      </c:lineChart>
      <c:catAx>
        <c:axId val="517771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21306"/>
        <c:crosses val="autoZero"/>
        <c:auto val="1"/>
        <c:lblAlgn val="ctr"/>
        <c:lblOffset val="100"/>
        <c:noMultiLvlLbl val="0"/>
      </c:catAx>
      <c:valAx>
        <c:axId val="274213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771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3-4876-8F90-D923090134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3-4876-8F90-D923090134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3-4876-8F90-D923090134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3-4876-8F90-D923090134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3-4876-8F90-D923090134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3-4876-8F90-D923090134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3-4876-8F90-D923090134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3-4876-8F90-D923090134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73-4876-8F90-D923090134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73-4876-8F90-D923090134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73-4876-8F90-D9230901347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6.3358675346498333E-2</c:v>
              </c:pt>
              <c:pt idx="1">
                <c:v>6.8702135116166199E-2</c:v>
              </c:pt>
              <c:pt idx="2">
                <c:v>5.7535493199258061E-2</c:v>
              </c:pt>
              <c:pt idx="3">
                <c:v>6.0955507015301107E-2</c:v>
              </c:pt>
              <c:pt idx="4">
                <c:v>5.7612282799292598E-2</c:v>
              </c:pt>
              <c:pt idx="5">
                <c:v>5.1900830707028507E-2</c:v>
              </c:pt>
              <c:pt idx="6">
                <c:v>4.5501235917285832E-2</c:v>
              </c:pt>
              <c:pt idx="7">
                <c:v>3.2873722588281723E-2</c:v>
              </c:pt>
              <c:pt idx="8">
                <c:v>2.348401486781217E-2</c:v>
              </c:pt>
              <c:pt idx="9">
                <c:v>1.8013771642097332E-2</c:v>
              </c:pt>
              <c:pt idx="10">
                <c:v>1.6892871885129869E-2</c:v>
              </c:pt>
              <c:pt idx="11">
                <c:v>1.216824449253478E-2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B73-4876-8F90-D923090134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31767"/>
        <c:axId val="45328340"/>
      </c:lineChart>
      <c:catAx>
        <c:axId val="23317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28340"/>
        <c:crosses val="autoZero"/>
        <c:auto val="1"/>
        <c:lblAlgn val="ctr"/>
        <c:lblOffset val="100"/>
        <c:noMultiLvlLbl val="0"/>
      </c:catAx>
      <c:valAx>
        <c:axId val="453283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17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37-4C86-9FE6-BB6A91DF321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7-4C86-9FE6-BB6A91DF321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7-4C86-9FE6-BB6A91DF321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7-4C86-9FE6-BB6A91DF321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7-4C86-9FE6-BB6A91DF32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7-4C86-9FE6-BB6A91DF321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37-4C86-9FE6-BB6A91DF321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7-4C86-9FE6-BB6A91DF321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37-4C86-9FE6-BB6A91DF321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7-4C86-9FE6-BB6A91DF32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37-4C86-9FE6-BB6A91DF321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8.6737282963357559E-2</c:v>
              </c:pt>
              <c:pt idx="1">
                <c:v>9.2949367184870665E-2</c:v>
              </c:pt>
              <c:pt idx="2">
                <c:v>7.9493255363599205E-2</c:v>
              </c:pt>
              <c:pt idx="3">
                <c:v>7.9861239320340963E-2</c:v>
              </c:pt>
              <c:pt idx="4">
                <c:v>7.6261376325772082E-2</c:v>
              </c:pt>
              <c:pt idx="5">
                <c:v>6.5614941893281459E-2</c:v>
              </c:pt>
              <c:pt idx="6">
                <c:v>4.9224708944023941E-2</c:v>
              </c:pt>
              <c:pt idx="7">
                <c:v>3.5396045566637238E-2</c:v>
              </c:pt>
              <c:pt idx="8">
                <c:v>2.3366015297366208E-2</c:v>
              </c:pt>
              <c:pt idx="9">
                <c:v>9.9152232841916207E-3</c:v>
              </c:pt>
              <c:pt idx="10">
                <c:v>6.8641585843888624E-3</c:v>
              </c:pt>
              <c:pt idx="11">
                <c:v>-7.2454126905912631E-4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537-4C86-9FE6-BB6A91DF32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850769"/>
        <c:axId val="36590164"/>
      </c:lineChart>
      <c:catAx>
        <c:axId val="318507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90164"/>
        <c:crosses val="autoZero"/>
        <c:auto val="1"/>
        <c:lblAlgn val="ctr"/>
        <c:lblOffset val="100"/>
        <c:noMultiLvlLbl val="0"/>
      </c:catAx>
      <c:valAx>
        <c:axId val="365901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507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3-4565-9DB2-DE0D76EB41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73-4565-9DB2-DE0D76EB41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73-4565-9DB2-DE0D76EB41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73-4565-9DB2-DE0D76EB41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73-4565-9DB2-DE0D76EB41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73-4565-9DB2-DE0D76EB41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73-4565-9DB2-DE0D76EB41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73-4565-9DB2-DE0D76EB41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73-4565-9DB2-DE0D76EB41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73-4565-9DB2-DE0D76EB41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73-4565-9DB2-DE0D76EB413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sep.-24</c:v>
              </c:pt>
              <c:pt idx="1">
                <c:v>oct.-24</c:v>
              </c:pt>
              <c:pt idx="2">
                <c:v>nov.-24</c:v>
              </c:pt>
              <c:pt idx="3">
                <c:v>dic.-24</c:v>
              </c:pt>
              <c:pt idx="4">
                <c:v>ene.-25</c:v>
              </c:pt>
              <c:pt idx="5">
                <c:v>feb.-25</c:v>
              </c:pt>
              <c:pt idx="6">
                <c:v>mar.-25</c:v>
              </c:pt>
              <c:pt idx="7">
                <c:v>abr.-25</c:v>
              </c:pt>
              <c:pt idx="8">
                <c:v>may.-25</c:v>
              </c:pt>
              <c:pt idx="9">
                <c:v>jun.-25</c:v>
              </c:pt>
              <c:pt idx="10">
                <c:v>jul.-25</c:v>
              </c:pt>
              <c:pt idx="11">
                <c:v>ago.-25</c:v>
              </c:pt>
            </c:strLit>
          </c:cat>
          <c:val>
            <c:numLit>
              <c:formatCode>0.00%</c:formatCode>
              <c:ptCount val="12"/>
              <c:pt idx="0">
                <c:v>0.1020878751010806</c:v>
              </c:pt>
              <c:pt idx="1">
                <c:v>0.11180481033933171</c:v>
              </c:pt>
              <c:pt idx="2">
                <c:v>0.1040515405789391</c:v>
              </c:pt>
              <c:pt idx="3">
                <c:v>0.107325615826835</c:v>
              </c:pt>
              <c:pt idx="4">
                <c:v>0.10612268237501341</c:v>
              </c:pt>
              <c:pt idx="5">
                <c:v>9.6403125236635107E-2</c:v>
              </c:pt>
              <c:pt idx="6">
                <c:v>8.1018573374792333E-2</c:v>
              </c:pt>
              <c:pt idx="7">
                <c:v>6.7741077559433899E-2</c:v>
              </c:pt>
              <c:pt idx="8">
                <c:v>5.5879910171128783E-2</c:v>
              </c:pt>
              <c:pt idx="9">
                <c:v>4.4272196551749361E-2</c:v>
              </c:pt>
              <c:pt idx="10">
                <c:v>4.5232981274718441E-2</c:v>
              </c:pt>
              <c:pt idx="11">
                <c:v>4.0205414035942008E-2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673-4565-9DB2-DE0D76EB41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524074"/>
        <c:axId val="66523234"/>
      </c:lineChart>
      <c:catAx>
        <c:axId val="235240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23234"/>
        <c:crosses val="autoZero"/>
        <c:auto val="1"/>
        <c:lblAlgn val="ctr"/>
        <c:lblOffset val="100"/>
        <c:noMultiLvlLbl val="0"/>
      </c:catAx>
      <c:valAx>
        <c:axId val="665232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240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825672</c:v>
                </c:pt>
                <c:pt idx="2">
                  <c:v>208734</c:v>
                </c:pt>
                <c:pt idx="3">
                  <c:v>0</c:v>
                </c:pt>
                <c:pt idx="4">
                  <c:v>35634223</c:v>
                </c:pt>
                <c:pt idx="5">
                  <c:v>1068871</c:v>
                </c:pt>
                <c:pt idx="6">
                  <c:v>204341</c:v>
                </c:pt>
                <c:pt idx="7">
                  <c:v>24094125</c:v>
                </c:pt>
                <c:pt idx="8">
                  <c:v>3150938</c:v>
                </c:pt>
                <c:pt idx="9">
                  <c:v>378506</c:v>
                </c:pt>
                <c:pt idx="10">
                  <c:v>830653</c:v>
                </c:pt>
                <c:pt idx="11">
                  <c:v>44814</c:v>
                </c:pt>
                <c:pt idx="12">
                  <c:v>209564</c:v>
                </c:pt>
                <c:pt idx="13">
                  <c:v>659505</c:v>
                </c:pt>
                <c:pt idx="14">
                  <c:v>717318</c:v>
                </c:pt>
                <c:pt idx="15">
                  <c:v>11018160</c:v>
                </c:pt>
                <c:pt idx="16">
                  <c:v>2548430</c:v>
                </c:pt>
                <c:pt idx="17">
                  <c:v>298477</c:v>
                </c:pt>
                <c:pt idx="18">
                  <c:v>20736</c:v>
                </c:pt>
                <c:pt idx="19">
                  <c:v>969</c:v>
                </c:pt>
                <c:pt idx="20">
                  <c:v>14</c:v>
                </c:pt>
                <c:pt idx="21">
                  <c:v>2995756</c:v>
                </c:pt>
                <c:pt idx="22">
                  <c:v>954002</c:v>
                </c:pt>
                <c:pt idx="23">
                  <c:v>718616</c:v>
                </c:pt>
                <c:pt idx="24">
                  <c:v>96878</c:v>
                </c:pt>
                <c:pt idx="25">
                  <c:v>39342771</c:v>
                </c:pt>
                <c:pt idx="26">
                  <c:v>2096216</c:v>
                </c:pt>
                <c:pt idx="27">
                  <c:v>198058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743523</c:v>
                </c:pt>
                <c:pt idx="2">
                  <c:v>180005</c:v>
                </c:pt>
                <c:pt idx="3">
                  <c:v>0</c:v>
                </c:pt>
                <c:pt idx="4">
                  <c:v>38283765</c:v>
                </c:pt>
                <c:pt idx="5">
                  <c:v>1067841</c:v>
                </c:pt>
                <c:pt idx="6">
                  <c:v>217242</c:v>
                </c:pt>
                <c:pt idx="7">
                  <c:v>26244750</c:v>
                </c:pt>
                <c:pt idx="8">
                  <c:v>3404084</c:v>
                </c:pt>
                <c:pt idx="9">
                  <c:v>456477</c:v>
                </c:pt>
                <c:pt idx="10">
                  <c:v>767852</c:v>
                </c:pt>
                <c:pt idx="11">
                  <c:v>45292</c:v>
                </c:pt>
                <c:pt idx="12">
                  <c:v>89971</c:v>
                </c:pt>
                <c:pt idx="13">
                  <c:v>734096</c:v>
                </c:pt>
                <c:pt idx="14">
                  <c:v>549290</c:v>
                </c:pt>
                <c:pt idx="15">
                  <c:v>9924491</c:v>
                </c:pt>
                <c:pt idx="16">
                  <c:v>1719004</c:v>
                </c:pt>
                <c:pt idx="17">
                  <c:v>327313</c:v>
                </c:pt>
                <c:pt idx="18">
                  <c:v>26849</c:v>
                </c:pt>
                <c:pt idx="19">
                  <c:v>2032</c:v>
                </c:pt>
                <c:pt idx="20">
                  <c:v>0</c:v>
                </c:pt>
                <c:pt idx="21">
                  <c:v>2778456</c:v>
                </c:pt>
                <c:pt idx="22">
                  <c:v>888364</c:v>
                </c:pt>
                <c:pt idx="23">
                  <c:v>722442</c:v>
                </c:pt>
                <c:pt idx="24">
                  <c:v>88417</c:v>
                </c:pt>
                <c:pt idx="25">
                  <c:v>39473737</c:v>
                </c:pt>
                <c:pt idx="26">
                  <c:v>1980537</c:v>
                </c:pt>
                <c:pt idx="27">
                  <c:v>181567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11991"/>
        <c:axId val="63525871"/>
      </c:barChart>
      <c:catAx>
        <c:axId val="104119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25871"/>
        <c:crosses val="autoZero"/>
        <c:auto val="1"/>
        <c:lblAlgn val="ctr"/>
        <c:lblOffset val="100"/>
        <c:noMultiLvlLbl val="0"/>
      </c:catAx>
      <c:valAx>
        <c:axId val="635258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119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19188.679000000011</c:v>
                </c:pt>
                <c:pt idx="1">
                  <c:v>555.95299999999997</c:v>
                </c:pt>
                <c:pt idx="2">
                  <c:v>3406.7530000000011</c:v>
                </c:pt>
                <c:pt idx="3">
                  <c:v>9044.0060000000012</c:v>
                </c:pt>
                <c:pt idx="4">
                  <c:v>861.65499999999997</c:v>
                </c:pt>
                <c:pt idx="5">
                  <c:v>7618.7870000000012</c:v>
                </c:pt>
                <c:pt idx="6">
                  <c:v>1291.577</c:v>
                </c:pt>
                <c:pt idx="7">
                  <c:v>1087.251</c:v>
                </c:pt>
                <c:pt idx="8">
                  <c:v>0</c:v>
                </c:pt>
                <c:pt idx="9">
                  <c:v>287.61</c:v>
                </c:pt>
                <c:pt idx="10">
                  <c:v>1558.9</c:v>
                </c:pt>
                <c:pt idx="11">
                  <c:v>0</c:v>
                </c:pt>
                <c:pt idx="12">
                  <c:v>82.952000000000012</c:v>
                </c:pt>
                <c:pt idx="13">
                  <c:v>11435.209000000001</c:v>
                </c:pt>
                <c:pt idx="14">
                  <c:v>94.52600000000001</c:v>
                </c:pt>
                <c:pt idx="15">
                  <c:v>545.73399999999992</c:v>
                </c:pt>
                <c:pt idx="16">
                  <c:v>14.363</c:v>
                </c:pt>
                <c:pt idx="17">
                  <c:v>1245.047</c:v>
                </c:pt>
                <c:pt idx="18">
                  <c:v>0</c:v>
                </c:pt>
                <c:pt idx="19">
                  <c:v>596.08399999999995</c:v>
                </c:pt>
                <c:pt idx="20">
                  <c:v>12768.516</c:v>
                </c:pt>
                <c:pt idx="21">
                  <c:v>1193.2429999999999</c:v>
                </c:pt>
                <c:pt idx="22">
                  <c:v>2250.9180000000001</c:v>
                </c:pt>
                <c:pt idx="23">
                  <c:v>0</c:v>
                </c:pt>
                <c:pt idx="24">
                  <c:v>876.30499999999995</c:v>
                </c:pt>
                <c:pt idx="25">
                  <c:v>791.34700000000043</c:v>
                </c:pt>
                <c:pt idx="26">
                  <c:v>18771.717000000001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17358.351999999999</c:v>
                </c:pt>
                <c:pt idx="1">
                  <c:v>688.00299999999982</c:v>
                </c:pt>
                <c:pt idx="2">
                  <c:v>2591.4209999999998</c:v>
                </c:pt>
                <c:pt idx="3">
                  <c:v>7891.3620000000001</c:v>
                </c:pt>
                <c:pt idx="4">
                  <c:v>773.60299999999995</c:v>
                </c:pt>
                <c:pt idx="5">
                  <c:v>7866.963999999999</c:v>
                </c:pt>
                <c:pt idx="6">
                  <c:v>1350.635</c:v>
                </c:pt>
                <c:pt idx="7">
                  <c:v>2145.4380000000001</c:v>
                </c:pt>
                <c:pt idx="8">
                  <c:v>0</c:v>
                </c:pt>
                <c:pt idx="9">
                  <c:v>292.51799999999997</c:v>
                </c:pt>
                <c:pt idx="10">
                  <c:v>1926.066</c:v>
                </c:pt>
                <c:pt idx="11">
                  <c:v>24.31</c:v>
                </c:pt>
                <c:pt idx="12">
                  <c:v>86.228999999999999</c:v>
                </c:pt>
                <c:pt idx="13">
                  <c:v>8355.987000000001</c:v>
                </c:pt>
                <c:pt idx="14">
                  <c:v>75.150999999999996</c:v>
                </c:pt>
                <c:pt idx="15">
                  <c:v>590.70899999999995</c:v>
                </c:pt>
                <c:pt idx="16">
                  <c:v>119.396</c:v>
                </c:pt>
                <c:pt idx="17">
                  <c:v>1422.1579999999999</c:v>
                </c:pt>
                <c:pt idx="18">
                  <c:v>0</c:v>
                </c:pt>
                <c:pt idx="19">
                  <c:v>545.66999999999996</c:v>
                </c:pt>
                <c:pt idx="20">
                  <c:v>11925.403</c:v>
                </c:pt>
                <c:pt idx="21">
                  <c:v>1892.1479999999999</c:v>
                </c:pt>
                <c:pt idx="22">
                  <c:v>2939.876999999999</c:v>
                </c:pt>
                <c:pt idx="23">
                  <c:v>0</c:v>
                </c:pt>
                <c:pt idx="24">
                  <c:v>1560.146</c:v>
                </c:pt>
                <c:pt idx="25">
                  <c:v>1332.66</c:v>
                </c:pt>
                <c:pt idx="26">
                  <c:v>20938.075000000001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280543"/>
        <c:axId val="6832041"/>
      </c:barChart>
      <c:catAx>
        <c:axId val="462805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32041"/>
        <c:crosses val="autoZero"/>
        <c:auto val="1"/>
        <c:lblAlgn val="ctr"/>
        <c:lblOffset val="100"/>
        <c:noMultiLvlLbl val="0"/>
      </c:catAx>
      <c:valAx>
        <c:axId val="68320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805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39759</c:v>
                </c:pt>
                <c:pt idx="1">
                  <c:v>15453</c:v>
                </c:pt>
                <c:pt idx="2">
                  <c:v>57620</c:v>
                </c:pt>
                <c:pt idx="3">
                  <c:v>33411</c:v>
                </c:pt>
                <c:pt idx="4">
                  <c:v>1991632</c:v>
                </c:pt>
                <c:pt idx="5">
                  <c:v>84850</c:v>
                </c:pt>
                <c:pt idx="6">
                  <c:v>92364</c:v>
                </c:pt>
                <c:pt idx="7">
                  <c:v>1146506</c:v>
                </c:pt>
                <c:pt idx="8">
                  <c:v>17034</c:v>
                </c:pt>
                <c:pt idx="9">
                  <c:v>166163</c:v>
                </c:pt>
                <c:pt idx="10">
                  <c:v>15615</c:v>
                </c:pt>
                <c:pt idx="11">
                  <c:v>489066</c:v>
                </c:pt>
                <c:pt idx="12">
                  <c:v>12060</c:v>
                </c:pt>
                <c:pt idx="13">
                  <c:v>0</c:v>
                </c:pt>
                <c:pt idx="14">
                  <c:v>71524</c:v>
                </c:pt>
                <c:pt idx="15">
                  <c:v>1986384</c:v>
                </c:pt>
                <c:pt idx="16">
                  <c:v>45038</c:v>
                </c:pt>
                <c:pt idx="17">
                  <c:v>16498</c:v>
                </c:pt>
                <c:pt idx="18">
                  <c:v>770</c:v>
                </c:pt>
                <c:pt idx="19">
                  <c:v>18247</c:v>
                </c:pt>
                <c:pt idx="20">
                  <c:v>20705</c:v>
                </c:pt>
                <c:pt idx="21">
                  <c:v>504431</c:v>
                </c:pt>
                <c:pt idx="22">
                  <c:v>34629</c:v>
                </c:pt>
                <c:pt idx="23">
                  <c:v>24370</c:v>
                </c:pt>
                <c:pt idx="24">
                  <c:v>70254</c:v>
                </c:pt>
                <c:pt idx="25">
                  <c:v>352906</c:v>
                </c:pt>
                <c:pt idx="26">
                  <c:v>80799</c:v>
                </c:pt>
                <c:pt idx="27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36624</c:v>
                </c:pt>
                <c:pt idx="1">
                  <c:v>15923</c:v>
                </c:pt>
                <c:pt idx="2">
                  <c:v>67451</c:v>
                </c:pt>
                <c:pt idx="3">
                  <c:v>31519</c:v>
                </c:pt>
                <c:pt idx="4">
                  <c:v>2345902</c:v>
                </c:pt>
                <c:pt idx="5">
                  <c:v>72819</c:v>
                </c:pt>
                <c:pt idx="6">
                  <c:v>114187</c:v>
                </c:pt>
                <c:pt idx="7">
                  <c:v>1209809</c:v>
                </c:pt>
                <c:pt idx="8">
                  <c:v>98836</c:v>
                </c:pt>
                <c:pt idx="9">
                  <c:v>128340</c:v>
                </c:pt>
                <c:pt idx="10">
                  <c:v>20562</c:v>
                </c:pt>
                <c:pt idx="11">
                  <c:v>363127</c:v>
                </c:pt>
                <c:pt idx="12">
                  <c:v>9705</c:v>
                </c:pt>
                <c:pt idx="13">
                  <c:v>20508</c:v>
                </c:pt>
                <c:pt idx="14">
                  <c:v>111077</c:v>
                </c:pt>
                <c:pt idx="15">
                  <c:v>1950909</c:v>
                </c:pt>
                <c:pt idx="16">
                  <c:v>50753</c:v>
                </c:pt>
                <c:pt idx="17">
                  <c:v>17986</c:v>
                </c:pt>
                <c:pt idx="18">
                  <c:v>3319</c:v>
                </c:pt>
                <c:pt idx="19">
                  <c:v>17800</c:v>
                </c:pt>
                <c:pt idx="20">
                  <c:v>17336</c:v>
                </c:pt>
                <c:pt idx="21">
                  <c:v>603448</c:v>
                </c:pt>
                <c:pt idx="22">
                  <c:v>37231</c:v>
                </c:pt>
                <c:pt idx="23">
                  <c:v>21327</c:v>
                </c:pt>
                <c:pt idx="24">
                  <c:v>73680</c:v>
                </c:pt>
                <c:pt idx="25">
                  <c:v>407276</c:v>
                </c:pt>
                <c:pt idx="26">
                  <c:v>82390</c:v>
                </c:pt>
                <c:pt idx="27">
                  <c:v>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305176"/>
        <c:axId val="40531286"/>
      </c:barChart>
      <c:catAx>
        <c:axId val="56305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31286"/>
        <c:crosses val="autoZero"/>
        <c:auto val="1"/>
        <c:lblAlgn val="ctr"/>
        <c:lblOffset val="100"/>
        <c:noMultiLvlLbl val="0"/>
      </c:catAx>
      <c:valAx>
        <c:axId val="405312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05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19919</c:v>
                </c:pt>
                <c:pt idx="1">
                  <c:v>1076</c:v>
                </c:pt>
                <c:pt idx="2">
                  <c:v>24878</c:v>
                </c:pt>
                <c:pt idx="3">
                  <c:v>8972</c:v>
                </c:pt>
                <c:pt idx="4">
                  <c:v>1903456</c:v>
                </c:pt>
                <c:pt idx="5">
                  <c:v>19028</c:v>
                </c:pt>
                <c:pt idx="6">
                  <c:v>189</c:v>
                </c:pt>
                <c:pt idx="7">
                  <c:v>923293</c:v>
                </c:pt>
                <c:pt idx="8">
                  <c:v>14085</c:v>
                </c:pt>
                <c:pt idx="9">
                  <c:v>24515</c:v>
                </c:pt>
                <c:pt idx="10">
                  <c:v>0</c:v>
                </c:pt>
                <c:pt idx="11">
                  <c:v>465544</c:v>
                </c:pt>
                <c:pt idx="12">
                  <c:v>5974</c:v>
                </c:pt>
                <c:pt idx="13">
                  <c:v>0</c:v>
                </c:pt>
                <c:pt idx="14">
                  <c:v>53069</c:v>
                </c:pt>
                <c:pt idx="15">
                  <c:v>1798287</c:v>
                </c:pt>
                <c:pt idx="16">
                  <c:v>21045</c:v>
                </c:pt>
                <c:pt idx="17">
                  <c:v>10907</c:v>
                </c:pt>
                <c:pt idx="18">
                  <c:v>0</c:v>
                </c:pt>
                <c:pt idx="19">
                  <c:v>12163</c:v>
                </c:pt>
                <c:pt idx="20">
                  <c:v>6777</c:v>
                </c:pt>
                <c:pt idx="21">
                  <c:v>426779</c:v>
                </c:pt>
                <c:pt idx="22">
                  <c:v>21129</c:v>
                </c:pt>
                <c:pt idx="23">
                  <c:v>10790</c:v>
                </c:pt>
                <c:pt idx="24">
                  <c:v>25909</c:v>
                </c:pt>
                <c:pt idx="25">
                  <c:v>289846</c:v>
                </c:pt>
                <c:pt idx="26">
                  <c:v>41855</c:v>
                </c:pt>
                <c:pt idx="2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17090</c:v>
                </c:pt>
                <c:pt idx="1">
                  <c:v>758</c:v>
                </c:pt>
                <c:pt idx="2">
                  <c:v>30319</c:v>
                </c:pt>
                <c:pt idx="3">
                  <c:v>8730</c:v>
                </c:pt>
                <c:pt idx="4">
                  <c:v>2237453</c:v>
                </c:pt>
                <c:pt idx="5">
                  <c:v>18237</c:v>
                </c:pt>
                <c:pt idx="6">
                  <c:v>604</c:v>
                </c:pt>
                <c:pt idx="7">
                  <c:v>1033588</c:v>
                </c:pt>
                <c:pt idx="8">
                  <c:v>52022</c:v>
                </c:pt>
                <c:pt idx="9">
                  <c:v>5730</c:v>
                </c:pt>
                <c:pt idx="10">
                  <c:v>0</c:v>
                </c:pt>
                <c:pt idx="11">
                  <c:v>347357</c:v>
                </c:pt>
                <c:pt idx="12">
                  <c:v>5271</c:v>
                </c:pt>
                <c:pt idx="13">
                  <c:v>20508</c:v>
                </c:pt>
                <c:pt idx="14">
                  <c:v>91813</c:v>
                </c:pt>
                <c:pt idx="15">
                  <c:v>1778017</c:v>
                </c:pt>
                <c:pt idx="16">
                  <c:v>23545</c:v>
                </c:pt>
                <c:pt idx="17">
                  <c:v>9744</c:v>
                </c:pt>
                <c:pt idx="18">
                  <c:v>0</c:v>
                </c:pt>
                <c:pt idx="19">
                  <c:v>11169</c:v>
                </c:pt>
                <c:pt idx="20">
                  <c:v>6730</c:v>
                </c:pt>
                <c:pt idx="21">
                  <c:v>513086</c:v>
                </c:pt>
                <c:pt idx="22">
                  <c:v>22251</c:v>
                </c:pt>
                <c:pt idx="23">
                  <c:v>10100</c:v>
                </c:pt>
                <c:pt idx="24">
                  <c:v>21334</c:v>
                </c:pt>
                <c:pt idx="25">
                  <c:v>355829</c:v>
                </c:pt>
                <c:pt idx="26">
                  <c:v>42819</c:v>
                </c:pt>
                <c:pt idx="27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72475"/>
        <c:axId val="6583134"/>
      </c:barChart>
      <c:catAx>
        <c:axId val="96724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3134"/>
        <c:crosses val="autoZero"/>
        <c:auto val="1"/>
        <c:lblAlgn val="ctr"/>
        <c:lblOffset val="100"/>
        <c:noMultiLvlLbl val="0"/>
      </c:catAx>
      <c:valAx>
        <c:axId val="65831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724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A08FC610-639A-4333-A576-0AE0BB816472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B72935C7-C181-4EC1-A630-702E4AD205C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A62434C5-D9FD-46AE-B481-AF979D8D513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A204D9D1-7BFE-452B-AF6E-90BA8F5B5F5B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1FDB33-AB6F-4ABA-A94F-399CA987BB25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0EE6F7E-3938-498E-B607-AA88864D82AB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E6C3364F-425B-4DCF-B297-4DB334787405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9F2B88-55CB-4BDB-9845-0966B938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00B96DD-F389-4E2B-BD87-1FB13E7FF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BA2C7F-D20E-4273-84F5-1E23A65F1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D241806-564F-408C-B484-1C3C35754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0A7A0C-9D0C-480B-8941-066239F4A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A1F09B1-E6C4-4261-8EE9-C0A935E3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FA54DD-8541-46D0-AC76-F372BF4D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A090649-894F-4422-8D63-0D9A570F9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41D124-8E42-4073-97EE-1E2171A3F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BCB567-D7C2-4E68-944A-262FA5571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2E7211-DA2D-4573-998F-8DDBF9B6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91D2A38-4532-4347-B476-6DEE8BA99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C0C2E3-97F4-4F43-B67B-84FE94CDE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7334AB-375A-40D8-A068-D5B4DFC38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711684-1CF0-4DC6-97D8-C65F07C5F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402DD90-9C88-4575-A067-F31963288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CAC96208-F995-413F-8C5E-32DFFBE2BD46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430D8983-6C33-497E-A7B1-6E16B7A918D6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3B42B132-7CD5-4815-BD64-F9D08B07245B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B9A4B80-70E6-44C4-A479-774901E2856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D4F4C59-6EF3-443E-8D70-BF1613B7311A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B35B544-8EE0-46C5-B1CA-25D6BF644CFF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DB17F654-5F59-4648-9EC4-31A677EAEACA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1C6C27-9EDF-4BEA-84BA-D0D2C82A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BABBD5-9867-4F54-895A-115C23568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7337822-BCAB-4FD8-A280-9DBB614D3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EF2773-AD56-4EFF-ACBC-9E93F5407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6775F1-498D-4AA9-B567-12285451C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F10E77-8DB4-41F5-AE77-507F2739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46A687D-4319-4A01-B535-4E8B90518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349338-7330-4F1A-9E20-3CD26EF1A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CFCB6A4-21D0-44FC-8959-AF7D31577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FA9462D-F681-43C9-B667-55739CDA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DCCABB-C858-4A9E-9A1E-42A918113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1237DD-5645-452D-9EB9-64F0AB7FA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C45862-8BFE-4FF5-9D75-28ED4A621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8149C0-BA00-4683-9255-53A86D229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CCD2E3-93AE-43B9-B4CF-A8F2869B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C5C843B-F310-496F-80C8-21E724541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6C1FCF6-EDB6-4DC9-8F30-0E744E21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E5FCCE-0BFE-4181-9122-6BF8EFF6A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18F05F-313B-4A6D-B821-E4316960A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D992594-F94B-42D6-AA01-8076BF671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813D144-179D-4FDF-ACAF-8F29D43F7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C6CB87E9-62C1-410A-BFDE-B8680AB8992D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C6771D-F667-4FF0-BE22-312FE0AC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14302B1-83CC-4E25-9C74-7E12EA3EB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AAEEB5-C100-45C8-B3BA-77251635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127EBB-44DC-4746-9A1E-4C072E4D5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6FDB0D3-E88D-4DF0-AF4F-DB5026FF1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0F8E9B9-4455-4E4F-AC17-6885004A6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1DE8948-18F8-4A46-B39C-00D7FB9A4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F184D-A2D0-451D-A17E-90B6626403E1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71D2B-5348-4F69-850F-6B4FC3FC94E3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54466</v>
      </c>
      <c r="C7" s="189">
        <v>51171</v>
      </c>
      <c r="D7" s="189">
        <v>358918</v>
      </c>
      <c r="E7" s="189">
        <v>296852</v>
      </c>
      <c r="F7" s="190">
        <v>-17.292529212800702</v>
      </c>
      <c r="G7" s="13"/>
    </row>
    <row r="8" spans="1:14" ht="15.6" customHeight="1">
      <c r="A8" s="188" t="s">
        <v>11</v>
      </c>
      <c r="B8" s="189">
        <v>118863</v>
      </c>
      <c r="C8" s="189">
        <v>127535</v>
      </c>
      <c r="D8" s="189">
        <v>793620</v>
      </c>
      <c r="E8" s="189">
        <v>915512</v>
      </c>
      <c r="F8" s="190">
        <v>15.358987928731629</v>
      </c>
      <c r="G8" s="6"/>
    </row>
    <row r="9" spans="1:14" ht="15.6" customHeight="1">
      <c r="A9" s="188" t="s">
        <v>8</v>
      </c>
      <c r="B9" s="189">
        <v>114050</v>
      </c>
      <c r="C9" s="189">
        <v>117427</v>
      </c>
      <c r="D9" s="189">
        <v>972137</v>
      </c>
      <c r="E9" s="189">
        <v>1143498</v>
      </c>
      <c r="F9" s="190">
        <v>17.627248011339969</v>
      </c>
      <c r="G9" s="6"/>
    </row>
    <row r="10" spans="1:14" ht="15.6" customHeight="1">
      <c r="A10" s="188" t="s">
        <v>10</v>
      </c>
      <c r="B10" s="189">
        <v>73953</v>
      </c>
      <c r="C10" s="189">
        <v>84369</v>
      </c>
      <c r="D10" s="189">
        <v>791126</v>
      </c>
      <c r="E10" s="189">
        <v>870189</v>
      </c>
      <c r="F10" s="190">
        <v>9.9937304550728925</v>
      </c>
    </row>
    <row r="11" spans="1:14" ht="15.6" customHeight="1">
      <c r="A11" s="188" t="s">
        <v>9</v>
      </c>
      <c r="B11" s="189">
        <v>5448320</v>
      </c>
      <c r="C11" s="189">
        <v>5051281</v>
      </c>
      <c r="D11" s="189">
        <v>46133798</v>
      </c>
      <c r="E11" s="189">
        <v>44191434</v>
      </c>
      <c r="F11" s="190">
        <v>-4.2102841825422672</v>
      </c>
    </row>
    <row r="12" spans="1:14" ht="15.6" customHeight="1">
      <c r="A12" s="188" t="s">
        <v>6</v>
      </c>
      <c r="B12" s="189">
        <v>217316</v>
      </c>
      <c r="C12" s="189">
        <v>208757</v>
      </c>
      <c r="D12" s="189">
        <v>1558367</v>
      </c>
      <c r="E12" s="189">
        <v>1662331</v>
      </c>
      <c r="F12" s="190">
        <v>6.6713425014775121</v>
      </c>
    </row>
    <row r="13" spans="1:14" ht="15.6" customHeight="1">
      <c r="A13" s="188" t="s">
        <v>175</v>
      </c>
      <c r="B13" s="189">
        <v>1324909</v>
      </c>
      <c r="C13" s="189">
        <v>1288115</v>
      </c>
      <c r="D13" s="189">
        <v>10291061</v>
      </c>
      <c r="E13" s="189">
        <v>10660507</v>
      </c>
      <c r="F13" s="190">
        <v>3.589969974913175</v>
      </c>
    </row>
    <row r="14" spans="1:14" ht="15.6" customHeight="1">
      <c r="A14" s="188" t="s">
        <v>148</v>
      </c>
      <c r="B14" s="189">
        <v>3883543</v>
      </c>
      <c r="C14" s="189">
        <v>3932788</v>
      </c>
      <c r="D14" s="189">
        <v>34139594</v>
      </c>
      <c r="E14" s="189">
        <v>32041500</v>
      </c>
      <c r="F14" s="190">
        <v>-6.1456325461866896</v>
      </c>
    </row>
    <row r="15" spans="1:14" ht="15.6" customHeight="1">
      <c r="A15" s="188" t="s">
        <v>145</v>
      </c>
      <c r="B15" s="189">
        <v>716927</v>
      </c>
      <c r="C15" s="189">
        <v>663365</v>
      </c>
      <c r="D15" s="189">
        <v>5688483</v>
      </c>
      <c r="E15" s="189">
        <v>5535373</v>
      </c>
      <c r="F15" s="190">
        <v>-2.6915787565858982</v>
      </c>
    </row>
    <row r="16" spans="1:14" ht="15.6" customHeight="1">
      <c r="A16" s="188" t="s">
        <v>144</v>
      </c>
      <c r="B16" s="189">
        <v>70893</v>
      </c>
      <c r="C16" s="189">
        <v>84486</v>
      </c>
      <c r="D16" s="189">
        <v>694958</v>
      </c>
      <c r="E16" s="189">
        <v>619882</v>
      </c>
      <c r="F16" s="190">
        <v>-10.80295499871934</v>
      </c>
      <c r="G16" s="1"/>
    </row>
    <row r="17" spans="1:7" ht="15.6" customHeight="1">
      <c r="A17" s="188" t="s">
        <v>150</v>
      </c>
      <c r="B17" s="189">
        <v>122529</v>
      </c>
      <c r="C17" s="189">
        <v>111491</v>
      </c>
      <c r="D17" s="189">
        <v>795880</v>
      </c>
      <c r="E17" s="189">
        <v>845255</v>
      </c>
      <c r="F17" s="190">
        <v>6.2038246971905266</v>
      </c>
      <c r="G17" s="2"/>
    </row>
    <row r="18" spans="1:7" ht="15.6" customHeight="1">
      <c r="A18" s="188" t="s">
        <v>147</v>
      </c>
      <c r="B18" s="189">
        <v>46480</v>
      </c>
      <c r="C18" s="189">
        <v>48514</v>
      </c>
      <c r="D18" s="189">
        <v>387094</v>
      </c>
      <c r="E18" s="189">
        <v>422507</v>
      </c>
      <c r="F18" s="190">
        <v>9.1484238970379295</v>
      </c>
    </row>
    <row r="19" spans="1:7" ht="15.6" customHeight="1">
      <c r="A19" s="188" t="s">
        <v>143</v>
      </c>
      <c r="B19" s="189">
        <v>45749</v>
      </c>
      <c r="C19" s="189">
        <v>60201</v>
      </c>
      <c r="D19" s="189">
        <v>453054</v>
      </c>
      <c r="E19" s="189">
        <v>674443</v>
      </c>
      <c r="F19" s="190">
        <v>48.865918852940268</v>
      </c>
    </row>
    <row r="20" spans="1:7" ht="15.6" customHeight="1">
      <c r="A20" s="188" t="s">
        <v>142</v>
      </c>
      <c r="B20" s="189">
        <v>154018</v>
      </c>
      <c r="C20" s="189">
        <v>149080</v>
      </c>
      <c r="D20" s="189">
        <v>1313799</v>
      </c>
      <c r="E20" s="189">
        <v>1117536</v>
      </c>
      <c r="F20" s="190">
        <v>-14.938586496107851</v>
      </c>
    </row>
    <row r="21" spans="1:7" ht="15.6" customHeight="1">
      <c r="A21" s="188" t="s">
        <v>149</v>
      </c>
      <c r="B21" s="189">
        <v>166939</v>
      </c>
      <c r="C21" s="189">
        <v>131700</v>
      </c>
      <c r="D21" s="189">
        <v>1218076</v>
      </c>
      <c r="E21" s="189">
        <v>1249149</v>
      </c>
      <c r="F21" s="190">
        <v>2.5509902501978559</v>
      </c>
    </row>
    <row r="22" spans="1:7" ht="15.6" customHeight="1">
      <c r="A22" s="188" t="s">
        <v>146</v>
      </c>
      <c r="B22" s="189">
        <v>1648861</v>
      </c>
      <c r="C22" s="189">
        <v>2029406</v>
      </c>
      <c r="D22" s="189">
        <v>13187710</v>
      </c>
      <c r="E22" s="189">
        <v>15072539</v>
      </c>
      <c r="F22" s="190">
        <v>14.29231458683881</v>
      </c>
    </row>
    <row r="23" spans="1:7" ht="15.6" customHeight="1">
      <c r="A23" s="188" t="s">
        <v>165</v>
      </c>
      <c r="B23" s="189">
        <v>404433</v>
      </c>
      <c r="C23" s="189">
        <v>334857</v>
      </c>
      <c r="D23" s="189">
        <v>2064479</v>
      </c>
      <c r="E23" s="189">
        <v>2833099</v>
      </c>
      <c r="F23" s="190">
        <v>37.230700820885062</v>
      </c>
    </row>
    <row r="24" spans="1:7" ht="15.6" customHeight="1">
      <c r="A24" s="188" t="s">
        <v>141</v>
      </c>
      <c r="B24" s="189">
        <v>97267</v>
      </c>
      <c r="C24" s="189">
        <v>82130</v>
      </c>
      <c r="D24" s="189">
        <v>773441</v>
      </c>
      <c r="E24" s="189">
        <v>754722</v>
      </c>
      <c r="F24" s="190">
        <v>-2.4202233913123341</v>
      </c>
    </row>
    <row r="25" spans="1:7" ht="15.6" customHeight="1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>
      <c r="A26" s="188" t="s">
        <v>152</v>
      </c>
      <c r="B26" s="189">
        <v>32594</v>
      </c>
      <c r="C26" s="189">
        <v>16454</v>
      </c>
      <c r="D26" s="189">
        <v>376401</v>
      </c>
      <c r="E26" s="189">
        <v>441385</v>
      </c>
      <c r="F26" s="190">
        <v>17.264566247167249</v>
      </c>
    </row>
    <row r="27" spans="1:7" ht="15.6" customHeight="1">
      <c r="A27" s="188" t="s">
        <v>173</v>
      </c>
      <c r="B27" s="189">
        <v>162835</v>
      </c>
      <c r="C27" s="189">
        <v>137616</v>
      </c>
      <c r="D27" s="189">
        <v>1651470</v>
      </c>
      <c r="E27" s="189">
        <v>1540366</v>
      </c>
      <c r="F27" s="190">
        <v>-6.7275820935287944</v>
      </c>
    </row>
    <row r="28" spans="1:7" ht="15.6" customHeight="1">
      <c r="A28" s="188" t="s">
        <v>177</v>
      </c>
      <c r="B28" s="189">
        <v>750734</v>
      </c>
      <c r="C28" s="189">
        <v>678568</v>
      </c>
      <c r="D28" s="189">
        <v>5881489</v>
      </c>
      <c r="E28" s="189">
        <v>6481269</v>
      </c>
      <c r="F28" s="190">
        <v>10.19775774467996</v>
      </c>
    </row>
    <row r="29" spans="1:7" ht="15.6" customHeight="1">
      <c r="A29" s="188" t="s">
        <v>178</v>
      </c>
      <c r="B29" s="189">
        <v>283238</v>
      </c>
      <c r="C29" s="189">
        <v>280010</v>
      </c>
      <c r="D29" s="189">
        <v>2456911</v>
      </c>
      <c r="E29" s="189">
        <v>2437630</v>
      </c>
      <c r="F29" s="190">
        <v>-0.78476591134152329</v>
      </c>
    </row>
    <row r="30" spans="1:7" ht="15.6" customHeight="1">
      <c r="A30" s="188" t="s">
        <v>179</v>
      </c>
      <c r="B30" s="189">
        <v>124055</v>
      </c>
      <c r="C30" s="189">
        <v>120292</v>
      </c>
      <c r="D30" s="189">
        <v>1095499</v>
      </c>
      <c r="E30" s="189">
        <v>1101273</v>
      </c>
      <c r="F30" s="190">
        <v>0.52706574812026474</v>
      </c>
    </row>
    <row r="31" spans="1:7" ht="15.6" customHeight="1">
      <c r="A31" s="188" t="s">
        <v>180</v>
      </c>
      <c r="B31" s="189">
        <v>101632</v>
      </c>
      <c r="C31" s="189">
        <v>111923</v>
      </c>
      <c r="D31" s="189">
        <v>1087716</v>
      </c>
      <c r="E31" s="189">
        <v>1302319</v>
      </c>
      <c r="F31" s="190">
        <v>19.729690470674331</v>
      </c>
    </row>
    <row r="32" spans="1:7" ht="15.6" customHeight="1">
      <c r="A32" s="188" t="s">
        <v>181</v>
      </c>
      <c r="B32" s="189">
        <v>5843679</v>
      </c>
      <c r="C32" s="189">
        <v>6065817</v>
      </c>
      <c r="D32" s="189">
        <v>50116537</v>
      </c>
      <c r="E32" s="189">
        <v>49870595</v>
      </c>
      <c r="F32" s="190">
        <v>-0.49074021215791669</v>
      </c>
    </row>
    <row r="33" spans="1:6" ht="15.6" customHeight="1">
      <c r="A33" s="188" t="s">
        <v>182</v>
      </c>
      <c r="B33" s="189">
        <v>363778</v>
      </c>
      <c r="C33" s="189">
        <v>334095</v>
      </c>
      <c r="D33" s="189">
        <v>3310860</v>
      </c>
      <c r="E33" s="189">
        <v>3274315</v>
      </c>
      <c r="F33" s="190">
        <v>-1.1037917640733781</v>
      </c>
    </row>
    <row r="34" spans="1:6" ht="15.6" customHeight="1">
      <c r="A34" s="188" t="s">
        <v>183</v>
      </c>
      <c r="B34" s="189">
        <v>49329</v>
      </c>
      <c r="C34" s="189">
        <v>64539</v>
      </c>
      <c r="D34" s="189">
        <v>490456</v>
      </c>
      <c r="E34" s="189">
        <v>538142</v>
      </c>
      <c r="F34" s="190">
        <v>9.7227885885787941</v>
      </c>
    </row>
    <row r="35" spans="1:6" ht="15.6" customHeight="1">
      <c r="A35" s="156" t="s">
        <v>153</v>
      </c>
      <c r="B35" s="76">
        <f>SUM(B7:B34)</f>
        <v>22459861</v>
      </c>
      <c r="C35" s="77">
        <f>SUM(C7:C34)</f>
        <v>22400603</v>
      </c>
      <c r="D35" s="76">
        <f>SUM(D7:D34)</f>
        <v>188380161</v>
      </c>
      <c r="E35" s="78">
        <f>SUM(E7:E34)</f>
        <v>188198137</v>
      </c>
      <c r="F35" s="177">
        <f>E35*100/D35-100</f>
        <v>-9.6625886204648737E-2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4AF7A-DCE2-41A2-8729-26017F79843D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109620</v>
      </c>
      <c r="C8" s="189">
        <v>112099</v>
      </c>
      <c r="D8" s="189">
        <v>743523</v>
      </c>
      <c r="E8" s="189">
        <v>825672</v>
      </c>
      <c r="F8" s="190">
        <v>11.04861584644995</v>
      </c>
      <c r="G8" s="6"/>
    </row>
    <row r="9" spans="1:14" ht="15.6" customHeight="1">
      <c r="A9" s="188" t="s">
        <v>8</v>
      </c>
      <c r="B9" s="189">
        <v>25022</v>
      </c>
      <c r="C9" s="189">
        <v>19883</v>
      </c>
      <c r="D9" s="189">
        <v>180005</v>
      </c>
      <c r="E9" s="189">
        <v>208734</v>
      </c>
      <c r="F9" s="190">
        <v>15.96011221910503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4808649</v>
      </c>
      <c r="C11" s="189">
        <v>4330590</v>
      </c>
      <c r="D11" s="189">
        <v>38283765</v>
      </c>
      <c r="E11" s="189">
        <v>35634223</v>
      </c>
      <c r="F11" s="190">
        <v>-6.920797889131336</v>
      </c>
    </row>
    <row r="12" spans="1:14" ht="15.6" customHeight="1">
      <c r="A12" s="188" t="s">
        <v>6</v>
      </c>
      <c r="B12" s="189">
        <v>131660</v>
      </c>
      <c r="C12" s="189">
        <v>132922</v>
      </c>
      <c r="D12" s="189">
        <v>1067841</v>
      </c>
      <c r="E12" s="189">
        <v>1068871</v>
      </c>
      <c r="F12" s="190">
        <v>9.6456307633815186E-2</v>
      </c>
    </row>
    <row r="13" spans="1:14" ht="15.6" customHeight="1">
      <c r="A13" s="188" t="s">
        <v>175</v>
      </c>
      <c r="B13" s="189">
        <v>27882</v>
      </c>
      <c r="C13" s="189">
        <v>24577</v>
      </c>
      <c r="D13" s="189">
        <v>217242</v>
      </c>
      <c r="E13" s="189">
        <v>204341</v>
      </c>
      <c r="F13" s="190">
        <v>-5.9385385883024497</v>
      </c>
    </row>
    <row r="14" spans="1:14" ht="15.6" customHeight="1">
      <c r="A14" s="188" t="s">
        <v>148</v>
      </c>
      <c r="B14" s="189">
        <v>3042591</v>
      </c>
      <c r="C14" s="189">
        <v>3104328</v>
      </c>
      <c r="D14" s="189">
        <v>26244750</v>
      </c>
      <c r="E14" s="189">
        <v>24094125</v>
      </c>
      <c r="F14" s="190">
        <v>-8.1944960420655519</v>
      </c>
    </row>
    <row r="15" spans="1:14" ht="15.6" customHeight="1">
      <c r="A15" s="188" t="s">
        <v>145</v>
      </c>
      <c r="B15" s="189">
        <v>437233</v>
      </c>
      <c r="C15" s="189">
        <v>331518</v>
      </c>
      <c r="D15" s="189">
        <v>3404084</v>
      </c>
      <c r="E15" s="189">
        <v>3150938</v>
      </c>
      <c r="F15" s="190">
        <v>-7.4365379937745359</v>
      </c>
    </row>
    <row r="16" spans="1:14" ht="15.6" customHeight="1">
      <c r="A16" s="188" t="s">
        <v>144</v>
      </c>
      <c r="B16" s="189">
        <v>47286</v>
      </c>
      <c r="C16" s="189">
        <v>59927</v>
      </c>
      <c r="D16" s="189">
        <v>456477</v>
      </c>
      <c r="E16" s="189">
        <v>378506</v>
      </c>
      <c r="F16" s="190">
        <v>-17.08103584627484</v>
      </c>
      <c r="G16" s="1"/>
    </row>
    <row r="17" spans="1:7" ht="15.6" customHeight="1">
      <c r="A17" s="188" t="s">
        <v>150</v>
      </c>
      <c r="B17" s="189">
        <v>116636</v>
      </c>
      <c r="C17" s="189">
        <v>108014</v>
      </c>
      <c r="D17" s="189">
        <v>767852</v>
      </c>
      <c r="E17" s="189">
        <v>830653</v>
      </c>
      <c r="F17" s="190">
        <v>8.1787896625912282</v>
      </c>
      <c r="G17" s="2"/>
    </row>
    <row r="18" spans="1:7" ht="15.6" customHeight="1">
      <c r="A18" s="188" t="s">
        <v>147</v>
      </c>
      <c r="B18" s="189">
        <v>4955</v>
      </c>
      <c r="C18" s="189">
        <v>5112</v>
      </c>
      <c r="D18" s="189">
        <v>45292</v>
      </c>
      <c r="E18" s="189">
        <v>44814</v>
      </c>
      <c r="F18" s="190">
        <v>-1.055374017486528</v>
      </c>
    </row>
    <row r="19" spans="1:7" ht="15.6" customHeight="1">
      <c r="A19" s="188" t="s">
        <v>143</v>
      </c>
      <c r="B19" s="189">
        <v>9347</v>
      </c>
      <c r="C19" s="189">
        <v>9848</v>
      </c>
      <c r="D19" s="189">
        <v>89971</v>
      </c>
      <c r="E19" s="189">
        <v>209564</v>
      </c>
      <c r="F19" s="190">
        <v>132.92394215914021</v>
      </c>
    </row>
    <row r="20" spans="1:7" ht="15.6" customHeight="1">
      <c r="A20" s="188" t="s">
        <v>142</v>
      </c>
      <c r="B20" s="189">
        <v>93558</v>
      </c>
      <c r="C20" s="189">
        <v>64923</v>
      </c>
      <c r="D20" s="189">
        <v>734096</v>
      </c>
      <c r="E20" s="189">
        <v>659505</v>
      </c>
      <c r="F20" s="190">
        <v>-10.160932630064741</v>
      </c>
    </row>
    <row r="21" spans="1:7" ht="15.6" customHeight="1">
      <c r="A21" s="188" t="s">
        <v>149</v>
      </c>
      <c r="B21" s="189">
        <v>67420</v>
      </c>
      <c r="C21" s="189">
        <v>70564</v>
      </c>
      <c r="D21" s="189">
        <v>549290</v>
      </c>
      <c r="E21" s="189">
        <v>717318</v>
      </c>
      <c r="F21" s="190">
        <v>30.590034408054031</v>
      </c>
    </row>
    <row r="22" spans="1:7" ht="15.6" customHeight="1">
      <c r="A22" s="188" t="s">
        <v>146</v>
      </c>
      <c r="B22" s="189">
        <v>1210344</v>
      </c>
      <c r="C22" s="189">
        <v>1521585</v>
      </c>
      <c r="D22" s="189">
        <v>9924491</v>
      </c>
      <c r="E22" s="189">
        <v>11018160</v>
      </c>
      <c r="F22" s="190">
        <v>11.01990016414948</v>
      </c>
    </row>
    <row r="23" spans="1:7" ht="15.6" customHeight="1">
      <c r="A23" s="188" t="s">
        <v>165</v>
      </c>
      <c r="B23" s="189">
        <v>372017</v>
      </c>
      <c r="C23" s="189">
        <v>303119</v>
      </c>
      <c r="D23" s="189">
        <v>1719004</v>
      </c>
      <c r="E23" s="189">
        <v>2548430</v>
      </c>
      <c r="F23" s="190">
        <v>48.250382198063527</v>
      </c>
    </row>
    <row r="24" spans="1:7" ht="15.6" customHeight="1">
      <c r="A24" s="188" t="s">
        <v>141</v>
      </c>
      <c r="B24" s="189">
        <v>41646</v>
      </c>
      <c r="C24" s="189">
        <v>29023</v>
      </c>
      <c r="D24" s="189">
        <v>327313</v>
      </c>
      <c r="E24" s="189">
        <v>298477</v>
      </c>
      <c r="F24" s="190">
        <v>-8.8099158909056428</v>
      </c>
    </row>
    <row r="25" spans="1:7" ht="15.6" customHeight="1">
      <c r="A25" s="188" t="s">
        <v>140</v>
      </c>
      <c r="B25" s="189">
        <v>3408</v>
      </c>
      <c r="C25" s="189">
        <v>2022</v>
      </c>
      <c r="D25" s="189">
        <v>26849</v>
      </c>
      <c r="E25" s="189">
        <v>20736</v>
      </c>
      <c r="F25" s="190">
        <v>-22.768073298819321</v>
      </c>
    </row>
    <row r="26" spans="1:7" ht="15.6" customHeight="1">
      <c r="A26" s="188" t="s">
        <v>152</v>
      </c>
      <c r="B26" s="189">
        <v>199</v>
      </c>
      <c r="C26" s="189">
        <v>0</v>
      </c>
      <c r="D26" s="189">
        <v>2032</v>
      </c>
      <c r="E26" s="189">
        <v>969</v>
      </c>
      <c r="F26" s="190">
        <v>-52.312992125984252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305670</v>
      </c>
      <c r="C28" s="189">
        <v>301322</v>
      </c>
      <c r="D28" s="189">
        <v>2778456</v>
      </c>
      <c r="E28" s="189">
        <v>2995756</v>
      </c>
      <c r="F28" s="190">
        <v>7.8208904513873847</v>
      </c>
    </row>
    <row r="29" spans="1:7" ht="15.6" customHeight="1">
      <c r="A29" s="188" t="s">
        <v>178</v>
      </c>
      <c r="B29" s="189">
        <v>130608</v>
      </c>
      <c r="C29" s="189">
        <v>129942</v>
      </c>
      <c r="D29" s="189">
        <v>888364</v>
      </c>
      <c r="E29" s="189">
        <v>954002</v>
      </c>
      <c r="F29" s="190">
        <v>7.3886379907335282</v>
      </c>
    </row>
    <row r="30" spans="1:7" ht="15.6" customHeight="1">
      <c r="A30" s="188" t="s">
        <v>179</v>
      </c>
      <c r="B30" s="189">
        <v>96381</v>
      </c>
      <c r="C30" s="189">
        <v>94493</v>
      </c>
      <c r="D30" s="189">
        <v>722442</v>
      </c>
      <c r="E30" s="189">
        <v>718616</v>
      </c>
      <c r="F30" s="190">
        <v>-0.5295926870253993</v>
      </c>
    </row>
    <row r="31" spans="1:7" ht="15.6" customHeight="1">
      <c r="A31" s="188" t="s">
        <v>180</v>
      </c>
      <c r="B31" s="189">
        <v>11227</v>
      </c>
      <c r="C31" s="189">
        <v>11326</v>
      </c>
      <c r="D31" s="189">
        <v>88417</v>
      </c>
      <c r="E31" s="189">
        <v>96878</v>
      </c>
      <c r="F31" s="190">
        <v>9.5694266939615744</v>
      </c>
    </row>
    <row r="32" spans="1:7" ht="15.6" customHeight="1">
      <c r="A32" s="188" t="s">
        <v>181</v>
      </c>
      <c r="B32" s="189">
        <v>4750336</v>
      </c>
      <c r="C32" s="189">
        <v>4891130</v>
      </c>
      <c r="D32" s="189">
        <v>39473737</v>
      </c>
      <c r="E32" s="189">
        <v>39342771</v>
      </c>
      <c r="F32" s="190">
        <v>-0.33178008963275829</v>
      </c>
    </row>
    <row r="33" spans="1:6" ht="15.6" customHeight="1">
      <c r="A33" s="188" t="s">
        <v>182</v>
      </c>
      <c r="B33" s="189">
        <v>264322</v>
      </c>
      <c r="C33" s="189">
        <v>246196</v>
      </c>
      <c r="D33" s="189">
        <v>1980537</v>
      </c>
      <c r="E33" s="189">
        <v>2096216</v>
      </c>
      <c r="F33" s="190">
        <v>5.8407896444247172</v>
      </c>
    </row>
    <row r="34" spans="1:6" ht="15.6" customHeight="1">
      <c r="A34" s="188" t="s">
        <v>183</v>
      </c>
      <c r="B34" s="189">
        <v>19606</v>
      </c>
      <c r="C34" s="189">
        <v>29293</v>
      </c>
      <c r="D34" s="189">
        <v>181567</v>
      </c>
      <c r="E34" s="189">
        <v>198058</v>
      </c>
      <c r="F34" s="190">
        <v>9.0825976085962736</v>
      </c>
    </row>
    <row r="35" spans="1:6" ht="15.6" customHeight="1">
      <c r="A35" s="156" t="s">
        <v>153</v>
      </c>
      <c r="B35" s="76">
        <f>SUM(B7:B34)</f>
        <v>16127623</v>
      </c>
      <c r="C35" s="77">
        <f>SUM(C7:C34)</f>
        <v>15933756</v>
      </c>
      <c r="D35" s="178">
        <f>SUM(D7:D34)</f>
        <v>130897430</v>
      </c>
      <c r="E35" s="78">
        <f>SUM(E7:E34)</f>
        <v>128316367</v>
      </c>
      <c r="F35" s="140">
        <f>E35*100/D35-100</f>
        <v>-1.9718209899155426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3D55C-6FEE-4BBC-AA87-71642A135D89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3084.4399999999991</v>
      </c>
      <c r="C7" s="189">
        <v>3042.9190000000008</v>
      </c>
      <c r="D7" s="189">
        <v>17358.351999999999</v>
      </c>
      <c r="E7" s="189">
        <v>19188.679000000011</v>
      </c>
      <c r="F7" s="190">
        <v>10.544359280189781</v>
      </c>
      <c r="G7" s="37"/>
    </row>
    <row r="8" spans="1:14" ht="15.6" customHeight="1">
      <c r="A8" s="188" t="s">
        <v>11</v>
      </c>
      <c r="B8" s="189">
        <v>200.298</v>
      </c>
      <c r="C8" s="189">
        <v>0</v>
      </c>
      <c r="D8" s="189">
        <v>688.00299999999982</v>
      </c>
      <c r="E8" s="189">
        <v>555.95299999999997</v>
      </c>
      <c r="F8" s="190">
        <v>-19.19323026207735</v>
      </c>
      <c r="G8" s="6"/>
    </row>
    <row r="9" spans="1:14" ht="15.6" customHeight="1">
      <c r="A9" s="188" t="s">
        <v>8</v>
      </c>
      <c r="B9" s="189">
        <v>438.125</v>
      </c>
      <c r="C9" s="189">
        <v>306.50100000000009</v>
      </c>
      <c r="D9" s="189">
        <v>2591.4209999999998</v>
      </c>
      <c r="E9" s="189">
        <v>3406.7530000000011</v>
      </c>
      <c r="F9" s="190">
        <v>31.462738011307319</v>
      </c>
      <c r="G9" s="6"/>
    </row>
    <row r="10" spans="1:14" ht="15.6" customHeight="1">
      <c r="A10" s="188" t="s">
        <v>10</v>
      </c>
      <c r="B10" s="189">
        <v>890.96799999999996</v>
      </c>
      <c r="C10" s="189">
        <v>1032.8530000000001</v>
      </c>
      <c r="D10" s="189">
        <v>7891.3620000000001</v>
      </c>
      <c r="E10" s="189">
        <v>9044.0060000000012</v>
      </c>
      <c r="F10" s="190">
        <v>14.60640127775156</v>
      </c>
    </row>
    <row r="11" spans="1:14" ht="15.6" customHeight="1">
      <c r="A11" s="188" t="s">
        <v>9</v>
      </c>
      <c r="B11" s="189">
        <v>118.59399999999999</v>
      </c>
      <c r="C11" s="189">
        <v>166.99199999999999</v>
      </c>
      <c r="D11" s="189">
        <v>773.60299999999995</v>
      </c>
      <c r="E11" s="189">
        <v>861.65499999999997</v>
      </c>
      <c r="F11" s="190">
        <v>11.38206547802943</v>
      </c>
    </row>
    <row r="12" spans="1:14" ht="15.6" customHeight="1">
      <c r="A12" s="188" t="s">
        <v>6</v>
      </c>
      <c r="B12" s="189">
        <v>1185.222</v>
      </c>
      <c r="C12" s="189">
        <v>1068.415</v>
      </c>
      <c r="D12" s="189">
        <v>7866.963999999999</v>
      </c>
      <c r="E12" s="189">
        <v>7618.7870000000012</v>
      </c>
      <c r="F12" s="190">
        <v>-3.1546731369305689</v>
      </c>
    </row>
    <row r="13" spans="1:14" ht="15.6" customHeight="1">
      <c r="A13" s="188" t="s">
        <v>175</v>
      </c>
      <c r="B13" s="189">
        <v>171.87200000000001</v>
      </c>
      <c r="C13" s="189">
        <v>137.251</v>
      </c>
      <c r="D13" s="189">
        <v>1350.635</v>
      </c>
      <c r="E13" s="189">
        <v>1291.577</v>
      </c>
      <c r="F13" s="190">
        <v>-4.3726099205188262</v>
      </c>
    </row>
    <row r="14" spans="1:14" ht="15.6" customHeight="1">
      <c r="A14" s="188" t="s">
        <v>148</v>
      </c>
      <c r="B14" s="189">
        <v>211.16200000000001</v>
      </c>
      <c r="C14" s="189">
        <v>143.673</v>
      </c>
      <c r="D14" s="189">
        <v>2145.4380000000001</v>
      </c>
      <c r="E14" s="189">
        <v>1087.251</v>
      </c>
      <c r="F14" s="190">
        <v>-49.322655793362458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60.16</v>
      </c>
      <c r="C16" s="189">
        <v>54.186</v>
      </c>
      <c r="D16" s="189">
        <v>292.51799999999997</v>
      </c>
      <c r="E16" s="189">
        <v>287.61</v>
      </c>
      <c r="F16" s="190">
        <v>-1.6778454659200579</v>
      </c>
      <c r="G16" s="1"/>
    </row>
    <row r="17" spans="1:7" ht="15.6" customHeight="1">
      <c r="A17" s="188" t="s">
        <v>150</v>
      </c>
      <c r="B17" s="189">
        <v>205.654</v>
      </c>
      <c r="C17" s="189">
        <v>194.596</v>
      </c>
      <c r="D17" s="189">
        <v>1926.066</v>
      </c>
      <c r="E17" s="189">
        <v>1558.9</v>
      </c>
      <c r="F17" s="190">
        <v>-19.063001994739551</v>
      </c>
      <c r="G17" s="2"/>
    </row>
    <row r="18" spans="1:7" ht="15.6" customHeight="1">
      <c r="A18" s="188" t="s">
        <v>147</v>
      </c>
      <c r="B18" s="189">
        <v>4.92</v>
      </c>
      <c r="C18" s="189">
        <v>0</v>
      </c>
      <c r="D18" s="189">
        <v>24.31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11.584</v>
      </c>
      <c r="C19" s="189">
        <v>8.5039999999999996</v>
      </c>
      <c r="D19" s="189">
        <v>86.228999999999999</v>
      </c>
      <c r="E19" s="189">
        <v>82.952000000000012</v>
      </c>
      <c r="F19" s="190">
        <v>-3.8003455913903541</v>
      </c>
    </row>
    <row r="20" spans="1:7" ht="15.6" customHeight="1">
      <c r="A20" s="188" t="s">
        <v>142</v>
      </c>
      <c r="B20" s="189">
        <v>475.65300000000002</v>
      </c>
      <c r="C20" s="189">
        <v>787.73699999999997</v>
      </c>
      <c r="D20" s="189">
        <v>8355.987000000001</v>
      </c>
      <c r="E20" s="189">
        <v>11435.209000000001</v>
      </c>
      <c r="F20" s="190">
        <v>36.850488158969092</v>
      </c>
    </row>
    <row r="21" spans="1:7" ht="15.6" customHeight="1">
      <c r="A21" s="188" t="s">
        <v>149</v>
      </c>
      <c r="B21" s="189">
        <v>9.6260000000000012</v>
      </c>
      <c r="C21" s="189">
        <v>11.678000000000001</v>
      </c>
      <c r="D21" s="189">
        <v>75.150999999999996</v>
      </c>
      <c r="E21" s="189">
        <v>94.52600000000001</v>
      </c>
      <c r="F21" s="190">
        <v>25.781426727521929</v>
      </c>
    </row>
    <row r="22" spans="1:7" ht="15.6" customHeight="1">
      <c r="A22" s="188" t="s">
        <v>146</v>
      </c>
      <c r="B22" s="189">
        <v>57.921000000000006</v>
      </c>
      <c r="C22" s="189">
        <v>178.048</v>
      </c>
      <c r="D22" s="189">
        <v>590.70899999999995</v>
      </c>
      <c r="E22" s="189">
        <v>545.73399999999992</v>
      </c>
      <c r="F22" s="190">
        <v>-7.6137319729342181</v>
      </c>
    </row>
    <row r="23" spans="1:7" ht="15.6" customHeight="1">
      <c r="A23" s="188" t="s">
        <v>165</v>
      </c>
      <c r="B23" s="189">
        <v>4.4560000000000004</v>
      </c>
      <c r="C23" s="189">
        <v>0.996</v>
      </c>
      <c r="D23" s="189">
        <v>119.396</v>
      </c>
      <c r="E23" s="189">
        <v>14.363</v>
      </c>
      <c r="F23" s="190">
        <v>-87.970283761600058</v>
      </c>
    </row>
    <row r="24" spans="1:7" ht="15.6" customHeight="1">
      <c r="A24" s="188" t="s">
        <v>141</v>
      </c>
      <c r="B24" s="189">
        <v>118.39100000000001</v>
      </c>
      <c r="C24" s="189">
        <v>104.87</v>
      </c>
      <c r="D24" s="189">
        <v>1422.1579999999999</v>
      </c>
      <c r="E24" s="189">
        <v>1245.047</v>
      </c>
      <c r="F24" s="190">
        <v>-12.4536795489671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88.929000000000002</v>
      </c>
      <c r="C26" s="189">
        <v>86.82</v>
      </c>
      <c r="D26" s="189">
        <v>545.66999999999996</v>
      </c>
      <c r="E26" s="189">
        <v>596.08399999999995</v>
      </c>
      <c r="F26" s="190">
        <v>9.2389172943354083</v>
      </c>
    </row>
    <row r="27" spans="1:7" ht="15.6" customHeight="1">
      <c r="A27" s="188" t="s">
        <v>173</v>
      </c>
      <c r="B27" s="189">
        <v>849.9430000000001</v>
      </c>
      <c r="C27" s="189">
        <v>876.87400000000002</v>
      </c>
      <c r="D27" s="189">
        <v>11925.403</v>
      </c>
      <c r="E27" s="189">
        <v>12768.516</v>
      </c>
      <c r="F27" s="190">
        <v>7.0698910552540752</v>
      </c>
    </row>
    <row r="28" spans="1:7" ht="15.6" customHeight="1">
      <c r="A28" s="188" t="s">
        <v>177</v>
      </c>
      <c r="B28" s="189">
        <v>168.68100000000001</v>
      </c>
      <c r="C28" s="189">
        <v>237.33500000000001</v>
      </c>
      <c r="D28" s="189">
        <v>1892.1479999999999</v>
      </c>
      <c r="E28" s="189">
        <v>1193.2429999999999</v>
      </c>
      <c r="F28" s="190">
        <v>-36.937121197707583</v>
      </c>
    </row>
    <row r="29" spans="1:7" ht="15.6" customHeight="1">
      <c r="A29" s="188" t="s">
        <v>178</v>
      </c>
      <c r="B29" s="189">
        <v>209.11500000000001</v>
      </c>
      <c r="C29" s="189">
        <v>332.46800000000002</v>
      </c>
      <c r="D29" s="189">
        <v>2939.876999999999</v>
      </c>
      <c r="E29" s="189">
        <v>2250.9180000000001</v>
      </c>
      <c r="F29" s="190">
        <v>-23.434960034042209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235.797</v>
      </c>
      <c r="C31" s="189">
        <v>134.565</v>
      </c>
      <c r="D31" s="189">
        <v>1560.146</v>
      </c>
      <c r="E31" s="189">
        <v>876.30499999999995</v>
      </c>
      <c r="F31" s="190">
        <v>-43.831859325986159</v>
      </c>
    </row>
    <row r="32" spans="1:7" ht="15.6" customHeight="1">
      <c r="A32" s="188" t="s">
        <v>181</v>
      </c>
      <c r="B32" s="189">
        <v>41.052</v>
      </c>
      <c r="C32" s="189">
        <v>41.052</v>
      </c>
      <c r="D32" s="189">
        <v>1332.66</v>
      </c>
      <c r="E32" s="189">
        <v>791.34700000000043</v>
      </c>
      <c r="F32" s="190">
        <v>-40.618987588732303</v>
      </c>
    </row>
    <row r="33" spans="1:6" ht="15.6" customHeight="1">
      <c r="A33" s="188" t="s">
        <v>182</v>
      </c>
      <c r="B33" s="189">
        <v>2964.8719999999998</v>
      </c>
      <c r="C33" s="189">
        <v>2706.739</v>
      </c>
      <c r="D33" s="189">
        <v>20938.075000000001</v>
      </c>
      <c r="E33" s="189">
        <v>18771.717000000001</v>
      </c>
      <c r="F33" s="190">
        <v>-10.3465003349162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11807.434999999999</v>
      </c>
      <c r="C35" s="77">
        <f>SUM(C7:C34)</f>
        <v>11655.072</v>
      </c>
      <c r="D35" s="76">
        <f>SUM(D7:D34)</f>
        <v>94692.280999999988</v>
      </c>
      <c r="E35" s="78">
        <f>SUM(E7:E34)</f>
        <v>95567.132000000012</v>
      </c>
      <c r="F35" s="140">
        <f>E35*100/D35-100</f>
        <v>0.92388840015378548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7F430-4A87-45EB-BD2F-CF054CECF18A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3579</v>
      </c>
      <c r="C7" s="189">
        <v>3605</v>
      </c>
      <c r="D7" s="189">
        <v>36624</v>
      </c>
      <c r="E7" s="189">
        <v>39759</v>
      </c>
      <c r="F7" s="190">
        <v>8.5599606815203089</v>
      </c>
      <c r="G7" s="37"/>
    </row>
    <row r="8" spans="1:14" ht="15.6" customHeight="1">
      <c r="A8" s="188" t="s">
        <v>11</v>
      </c>
      <c r="B8" s="189">
        <v>1969</v>
      </c>
      <c r="C8" s="189">
        <v>5810</v>
      </c>
      <c r="D8" s="189">
        <v>15923</v>
      </c>
      <c r="E8" s="189">
        <v>15453</v>
      </c>
      <c r="F8" s="190">
        <v>-2.9517050807008749</v>
      </c>
      <c r="G8" s="6"/>
    </row>
    <row r="9" spans="1:14" ht="15.6" customHeight="1">
      <c r="A9" s="188" t="s">
        <v>8</v>
      </c>
      <c r="B9" s="189">
        <v>14264</v>
      </c>
      <c r="C9" s="189">
        <v>11008</v>
      </c>
      <c r="D9" s="189">
        <v>67451</v>
      </c>
      <c r="E9" s="189">
        <v>57620</v>
      </c>
      <c r="F9" s="190">
        <v>-14.575024832841621</v>
      </c>
      <c r="G9" s="6"/>
    </row>
    <row r="10" spans="1:14" ht="15.6" customHeight="1">
      <c r="A10" s="188" t="s">
        <v>10</v>
      </c>
      <c r="B10" s="189">
        <v>5103</v>
      </c>
      <c r="C10" s="189">
        <v>3761</v>
      </c>
      <c r="D10" s="189">
        <v>31519</v>
      </c>
      <c r="E10" s="189">
        <v>33411</v>
      </c>
      <c r="F10" s="190">
        <v>6.0027285129604318</v>
      </c>
    </row>
    <row r="11" spans="1:14" ht="15.6" customHeight="1">
      <c r="A11" s="188" t="s">
        <v>9</v>
      </c>
      <c r="B11" s="189">
        <v>259397</v>
      </c>
      <c r="C11" s="189">
        <v>278232</v>
      </c>
      <c r="D11" s="189">
        <v>2345902</v>
      </c>
      <c r="E11" s="189">
        <v>1991632</v>
      </c>
      <c r="F11" s="190">
        <v>-15.10165386277858</v>
      </c>
    </row>
    <row r="12" spans="1:14" ht="15.6" customHeight="1">
      <c r="A12" s="188" t="s">
        <v>6</v>
      </c>
      <c r="B12" s="189">
        <v>7169</v>
      </c>
      <c r="C12" s="189">
        <v>13690</v>
      </c>
      <c r="D12" s="189">
        <v>72819</v>
      </c>
      <c r="E12" s="189">
        <v>84850</v>
      </c>
      <c r="F12" s="190">
        <v>16.52178689627706</v>
      </c>
    </row>
    <row r="13" spans="1:14" ht="15.6" customHeight="1">
      <c r="A13" s="188" t="s">
        <v>175</v>
      </c>
      <c r="B13" s="189">
        <v>20794</v>
      </c>
      <c r="C13" s="189">
        <v>15452</v>
      </c>
      <c r="D13" s="189">
        <v>114187</v>
      </c>
      <c r="E13" s="189">
        <v>92364</v>
      </c>
      <c r="F13" s="190">
        <v>-19.111632672721061</v>
      </c>
    </row>
    <row r="14" spans="1:14" ht="15.6" customHeight="1">
      <c r="A14" s="188" t="s">
        <v>148</v>
      </c>
      <c r="B14" s="189">
        <v>183831</v>
      </c>
      <c r="C14" s="189">
        <v>157348</v>
      </c>
      <c r="D14" s="189">
        <v>1209809</v>
      </c>
      <c r="E14" s="189">
        <v>1146506</v>
      </c>
      <c r="F14" s="190">
        <v>-5.2324788458343363</v>
      </c>
    </row>
    <row r="15" spans="1:14" ht="15.6" customHeight="1">
      <c r="A15" s="188" t="s">
        <v>145</v>
      </c>
      <c r="B15" s="189">
        <v>13325</v>
      </c>
      <c r="C15" s="189">
        <v>2495</v>
      </c>
      <c r="D15" s="189">
        <v>98836</v>
      </c>
      <c r="E15" s="189">
        <v>17034</v>
      </c>
      <c r="F15" s="190">
        <v>-82.765389129466996</v>
      </c>
    </row>
    <row r="16" spans="1:14" ht="15.6" customHeight="1">
      <c r="A16" s="188" t="s">
        <v>144</v>
      </c>
      <c r="B16" s="189">
        <v>15550</v>
      </c>
      <c r="C16" s="189">
        <v>20076</v>
      </c>
      <c r="D16" s="189">
        <v>128340</v>
      </c>
      <c r="E16" s="189">
        <v>166163</v>
      </c>
      <c r="F16" s="190">
        <v>29.4709365747234</v>
      </c>
      <c r="G16" s="1"/>
    </row>
    <row r="17" spans="1:7" ht="15.6" customHeight="1">
      <c r="A17" s="188" t="s">
        <v>150</v>
      </c>
      <c r="B17" s="189">
        <v>2288</v>
      </c>
      <c r="C17" s="189">
        <v>2011</v>
      </c>
      <c r="D17" s="189">
        <v>20562</v>
      </c>
      <c r="E17" s="189">
        <v>15615</v>
      </c>
      <c r="F17" s="190">
        <v>-24.058943682521161</v>
      </c>
      <c r="G17" s="2"/>
    </row>
    <row r="18" spans="1:7" ht="15.6" customHeight="1">
      <c r="A18" s="188" t="s">
        <v>147</v>
      </c>
      <c r="B18" s="189">
        <v>62749</v>
      </c>
      <c r="C18" s="189">
        <v>64307</v>
      </c>
      <c r="D18" s="189">
        <v>363127</v>
      </c>
      <c r="E18" s="189">
        <v>489066</v>
      </c>
      <c r="F18" s="190">
        <v>34.681805539108893</v>
      </c>
    </row>
    <row r="19" spans="1:7" ht="15.6" customHeight="1">
      <c r="A19" s="188" t="s">
        <v>143</v>
      </c>
      <c r="B19" s="189">
        <v>1752</v>
      </c>
      <c r="C19" s="189">
        <v>2127</v>
      </c>
      <c r="D19" s="189">
        <v>9705</v>
      </c>
      <c r="E19" s="189">
        <v>12060</v>
      </c>
      <c r="F19" s="190">
        <v>24.265842349304481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17123</v>
      </c>
      <c r="C21" s="189">
        <v>9634</v>
      </c>
      <c r="D21" s="189">
        <v>111077</v>
      </c>
      <c r="E21" s="189">
        <v>71524</v>
      </c>
      <c r="F21" s="190">
        <v>-35.60863184997794</v>
      </c>
    </row>
    <row r="22" spans="1:7" ht="15.6" customHeight="1">
      <c r="A22" s="188" t="s">
        <v>146</v>
      </c>
      <c r="B22" s="189">
        <v>216124</v>
      </c>
      <c r="C22" s="189">
        <v>220315</v>
      </c>
      <c r="D22" s="189">
        <v>1950909</v>
      </c>
      <c r="E22" s="189">
        <v>1986384</v>
      </c>
      <c r="F22" s="190">
        <v>1.818383122944226</v>
      </c>
    </row>
    <row r="23" spans="1:7" ht="15.6" customHeight="1">
      <c r="A23" s="188" t="s">
        <v>165</v>
      </c>
      <c r="B23" s="189">
        <v>5866</v>
      </c>
      <c r="C23" s="189">
        <v>7051</v>
      </c>
      <c r="D23" s="189">
        <v>50753</v>
      </c>
      <c r="E23" s="189">
        <v>45038</v>
      </c>
      <c r="F23" s="190">
        <v>-11.260418103363349</v>
      </c>
    </row>
    <row r="24" spans="1:7" ht="15.6" customHeight="1">
      <c r="A24" s="188" t="s">
        <v>141</v>
      </c>
      <c r="B24" s="189">
        <v>1848</v>
      </c>
      <c r="C24" s="189">
        <v>1770</v>
      </c>
      <c r="D24" s="189">
        <v>17986</v>
      </c>
      <c r="E24" s="189">
        <v>16498</v>
      </c>
      <c r="F24" s="190">
        <v>-8.2731013010118915</v>
      </c>
    </row>
    <row r="25" spans="1:7" ht="15.6" customHeight="1">
      <c r="A25" s="188" t="s">
        <v>140</v>
      </c>
      <c r="B25" s="189">
        <v>46</v>
      </c>
      <c r="C25" s="189">
        <v>0</v>
      </c>
      <c r="D25" s="189">
        <v>3319</v>
      </c>
      <c r="E25" s="189">
        <v>770</v>
      </c>
      <c r="F25" s="190">
        <v>-76.800241036456768</v>
      </c>
    </row>
    <row r="26" spans="1:7" ht="15.6" customHeight="1">
      <c r="A26" s="188" t="s">
        <v>152</v>
      </c>
      <c r="B26" s="189">
        <v>2698</v>
      </c>
      <c r="C26" s="189">
        <v>3340</v>
      </c>
      <c r="D26" s="189">
        <v>17800</v>
      </c>
      <c r="E26" s="189">
        <v>18247</v>
      </c>
      <c r="F26" s="190">
        <v>2.5112359550561791</v>
      </c>
    </row>
    <row r="27" spans="1:7" ht="15.6" customHeight="1">
      <c r="A27" s="188" t="s">
        <v>173</v>
      </c>
      <c r="B27" s="189">
        <v>1444</v>
      </c>
      <c r="C27" s="189">
        <v>1892</v>
      </c>
      <c r="D27" s="189">
        <v>17336</v>
      </c>
      <c r="E27" s="189">
        <v>20705</v>
      </c>
      <c r="F27" s="190">
        <v>19.433548684817719</v>
      </c>
    </row>
    <row r="28" spans="1:7" ht="15.6" customHeight="1">
      <c r="A28" s="188" t="s">
        <v>177</v>
      </c>
      <c r="B28" s="189">
        <v>94739</v>
      </c>
      <c r="C28" s="189">
        <v>52102</v>
      </c>
      <c r="D28" s="189">
        <v>603448</v>
      </c>
      <c r="E28" s="189">
        <v>504431</v>
      </c>
      <c r="F28" s="190">
        <v>-16.408538929617791</v>
      </c>
    </row>
    <row r="29" spans="1:7" ht="15.6" customHeight="1">
      <c r="A29" s="188" t="s">
        <v>178</v>
      </c>
      <c r="B29" s="189">
        <v>4652</v>
      </c>
      <c r="C29" s="189">
        <v>3685</v>
      </c>
      <c r="D29" s="189">
        <v>37231</v>
      </c>
      <c r="E29" s="189">
        <v>34629</v>
      </c>
      <c r="F29" s="190">
        <v>-6.9887996562004826</v>
      </c>
    </row>
    <row r="30" spans="1:7" ht="15.6" customHeight="1">
      <c r="A30" s="188" t="s">
        <v>179</v>
      </c>
      <c r="B30" s="189">
        <v>2343</v>
      </c>
      <c r="C30" s="189">
        <v>2422</v>
      </c>
      <c r="D30" s="189">
        <v>21327</v>
      </c>
      <c r="E30" s="189">
        <v>24370</v>
      </c>
      <c r="F30" s="190">
        <v>14.26829840108782</v>
      </c>
    </row>
    <row r="31" spans="1:7" ht="15.6" customHeight="1">
      <c r="A31" s="188" t="s">
        <v>180</v>
      </c>
      <c r="B31" s="189">
        <v>8117</v>
      </c>
      <c r="C31" s="189">
        <v>13622</v>
      </c>
      <c r="D31" s="189">
        <v>73680</v>
      </c>
      <c r="E31" s="189">
        <v>70254</v>
      </c>
      <c r="F31" s="190">
        <v>-4.6498371335504913</v>
      </c>
    </row>
    <row r="32" spans="1:7" ht="15.6" customHeight="1">
      <c r="A32" s="188" t="s">
        <v>181</v>
      </c>
      <c r="B32" s="189">
        <v>55638</v>
      </c>
      <c r="C32" s="189">
        <v>51586</v>
      </c>
      <c r="D32" s="189">
        <v>407276</v>
      </c>
      <c r="E32" s="189">
        <v>352906</v>
      </c>
      <c r="F32" s="190">
        <v>-13.349669511584279</v>
      </c>
    </row>
    <row r="33" spans="1:6" ht="15.6" customHeight="1">
      <c r="A33" s="188" t="s">
        <v>182</v>
      </c>
      <c r="B33" s="189">
        <v>7629</v>
      </c>
      <c r="C33" s="189">
        <v>5583</v>
      </c>
      <c r="D33" s="189">
        <v>82390</v>
      </c>
      <c r="E33" s="189">
        <v>80799</v>
      </c>
      <c r="F33" s="190">
        <v>-1.9310595946110001</v>
      </c>
    </row>
    <row r="34" spans="1:6" ht="15.6" customHeight="1">
      <c r="A34" s="188" t="s">
        <v>183</v>
      </c>
      <c r="B34" s="189">
        <v>263</v>
      </c>
      <c r="C34" s="189">
        <v>516</v>
      </c>
      <c r="D34" s="189">
        <v>6178</v>
      </c>
      <c r="E34" s="189">
        <v>4829</v>
      </c>
      <c r="F34" s="190">
        <v>-21.835545483975391</v>
      </c>
    </row>
    <row r="35" spans="1:6" ht="15.6" customHeight="1">
      <c r="A35" s="156" t="s">
        <v>153</v>
      </c>
      <c r="B35" s="76">
        <f>SUM(B7:B34)</f>
        <v>1010300</v>
      </c>
      <c r="C35" s="77">
        <f>SUM(C7:C34)</f>
        <v>953440</v>
      </c>
      <c r="D35" s="178">
        <f>SUM(D7:D34)</f>
        <v>7936022</v>
      </c>
      <c r="E35" s="178">
        <f>SUM(E7:E34)</f>
        <v>7392917</v>
      </c>
      <c r="F35" s="140">
        <f>E35*100/D35-100</f>
        <v>-6.843542016390586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A4834-3A63-495C-A76A-E5A6308B3702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2442</v>
      </c>
      <c r="C7" s="189">
        <v>2734</v>
      </c>
      <c r="D7" s="189">
        <v>17090</v>
      </c>
      <c r="E7" s="189">
        <v>19919</v>
      </c>
      <c r="F7" s="190">
        <v>16.553540081919252</v>
      </c>
      <c r="G7" s="37"/>
    </row>
    <row r="8" spans="1:14" ht="15.6" customHeight="1">
      <c r="A8" s="188" t="s">
        <v>11</v>
      </c>
      <c r="B8" s="189">
        <v>98</v>
      </c>
      <c r="C8" s="189">
        <v>133</v>
      </c>
      <c r="D8" s="189">
        <v>758</v>
      </c>
      <c r="E8" s="189">
        <v>1076</v>
      </c>
      <c r="F8" s="190">
        <v>41.95250659630608</v>
      </c>
      <c r="G8" s="6"/>
    </row>
    <row r="9" spans="1:14" ht="15.6" customHeight="1">
      <c r="A9" s="188" t="s">
        <v>8</v>
      </c>
      <c r="B9" s="189">
        <v>6952</v>
      </c>
      <c r="C9" s="189">
        <v>5471</v>
      </c>
      <c r="D9" s="189">
        <v>30319</v>
      </c>
      <c r="E9" s="189">
        <v>24878</v>
      </c>
      <c r="F9" s="190">
        <v>-17.945842540980909</v>
      </c>
      <c r="G9" s="6"/>
    </row>
    <row r="10" spans="1:14" ht="15.6" customHeight="1">
      <c r="A10" s="188" t="s">
        <v>10</v>
      </c>
      <c r="B10" s="189">
        <v>997</v>
      </c>
      <c r="C10" s="189">
        <v>763</v>
      </c>
      <c r="D10" s="189">
        <v>8730</v>
      </c>
      <c r="E10" s="189">
        <v>8972</v>
      </c>
      <c r="F10" s="190">
        <v>2.7720504009163851</v>
      </c>
    </row>
    <row r="11" spans="1:14" ht="15.6" customHeight="1">
      <c r="A11" s="188" t="s">
        <v>9</v>
      </c>
      <c r="B11" s="189">
        <v>244824</v>
      </c>
      <c r="C11" s="189">
        <v>265082</v>
      </c>
      <c r="D11" s="189">
        <v>2237453</v>
      </c>
      <c r="E11" s="189">
        <v>1903456</v>
      </c>
      <c r="F11" s="190">
        <v>-14.927553785487341</v>
      </c>
    </row>
    <row r="12" spans="1:14" ht="15.6" customHeight="1">
      <c r="A12" s="188" t="s">
        <v>6</v>
      </c>
      <c r="B12" s="189">
        <v>1436</v>
      </c>
      <c r="C12" s="189">
        <v>1835</v>
      </c>
      <c r="D12" s="189">
        <v>18237</v>
      </c>
      <c r="E12" s="189">
        <v>19028</v>
      </c>
      <c r="F12" s="190">
        <v>4.3373361846795007</v>
      </c>
    </row>
    <row r="13" spans="1:14" ht="15.6" customHeight="1">
      <c r="A13" s="188" t="s">
        <v>175</v>
      </c>
      <c r="B13" s="189">
        <v>46</v>
      </c>
      <c r="C13" s="189">
        <v>36</v>
      </c>
      <c r="D13" s="189">
        <v>604</v>
      </c>
      <c r="E13" s="189">
        <v>189</v>
      </c>
      <c r="F13" s="190">
        <v>-68.708609271523187</v>
      </c>
    </row>
    <row r="14" spans="1:14" ht="15.6" customHeight="1">
      <c r="A14" s="188" t="s">
        <v>148</v>
      </c>
      <c r="B14" s="189">
        <v>157143</v>
      </c>
      <c r="C14" s="189">
        <v>125319</v>
      </c>
      <c r="D14" s="189">
        <v>1033588</v>
      </c>
      <c r="E14" s="189">
        <v>923293</v>
      </c>
      <c r="F14" s="190">
        <v>-10.671079772597979</v>
      </c>
    </row>
    <row r="15" spans="1:14" ht="15.6" customHeight="1">
      <c r="A15" s="188" t="s">
        <v>145</v>
      </c>
      <c r="B15" s="189">
        <v>6929</v>
      </c>
      <c r="C15" s="189">
        <v>2018</v>
      </c>
      <c r="D15" s="189">
        <v>52022</v>
      </c>
      <c r="E15" s="189">
        <v>14085</v>
      </c>
      <c r="F15" s="190">
        <v>-72.924916381530892</v>
      </c>
    </row>
    <row r="16" spans="1:14" ht="15.6" customHeight="1">
      <c r="A16" s="188" t="s">
        <v>144</v>
      </c>
      <c r="B16" s="189">
        <v>715</v>
      </c>
      <c r="C16" s="189">
        <v>1058</v>
      </c>
      <c r="D16" s="189">
        <v>5730</v>
      </c>
      <c r="E16" s="189">
        <v>24515</v>
      </c>
      <c r="F16" s="190">
        <v>327.83595113438048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60718</v>
      </c>
      <c r="C18" s="189">
        <v>61691</v>
      </c>
      <c r="D18" s="189">
        <v>347357</v>
      </c>
      <c r="E18" s="189">
        <v>465544</v>
      </c>
      <c r="F18" s="190">
        <v>34.024648992247172</v>
      </c>
    </row>
    <row r="19" spans="1:7" ht="15.6" customHeight="1">
      <c r="A19" s="188" t="s">
        <v>143</v>
      </c>
      <c r="B19" s="189">
        <v>751</v>
      </c>
      <c r="C19" s="189">
        <v>938</v>
      </c>
      <c r="D19" s="189">
        <v>5271</v>
      </c>
      <c r="E19" s="189">
        <v>5974</v>
      </c>
      <c r="F19" s="190">
        <v>13.33712767975716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14794</v>
      </c>
      <c r="C21" s="189">
        <v>7514</v>
      </c>
      <c r="D21" s="189">
        <v>91813</v>
      </c>
      <c r="E21" s="189">
        <v>53069</v>
      </c>
      <c r="F21" s="190">
        <v>-42.198817160968488</v>
      </c>
    </row>
    <row r="22" spans="1:7" ht="15.6" customHeight="1">
      <c r="A22" s="188" t="s">
        <v>146</v>
      </c>
      <c r="B22" s="189">
        <v>196904</v>
      </c>
      <c r="C22" s="189">
        <v>202742</v>
      </c>
      <c r="D22" s="189">
        <v>1778017</v>
      </c>
      <c r="E22" s="189">
        <v>1798287</v>
      </c>
      <c r="F22" s="190">
        <v>1.1400340941622029</v>
      </c>
    </row>
    <row r="23" spans="1:7" ht="15.6" customHeight="1">
      <c r="A23" s="188" t="s">
        <v>165</v>
      </c>
      <c r="B23" s="189">
        <v>2713</v>
      </c>
      <c r="C23" s="189">
        <v>4225</v>
      </c>
      <c r="D23" s="189">
        <v>23545</v>
      </c>
      <c r="E23" s="189">
        <v>21045</v>
      </c>
      <c r="F23" s="190">
        <v>-10.61796559779147</v>
      </c>
    </row>
    <row r="24" spans="1:7" ht="15.6" customHeight="1">
      <c r="A24" s="188" t="s">
        <v>141</v>
      </c>
      <c r="B24" s="189">
        <v>696</v>
      </c>
      <c r="C24" s="189">
        <v>1243</v>
      </c>
      <c r="D24" s="189">
        <v>9744</v>
      </c>
      <c r="E24" s="189">
        <v>10907</v>
      </c>
      <c r="F24" s="190">
        <v>11.935550082101811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1963</v>
      </c>
      <c r="C26" s="189">
        <v>2227</v>
      </c>
      <c r="D26" s="189">
        <v>11169</v>
      </c>
      <c r="E26" s="189">
        <v>12163</v>
      </c>
      <c r="F26" s="190">
        <v>8.8996329125257461</v>
      </c>
    </row>
    <row r="27" spans="1:7" ht="15.6" customHeight="1">
      <c r="A27" s="188" t="s">
        <v>173</v>
      </c>
      <c r="B27" s="189">
        <v>436</v>
      </c>
      <c r="C27" s="189">
        <v>638</v>
      </c>
      <c r="D27" s="189">
        <v>6730</v>
      </c>
      <c r="E27" s="189">
        <v>6777</v>
      </c>
      <c r="F27" s="190">
        <v>0.69836552748886049</v>
      </c>
    </row>
    <row r="28" spans="1:7" ht="15.6" customHeight="1">
      <c r="A28" s="188" t="s">
        <v>177</v>
      </c>
      <c r="B28" s="189">
        <v>89193</v>
      </c>
      <c r="C28" s="189">
        <v>47374</v>
      </c>
      <c r="D28" s="189">
        <v>513086</v>
      </c>
      <c r="E28" s="189">
        <v>426779</v>
      </c>
      <c r="F28" s="190">
        <v>-16.821156687183048</v>
      </c>
    </row>
    <row r="29" spans="1:7" ht="15.6" customHeight="1">
      <c r="A29" s="188" t="s">
        <v>178</v>
      </c>
      <c r="B29" s="189">
        <v>2228</v>
      </c>
      <c r="C29" s="189">
        <v>2419</v>
      </c>
      <c r="D29" s="189">
        <v>22251</v>
      </c>
      <c r="E29" s="189">
        <v>21129</v>
      </c>
      <c r="F29" s="190">
        <v>-5.0424700013482493</v>
      </c>
    </row>
    <row r="30" spans="1:7" ht="15.6" customHeight="1">
      <c r="A30" s="188" t="s">
        <v>179</v>
      </c>
      <c r="B30" s="189">
        <v>1104</v>
      </c>
      <c r="C30" s="189">
        <v>1209</v>
      </c>
      <c r="D30" s="189">
        <v>10100</v>
      </c>
      <c r="E30" s="189">
        <v>10790</v>
      </c>
      <c r="F30" s="190">
        <v>6.8316831683168298</v>
      </c>
    </row>
    <row r="31" spans="1:7" ht="15.6" customHeight="1">
      <c r="A31" s="188" t="s">
        <v>180</v>
      </c>
      <c r="B31" s="189">
        <v>1858</v>
      </c>
      <c r="C31" s="189">
        <v>5100</v>
      </c>
      <c r="D31" s="189">
        <v>21334</v>
      </c>
      <c r="E31" s="189">
        <v>25909</v>
      </c>
      <c r="F31" s="190">
        <v>21.444642354926419</v>
      </c>
    </row>
    <row r="32" spans="1:7" ht="15.6" customHeight="1">
      <c r="A32" s="188" t="s">
        <v>181</v>
      </c>
      <c r="B32" s="189">
        <v>44264</v>
      </c>
      <c r="C32" s="189">
        <v>44020</v>
      </c>
      <c r="D32" s="189">
        <v>355829</v>
      </c>
      <c r="E32" s="189">
        <v>289846</v>
      </c>
      <c r="F32" s="190">
        <v>-18.54345767208406</v>
      </c>
    </row>
    <row r="33" spans="1:6" ht="15.6" customHeight="1">
      <c r="A33" s="188" t="s">
        <v>182</v>
      </c>
      <c r="B33" s="189">
        <v>2879</v>
      </c>
      <c r="C33" s="189">
        <v>0</v>
      </c>
      <c r="D33" s="189">
        <v>42819</v>
      </c>
      <c r="E33" s="189">
        <v>41855</v>
      </c>
      <c r="F33" s="190">
        <v>-2.2513370232840511</v>
      </c>
    </row>
    <row r="34" spans="1:6" ht="15.6" customHeight="1">
      <c r="A34" s="188" t="s">
        <v>183</v>
      </c>
      <c r="B34" s="189">
        <v>159</v>
      </c>
      <c r="C34" s="189">
        <v>112</v>
      </c>
      <c r="D34" s="189">
        <v>1928</v>
      </c>
      <c r="E34" s="189">
        <v>1454</v>
      </c>
      <c r="F34" s="190">
        <v>-24.585062240663898</v>
      </c>
    </row>
    <row r="35" spans="1:6" ht="15.6" customHeight="1">
      <c r="A35" s="156" t="s">
        <v>153</v>
      </c>
      <c r="B35" s="76">
        <f>SUM(B7:B34)</f>
        <v>842242</v>
      </c>
      <c r="C35" s="77">
        <f>SUM(C7:C34)</f>
        <v>785901</v>
      </c>
      <c r="D35" s="76">
        <f>SUM(D7:D34)</f>
        <v>6666032</v>
      </c>
      <c r="E35" s="78">
        <f>SUM(E7:E34)</f>
        <v>6130939</v>
      </c>
      <c r="F35" s="140">
        <f>E35*100/D35-100</f>
        <v>-8.0271591855544671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81EA9-E5F3-4830-B806-1104567E1ABA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10000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>
      <c r="A11" s="188" t="s">
        <v>9</v>
      </c>
      <c r="B11" s="189">
        <v>301965</v>
      </c>
      <c r="C11" s="189">
        <v>280016</v>
      </c>
      <c r="D11" s="189">
        <v>2436791</v>
      </c>
      <c r="E11" s="189">
        <v>2128019</v>
      </c>
      <c r="F11" s="190">
        <v>-12.671254941437329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6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14770</v>
      </c>
      <c r="D21" s="189">
        <v>36249</v>
      </c>
      <c r="E21" s="189">
        <v>185613</v>
      </c>
      <c r="F21" s="190">
        <v>412.04998758586441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120</v>
      </c>
      <c r="C28" s="189">
        <v>3073</v>
      </c>
      <c r="D28" s="189">
        <v>1148</v>
      </c>
      <c r="E28" s="189">
        <v>6310</v>
      </c>
      <c r="F28" s="190">
        <v>449.65156794425081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2914</v>
      </c>
      <c r="D31" s="189">
        <v>53128</v>
      </c>
      <c r="E31" s="189">
        <v>93483</v>
      </c>
      <c r="F31" s="190">
        <v>75.958063544646905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312091</v>
      </c>
      <c r="C35" s="77">
        <f>SUM(C7:C34)</f>
        <v>300773</v>
      </c>
      <c r="D35" s="178">
        <f>SUM(D7:D34)</f>
        <v>2538975</v>
      </c>
      <c r="E35" s="178">
        <f>SUM(E7:E34)</f>
        <v>2433402</v>
      </c>
      <c r="F35" s="140">
        <f>E35*100/D35-100</f>
        <v>-4.1580952943609191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79E55-04E9-40FC-BBDE-BB270981A975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16590</v>
      </c>
      <c r="C7" s="189">
        <v>0</v>
      </c>
      <c r="D7" s="189">
        <v>370525</v>
      </c>
      <c r="E7" s="189">
        <v>227624</v>
      </c>
      <c r="F7" s="190">
        <v>-38.567168207273461</v>
      </c>
      <c r="G7" s="13"/>
    </row>
    <row r="8" spans="1:14" ht="15.6" customHeight="1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>
      <c r="A9" s="188" t="s">
        <v>8</v>
      </c>
      <c r="B9" s="189">
        <v>279</v>
      </c>
      <c r="C9" s="189">
        <v>0</v>
      </c>
      <c r="D9" s="189">
        <v>1953</v>
      </c>
      <c r="E9" s="189">
        <v>197</v>
      </c>
      <c r="F9" s="190">
        <v>-89.912954429083456</v>
      </c>
      <c r="G9" s="6"/>
    </row>
    <row r="10" spans="1:14" ht="15.6" customHeight="1">
      <c r="A10" s="188" t="s">
        <v>10</v>
      </c>
      <c r="B10" s="189">
        <v>0</v>
      </c>
      <c r="C10" s="189">
        <v>6558</v>
      </c>
      <c r="D10" s="189">
        <v>0</v>
      </c>
      <c r="E10" s="189">
        <v>16768</v>
      </c>
      <c r="F10" s="190" t="s">
        <v>151</v>
      </c>
    </row>
    <row r="11" spans="1:14" ht="15.6" customHeight="1">
      <c r="A11" s="188" t="s">
        <v>9</v>
      </c>
      <c r="B11" s="189">
        <v>5635317</v>
      </c>
      <c r="C11" s="189">
        <v>5041407</v>
      </c>
      <c r="D11" s="189">
        <v>43547281</v>
      </c>
      <c r="E11" s="189">
        <v>41171104</v>
      </c>
      <c r="F11" s="190">
        <v>-5.4565450366464887</v>
      </c>
    </row>
    <row r="12" spans="1:14" ht="15.6" customHeight="1">
      <c r="A12" s="188" t="s">
        <v>6</v>
      </c>
      <c r="B12" s="189">
        <v>61902</v>
      </c>
      <c r="C12" s="189">
        <v>117313</v>
      </c>
      <c r="D12" s="189">
        <v>614034</v>
      </c>
      <c r="E12" s="189">
        <v>808047</v>
      </c>
      <c r="F12" s="190">
        <v>31.596458828012771</v>
      </c>
    </row>
    <row r="13" spans="1:14" ht="15.6" customHeight="1">
      <c r="A13" s="188" t="s">
        <v>175</v>
      </c>
      <c r="B13" s="189">
        <v>843</v>
      </c>
      <c r="C13" s="189">
        <v>1656</v>
      </c>
      <c r="D13" s="189">
        <v>8502</v>
      </c>
      <c r="E13" s="189">
        <v>10113</v>
      </c>
      <c r="F13" s="190">
        <v>18.9484827099506</v>
      </c>
    </row>
    <row r="14" spans="1:14" ht="15.6" customHeight="1">
      <c r="A14" s="188" t="s">
        <v>148</v>
      </c>
      <c r="B14" s="189">
        <v>1991941</v>
      </c>
      <c r="C14" s="189">
        <v>2054651</v>
      </c>
      <c r="D14" s="189">
        <v>18232241</v>
      </c>
      <c r="E14" s="189">
        <v>16372118</v>
      </c>
      <c r="F14" s="190">
        <v>-10.20238269118974</v>
      </c>
    </row>
    <row r="15" spans="1:14" ht="15.6" customHeight="1">
      <c r="A15" s="188" t="s">
        <v>145</v>
      </c>
      <c r="B15" s="189">
        <v>12421</v>
      </c>
      <c r="C15" s="189">
        <v>9880</v>
      </c>
      <c r="D15" s="189">
        <v>99765</v>
      </c>
      <c r="E15" s="189">
        <v>49511</v>
      </c>
      <c r="F15" s="190">
        <v>-50.37237508144139</v>
      </c>
    </row>
    <row r="16" spans="1:14" ht="15.6" customHeight="1">
      <c r="A16" s="188" t="s">
        <v>144</v>
      </c>
      <c r="B16" s="189">
        <v>0</v>
      </c>
      <c r="C16" s="189">
        <v>8</v>
      </c>
      <c r="D16" s="189">
        <v>88599</v>
      </c>
      <c r="E16" s="189">
        <v>14631</v>
      </c>
      <c r="F16" s="190">
        <v>-83.486269596722309</v>
      </c>
      <c r="G16" s="1"/>
    </row>
    <row r="17" spans="1:7" ht="15.6" customHeight="1">
      <c r="A17" s="188" t="s">
        <v>150</v>
      </c>
      <c r="B17" s="189">
        <v>13799</v>
      </c>
      <c r="C17" s="189">
        <v>7100</v>
      </c>
      <c r="D17" s="189">
        <v>49022</v>
      </c>
      <c r="E17" s="189">
        <v>80220</v>
      </c>
      <c r="F17" s="190">
        <v>63.640814328260767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825</v>
      </c>
      <c r="C19" s="189">
        <v>50121</v>
      </c>
      <c r="D19" s="189">
        <v>342630</v>
      </c>
      <c r="E19" s="189">
        <v>257729</v>
      </c>
      <c r="F19" s="190">
        <v>-24.779207891895041</v>
      </c>
    </row>
    <row r="20" spans="1:7" ht="15.6" customHeight="1">
      <c r="A20" s="188" t="s">
        <v>142</v>
      </c>
      <c r="B20" s="189">
        <v>175041</v>
      </c>
      <c r="C20" s="189">
        <v>14621</v>
      </c>
      <c r="D20" s="189">
        <v>1038202</v>
      </c>
      <c r="E20" s="189">
        <v>362247</v>
      </c>
      <c r="F20" s="190">
        <v>-65.108235198930458</v>
      </c>
    </row>
    <row r="21" spans="1:7" ht="15.6" customHeight="1">
      <c r="A21" s="188" t="s">
        <v>149</v>
      </c>
      <c r="B21" s="189">
        <v>272090</v>
      </c>
      <c r="C21" s="189">
        <v>213490</v>
      </c>
      <c r="D21" s="189">
        <v>1753271</v>
      </c>
      <c r="E21" s="189">
        <v>1721781</v>
      </c>
      <c r="F21" s="190">
        <v>-1.7960714572932519</v>
      </c>
    </row>
    <row r="22" spans="1:7" ht="15.6" customHeight="1">
      <c r="A22" s="188" t="s">
        <v>146</v>
      </c>
      <c r="B22" s="189">
        <v>1107785</v>
      </c>
      <c r="C22" s="189">
        <v>1637908</v>
      </c>
      <c r="D22" s="189">
        <v>9611692</v>
      </c>
      <c r="E22" s="189">
        <v>12143323</v>
      </c>
      <c r="F22" s="190">
        <v>26.339077448590739</v>
      </c>
    </row>
    <row r="23" spans="1:7" ht="15.6" customHeight="1">
      <c r="A23" s="188" t="s">
        <v>165</v>
      </c>
      <c r="B23" s="189">
        <v>345076</v>
      </c>
      <c r="C23" s="189">
        <v>241839</v>
      </c>
      <c r="D23" s="189">
        <v>1566628</v>
      </c>
      <c r="E23" s="189">
        <v>2300221</v>
      </c>
      <c r="F23" s="190">
        <v>46.826240817858491</v>
      </c>
    </row>
    <row r="24" spans="1:7" ht="15.6" customHeight="1">
      <c r="A24" s="188" t="s">
        <v>141</v>
      </c>
      <c r="B24" s="189">
        <v>560</v>
      </c>
      <c r="C24" s="189">
        <v>86</v>
      </c>
      <c r="D24" s="189">
        <v>6592</v>
      </c>
      <c r="E24" s="189">
        <v>693</v>
      </c>
      <c r="F24" s="190">
        <v>-89.487257281553397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348</v>
      </c>
      <c r="D26" s="189">
        <v>27285</v>
      </c>
      <c r="E26" s="189">
        <v>25559</v>
      </c>
      <c r="F26" s="190">
        <v>-6.325820047645224</v>
      </c>
    </row>
    <row r="27" spans="1:7" ht="15.6" customHeight="1">
      <c r="A27" s="188" t="s">
        <v>173</v>
      </c>
      <c r="B27" s="189">
        <v>914</v>
      </c>
      <c r="C27" s="189">
        <v>0</v>
      </c>
      <c r="D27" s="189">
        <v>26316</v>
      </c>
      <c r="E27" s="189">
        <v>17787</v>
      </c>
      <c r="F27" s="190">
        <v>-32.409940720474239</v>
      </c>
    </row>
    <row r="28" spans="1:7" ht="15.6" customHeight="1">
      <c r="A28" s="188" t="s">
        <v>177</v>
      </c>
      <c r="B28" s="189">
        <v>37469</v>
      </c>
      <c r="C28" s="189">
        <v>37861</v>
      </c>
      <c r="D28" s="189">
        <v>585646</v>
      </c>
      <c r="E28" s="189">
        <v>775072</v>
      </c>
      <c r="F28" s="190">
        <v>32.344795320039758</v>
      </c>
    </row>
    <row r="29" spans="1:7" ht="15.6" customHeight="1">
      <c r="A29" s="188" t="s">
        <v>178</v>
      </c>
      <c r="B29" s="189">
        <v>34705</v>
      </c>
      <c r="C29" s="189">
        <v>34148</v>
      </c>
      <c r="D29" s="189">
        <v>237544</v>
      </c>
      <c r="E29" s="189">
        <v>222828</v>
      </c>
      <c r="F29" s="190">
        <v>-6.1950628094163562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175141</v>
      </c>
      <c r="C31" s="189">
        <v>104110</v>
      </c>
      <c r="D31" s="189">
        <v>758396</v>
      </c>
      <c r="E31" s="189">
        <v>1312282</v>
      </c>
      <c r="F31" s="190">
        <v>73.033876760953376</v>
      </c>
    </row>
    <row r="32" spans="1:7" ht="15.6" customHeight="1">
      <c r="A32" s="188" t="s">
        <v>181</v>
      </c>
      <c r="B32" s="189">
        <v>2668990</v>
      </c>
      <c r="C32" s="189">
        <v>2654696</v>
      </c>
      <c r="D32" s="189">
        <v>23066197</v>
      </c>
      <c r="E32" s="189">
        <v>21452906</v>
      </c>
      <c r="F32" s="190">
        <v>-6.9941785375369818</v>
      </c>
    </row>
    <row r="33" spans="1:6" ht="15.6" customHeight="1">
      <c r="A33" s="188" t="s">
        <v>182</v>
      </c>
      <c r="B33" s="189">
        <v>43773</v>
      </c>
      <c r="C33" s="189">
        <v>31329</v>
      </c>
      <c r="D33" s="189">
        <v>356530</v>
      </c>
      <c r="E33" s="189">
        <v>296369</v>
      </c>
      <c r="F33" s="190">
        <v>-16.8740358455109</v>
      </c>
    </row>
    <row r="34" spans="1:6" ht="15.6" customHeight="1">
      <c r="A34" s="188" t="s">
        <v>183</v>
      </c>
      <c r="B34" s="189">
        <v>0</v>
      </c>
      <c r="C34" s="189">
        <v>852</v>
      </c>
      <c r="D34" s="189">
        <v>1792</v>
      </c>
      <c r="E34" s="189">
        <v>20783</v>
      </c>
      <c r="F34" s="190">
        <v>1059.765625</v>
      </c>
    </row>
    <row r="35" spans="1:6" ht="15.6" customHeight="1">
      <c r="A35" s="156" t="s">
        <v>153</v>
      </c>
      <c r="B35" s="76">
        <f>SUM(B7:B34)</f>
        <v>12597738</v>
      </c>
      <c r="C35" s="77">
        <f>SUM(C7:C34)</f>
        <v>12261662</v>
      </c>
      <c r="D35" s="178">
        <f>SUM(D7:D34)</f>
        <v>102402927</v>
      </c>
      <c r="E35" s="178">
        <f>SUM(E7:E34)</f>
        <v>99669532</v>
      </c>
      <c r="F35" s="177">
        <f>E35*100/D35-100</f>
        <v>-2.6692547567512435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FAC0-3A4D-4BC7-991B-9ADE9EA3B5E0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2277</v>
      </c>
      <c r="C8" s="189">
        <v>1680</v>
      </c>
      <c r="D8" s="189">
        <v>11298</v>
      </c>
      <c r="E8" s="189">
        <v>9619</v>
      </c>
      <c r="F8" s="190">
        <v>-14.861037351743679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4340086</v>
      </c>
      <c r="C11" s="189">
        <v>3824952</v>
      </c>
      <c r="D11" s="189">
        <v>34265629</v>
      </c>
      <c r="E11" s="189">
        <v>31507670</v>
      </c>
      <c r="F11" s="190">
        <v>-8.0487622159219683</v>
      </c>
    </row>
    <row r="12" spans="1:14" ht="15.6" customHeight="1">
      <c r="A12" s="188" t="s">
        <v>6</v>
      </c>
      <c r="B12" s="189">
        <v>19400</v>
      </c>
      <c r="C12" s="189">
        <v>20914</v>
      </c>
      <c r="D12" s="189">
        <v>150682</v>
      </c>
      <c r="E12" s="189">
        <v>155572</v>
      </c>
      <c r="F12" s="190">
        <v>3.2452449529472598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1307489</v>
      </c>
      <c r="C14" s="189">
        <v>1436818</v>
      </c>
      <c r="D14" s="189">
        <v>13642677</v>
      </c>
      <c r="E14" s="189">
        <v>10731822</v>
      </c>
      <c r="F14" s="190">
        <v>-21.336391677381201</v>
      </c>
    </row>
    <row r="15" spans="1:14" ht="15.6" customHeight="1">
      <c r="A15" s="188" t="s">
        <v>145</v>
      </c>
      <c r="B15" s="189">
        <v>12421</v>
      </c>
      <c r="C15" s="189">
        <v>1044</v>
      </c>
      <c r="D15" s="189">
        <v>70953</v>
      </c>
      <c r="E15" s="189">
        <v>23389</v>
      </c>
      <c r="F15" s="190">
        <v>-67.035925189914451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13799</v>
      </c>
      <c r="C17" s="189">
        <v>7100</v>
      </c>
      <c r="D17" s="189">
        <v>45022</v>
      </c>
      <c r="E17" s="189">
        <v>80220</v>
      </c>
      <c r="F17" s="190">
        <v>78.17955666118786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330</v>
      </c>
      <c r="C19" s="189">
        <v>468</v>
      </c>
      <c r="D19" s="189">
        <v>1851</v>
      </c>
      <c r="E19" s="189">
        <v>107955</v>
      </c>
      <c r="F19" s="190">
        <v>5732.2528363047004</v>
      </c>
    </row>
    <row r="20" spans="1:7" ht="15.6" customHeight="1">
      <c r="A20" s="188" t="s">
        <v>142</v>
      </c>
      <c r="B20" s="189">
        <v>3</v>
      </c>
      <c r="C20" s="189">
        <v>95</v>
      </c>
      <c r="D20" s="189">
        <v>540</v>
      </c>
      <c r="E20" s="189">
        <v>534</v>
      </c>
      <c r="F20" s="190">
        <v>-1.111111111111114</v>
      </c>
    </row>
    <row r="21" spans="1:7" ht="15.6" customHeight="1">
      <c r="A21" s="188" t="s">
        <v>149</v>
      </c>
      <c r="B21" s="189">
        <v>11628</v>
      </c>
      <c r="C21" s="189">
        <v>8745</v>
      </c>
      <c r="D21" s="189">
        <v>128283</v>
      </c>
      <c r="E21" s="189">
        <v>235008</v>
      </c>
      <c r="F21" s="190">
        <v>83.194967376815327</v>
      </c>
    </row>
    <row r="22" spans="1:7" ht="15.6" customHeight="1">
      <c r="A22" s="188" t="s">
        <v>146</v>
      </c>
      <c r="B22" s="189">
        <v>865285</v>
      </c>
      <c r="C22" s="189">
        <v>1172892</v>
      </c>
      <c r="D22" s="189">
        <v>7019470</v>
      </c>
      <c r="E22" s="189">
        <v>8071250</v>
      </c>
      <c r="F22" s="190">
        <v>14.98375233457797</v>
      </c>
    </row>
    <row r="23" spans="1:7" ht="15.6" customHeight="1">
      <c r="A23" s="188" t="s">
        <v>165</v>
      </c>
      <c r="B23" s="189">
        <v>342060</v>
      </c>
      <c r="C23" s="189">
        <v>241839</v>
      </c>
      <c r="D23" s="189">
        <v>1519354</v>
      </c>
      <c r="E23" s="189">
        <v>2287294</v>
      </c>
      <c r="F23" s="190">
        <v>50.543849557114413</v>
      </c>
    </row>
    <row r="24" spans="1:7" ht="15.6" customHeight="1">
      <c r="A24" s="188" t="s">
        <v>141</v>
      </c>
      <c r="B24" s="189">
        <v>560</v>
      </c>
      <c r="C24" s="189">
        <v>0</v>
      </c>
      <c r="D24" s="189">
        <v>792</v>
      </c>
      <c r="E24" s="189">
        <v>607</v>
      </c>
      <c r="F24" s="190">
        <v>-23.358585858585851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36373</v>
      </c>
      <c r="C28" s="189">
        <v>34751</v>
      </c>
      <c r="D28" s="189">
        <v>568255</v>
      </c>
      <c r="E28" s="189">
        <v>743477</v>
      </c>
      <c r="F28" s="190">
        <v>30.835100439063439</v>
      </c>
    </row>
    <row r="29" spans="1:7" ht="15.6" customHeight="1">
      <c r="A29" s="188" t="s">
        <v>178</v>
      </c>
      <c r="B29" s="189">
        <v>33864</v>
      </c>
      <c r="C29" s="189">
        <v>32532</v>
      </c>
      <c r="D29" s="189">
        <v>215340</v>
      </c>
      <c r="E29" s="189">
        <v>214560</v>
      </c>
      <c r="F29" s="190">
        <v>-0.36221788799107912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108</v>
      </c>
      <c r="C31" s="189">
        <v>1497</v>
      </c>
      <c r="D31" s="189">
        <v>910</v>
      </c>
      <c r="E31" s="189">
        <v>2151</v>
      </c>
      <c r="F31" s="190">
        <v>136.37362637362639</v>
      </c>
    </row>
    <row r="32" spans="1:7" ht="15.6" customHeight="1">
      <c r="A32" s="188" t="s">
        <v>181</v>
      </c>
      <c r="B32" s="189">
        <v>2627261</v>
      </c>
      <c r="C32" s="189">
        <v>2610607</v>
      </c>
      <c r="D32" s="189">
        <v>22722634</v>
      </c>
      <c r="E32" s="189">
        <v>21102622</v>
      </c>
      <c r="F32" s="190">
        <v>-7.1295079610928989</v>
      </c>
    </row>
    <row r="33" spans="1:6" ht="15.6" customHeight="1">
      <c r="A33" s="188" t="s">
        <v>182</v>
      </c>
      <c r="B33" s="189">
        <v>37232</v>
      </c>
      <c r="C33" s="189">
        <v>24308</v>
      </c>
      <c r="D33" s="189">
        <v>254228</v>
      </c>
      <c r="E33" s="189">
        <v>216441</v>
      </c>
      <c r="F33" s="190">
        <v>-14.86342967729755</v>
      </c>
    </row>
    <row r="34" spans="1:6" ht="15.6" customHeight="1">
      <c r="A34" s="188" t="s">
        <v>183</v>
      </c>
      <c r="B34" s="189">
        <v>0</v>
      </c>
      <c r="C34" s="189">
        <v>45</v>
      </c>
      <c r="D34" s="189">
        <v>1792</v>
      </c>
      <c r="E34" s="189">
        <v>73</v>
      </c>
      <c r="F34" s="190">
        <v>-95.926339285714292</v>
      </c>
    </row>
    <row r="35" spans="1:6" ht="15.6" customHeight="1">
      <c r="A35" s="156" t="s">
        <v>153</v>
      </c>
      <c r="B35" s="76">
        <f>SUM(B7:B34)</f>
        <v>9650176</v>
      </c>
      <c r="C35" s="77">
        <f>SUM(C7:C34)</f>
        <v>9420287</v>
      </c>
      <c r="D35" s="76">
        <f>SUM(D7:D34)</f>
        <v>80619723</v>
      </c>
      <c r="E35" s="78">
        <f>SUM(E7:E34)</f>
        <v>75494001</v>
      </c>
      <c r="F35" s="140">
        <f>E35*100/D35-100</f>
        <v>-6.3579007831619521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5C7BF-1ED5-45A3-B710-9B812807A690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1446</v>
      </c>
      <c r="C8" s="189">
        <v>6598</v>
      </c>
      <c r="D8" s="189">
        <v>20292</v>
      </c>
      <c r="E8" s="189">
        <v>54977</v>
      </c>
      <c r="F8" s="190">
        <v>170.92943031736641</v>
      </c>
      <c r="G8" s="6"/>
    </row>
    <row r="9" spans="1:14" ht="15.6" customHeight="1">
      <c r="A9" s="188" t="s">
        <v>8</v>
      </c>
      <c r="B9" s="189">
        <v>64609</v>
      </c>
      <c r="C9" s="189">
        <v>60924</v>
      </c>
      <c r="D9" s="189">
        <v>565623</v>
      </c>
      <c r="E9" s="189">
        <v>687766</v>
      </c>
      <c r="F9" s="190">
        <v>21.594418897392789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637554</v>
      </c>
      <c r="C11" s="189">
        <v>719759</v>
      </c>
      <c r="D11" s="189">
        <v>7878128</v>
      </c>
      <c r="E11" s="189">
        <v>8505023</v>
      </c>
      <c r="F11" s="190">
        <v>7.9574106945203198</v>
      </c>
    </row>
    <row r="12" spans="1:14" ht="15.6" customHeight="1">
      <c r="A12" s="188" t="s">
        <v>6</v>
      </c>
      <c r="B12" s="189">
        <v>84435</v>
      </c>
      <c r="C12" s="189">
        <v>82438</v>
      </c>
      <c r="D12" s="189">
        <v>574451</v>
      </c>
      <c r="E12" s="189">
        <v>608187</v>
      </c>
      <c r="F12" s="190">
        <v>5.8727376225300389</v>
      </c>
    </row>
    <row r="13" spans="1:14" ht="15.6" customHeight="1">
      <c r="A13" s="188" t="s">
        <v>175</v>
      </c>
      <c r="B13" s="189">
        <v>1315386</v>
      </c>
      <c r="C13" s="189">
        <v>1280734</v>
      </c>
      <c r="D13" s="189">
        <v>10218643</v>
      </c>
      <c r="E13" s="189">
        <v>10602844</v>
      </c>
      <c r="F13" s="190">
        <v>3.759804506332201</v>
      </c>
    </row>
    <row r="14" spans="1:14" ht="15.6" customHeight="1">
      <c r="A14" s="188" t="s">
        <v>148</v>
      </c>
      <c r="B14" s="189">
        <v>859168</v>
      </c>
      <c r="C14" s="189">
        <v>841090</v>
      </c>
      <c r="D14" s="189">
        <v>7990684</v>
      </c>
      <c r="E14" s="189">
        <v>7996770</v>
      </c>
      <c r="F14" s="190">
        <v>7.6163692620056622E-2</v>
      </c>
    </row>
    <row r="15" spans="1:14" ht="15.6" customHeight="1">
      <c r="A15" s="188" t="s">
        <v>145</v>
      </c>
      <c r="B15" s="189">
        <v>108443</v>
      </c>
      <c r="C15" s="189">
        <v>101191</v>
      </c>
      <c r="D15" s="189">
        <v>801683</v>
      </c>
      <c r="E15" s="189">
        <v>854457</v>
      </c>
      <c r="F15" s="190">
        <v>6.5829012215551472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231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>
      <c r="A18" s="188" t="s">
        <v>147</v>
      </c>
      <c r="B18" s="189">
        <v>45430</v>
      </c>
      <c r="C18" s="189">
        <v>47614</v>
      </c>
      <c r="D18" s="189">
        <v>381273</v>
      </c>
      <c r="E18" s="189">
        <v>389475</v>
      </c>
      <c r="F18" s="190">
        <v>2.1512144841098149</v>
      </c>
    </row>
    <row r="19" spans="1:7" ht="15.6" customHeight="1">
      <c r="A19" s="188" t="s">
        <v>143</v>
      </c>
      <c r="B19" s="189">
        <v>1121</v>
      </c>
      <c r="C19" s="189">
        <v>1193</v>
      </c>
      <c r="D19" s="189">
        <v>14713</v>
      </c>
      <c r="E19" s="189">
        <v>11843</v>
      </c>
      <c r="F19" s="190">
        <v>-19.50655882552844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42103</v>
      </c>
      <c r="C21" s="189">
        <v>44471</v>
      </c>
      <c r="D21" s="189">
        <v>400203</v>
      </c>
      <c r="E21" s="189">
        <v>418906</v>
      </c>
      <c r="F21" s="190">
        <v>4.673378260532786</v>
      </c>
    </row>
    <row r="22" spans="1:7" ht="15.6" customHeight="1">
      <c r="A22" s="188" t="s">
        <v>146</v>
      </c>
      <c r="B22" s="189">
        <v>444145</v>
      </c>
      <c r="C22" s="189">
        <v>516339</v>
      </c>
      <c r="D22" s="189">
        <v>3362181</v>
      </c>
      <c r="E22" s="189">
        <v>3834756</v>
      </c>
      <c r="F22" s="190">
        <v>14.05560854695212</v>
      </c>
    </row>
    <row r="23" spans="1:7" ht="15.6" customHeight="1">
      <c r="A23" s="188" t="s">
        <v>165</v>
      </c>
      <c r="B23" s="189">
        <v>32463</v>
      </c>
      <c r="C23" s="189">
        <v>32637</v>
      </c>
      <c r="D23" s="189">
        <v>337137</v>
      </c>
      <c r="E23" s="189">
        <v>289247</v>
      </c>
      <c r="F23" s="190">
        <v>-14.20490779712698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38471</v>
      </c>
      <c r="C25" s="189">
        <v>34616</v>
      </c>
      <c r="D25" s="189">
        <v>297227</v>
      </c>
      <c r="E25" s="189">
        <v>304515</v>
      </c>
      <c r="F25" s="190">
        <v>2.451997967883131</v>
      </c>
    </row>
    <row r="26" spans="1:7" ht="15.6" customHeight="1">
      <c r="A26" s="188" t="s">
        <v>152</v>
      </c>
      <c r="B26" s="189">
        <v>25173</v>
      </c>
      <c r="C26" s="189">
        <v>7412</v>
      </c>
      <c r="D26" s="189">
        <v>323137</v>
      </c>
      <c r="E26" s="189">
        <v>375882</v>
      </c>
      <c r="F26" s="190">
        <v>16.322798070168371</v>
      </c>
    </row>
    <row r="27" spans="1:7" ht="15.6" customHeight="1">
      <c r="A27" s="188" t="s">
        <v>173</v>
      </c>
      <c r="B27" s="189">
        <v>19405</v>
      </c>
      <c r="C27" s="189">
        <v>20300</v>
      </c>
      <c r="D27" s="189">
        <v>382920</v>
      </c>
      <c r="E27" s="189">
        <v>343479</v>
      </c>
      <c r="F27" s="190">
        <v>-10.300062676277021</v>
      </c>
    </row>
    <row r="28" spans="1:7" ht="15.6" customHeight="1">
      <c r="A28" s="188" t="s">
        <v>177</v>
      </c>
      <c r="B28" s="189">
        <v>369373</v>
      </c>
      <c r="C28" s="189">
        <v>372516</v>
      </c>
      <c r="D28" s="189">
        <v>3052058</v>
      </c>
      <c r="E28" s="189">
        <v>3115099</v>
      </c>
      <c r="F28" s="190">
        <v>2.0655243117922448</v>
      </c>
    </row>
    <row r="29" spans="1:7" ht="15.6" customHeight="1">
      <c r="A29" s="188" t="s">
        <v>178</v>
      </c>
      <c r="B29" s="189">
        <v>155835</v>
      </c>
      <c r="C29" s="189">
        <v>143446</v>
      </c>
      <c r="D29" s="189">
        <v>1555490</v>
      </c>
      <c r="E29" s="189">
        <v>1411982</v>
      </c>
      <c r="F29" s="190">
        <v>-9.2259030916302862</v>
      </c>
    </row>
    <row r="30" spans="1:7" ht="15.6" customHeight="1">
      <c r="A30" s="188" t="s">
        <v>179</v>
      </c>
      <c r="B30" s="189">
        <v>12827</v>
      </c>
      <c r="C30" s="189">
        <v>15109</v>
      </c>
      <c r="D30" s="189">
        <v>111157</v>
      </c>
      <c r="E30" s="189">
        <v>110096</v>
      </c>
      <c r="F30" s="190">
        <v>-0.95450578910909201</v>
      </c>
    </row>
    <row r="31" spans="1:7" ht="15.6" customHeight="1">
      <c r="A31" s="188" t="s">
        <v>180</v>
      </c>
      <c r="B31" s="189">
        <v>20006</v>
      </c>
      <c r="C31" s="189">
        <v>24164</v>
      </c>
      <c r="D31" s="189">
        <v>215573</v>
      </c>
      <c r="E31" s="189">
        <v>232080</v>
      </c>
      <c r="F31" s="190">
        <v>7.6572669119045571</v>
      </c>
    </row>
    <row r="32" spans="1:7" ht="15.6" customHeight="1">
      <c r="A32" s="188" t="s">
        <v>181</v>
      </c>
      <c r="B32" s="189">
        <v>990992</v>
      </c>
      <c r="C32" s="189">
        <v>1009715</v>
      </c>
      <c r="D32" s="189">
        <v>9446997</v>
      </c>
      <c r="E32" s="189">
        <v>9373289</v>
      </c>
      <c r="F32" s="190">
        <v>-0.78022677470946178</v>
      </c>
    </row>
    <row r="33" spans="1:6" ht="15.6" customHeight="1">
      <c r="A33" s="188" t="s">
        <v>182</v>
      </c>
      <c r="B33" s="189">
        <v>79012</v>
      </c>
      <c r="C33" s="189">
        <v>67368</v>
      </c>
      <c r="D33" s="189">
        <v>1073465</v>
      </c>
      <c r="E33" s="189">
        <v>896490</v>
      </c>
      <c r="F33" s="190">
        <v>-16.486331645652161</v>
      </c>
    </row>
    <row r="34" spans="1:6" ht="15.6" customHeight="1">
      <c r="A34" s="188" t="s">
        <v>183</v>
      </c>
      <c r="B34" s="189">
        <v>0</v>
      </c>
      <c r="C34" s="189">
        <v>11925</v>
      </c>
      <c r="D34" s="189">
        <v>0</v>
      </c>
      <c r="E34" s="189">
        <v>69647</v>
      </c>
      <c r="F34" s="190" t="s">
        <v>151</v>
      </c>
    </row>
    <row r="35" spans="1:6" ht="15.6" customHeight="1">
      <c r="A35" s="156" t="s">
        <v>153</v>
      </c>
      <c r="B35" s="76">
        <f>SUM(B7:B34)</f>
        <v>5347397</v>
      </c>
      <c r="C35" s="77">
        <f>SUM(C7:C34)</f>
        <v>5441790</v>
      </c>
      <c r="D35" s="76">
        <f>SUM(D7:D34)</f>
        <v>49023158</v>
      </c>
      <c r="E35" s="78">
        <f>SUM(E7:E34)</f>
        <v>50487407</v>
      </c>
      <c r="F35" s="140">
        <f>E35*100/D35-100</f>
        <v>2.9868516426461156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1138-B649-4E1D-9A28-467E6924146D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156</v>
      </c>
      <c r="D8" s="189">
        <v>353</v>
      </c>
      <c r="E8" s="189">
        <v>1394</v>
      </c>
      <c r="F8" s="190">
        <v>294.90084985835688</v>
      </c>
      <c r="G8" s="6"/>
    </row>
    <row r="9" spans="1:14" ht="15.6" customHeight="1">
      <c r="A9" s="188" t="s">
        <v>8</v>
      </c>
      <c r="B9" s="189">
        <v>3648</v>
      </c>
      <c r="C9" s="189">
        <v>3425</v>
      </c>
      <c r="D9" s="189">
        <v>30424</v>
      </c>
      <c r="E9" s="189">
        <v>36402</v>
      </c>
      <c r="F9" s="190">
        <v>19.648961346305551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28258</v>
      </c>
      <c r="C11" s="189">
        <v>30373</v>
      </c>
      <c r="D11" s="189">
        <v>333943</v>
      </c>
      <c r="E11" s="189">
        <v>357156</v>
      </c>
      <c r="F11" s="190">
        <v>6.9511862802933431</v>
      </c>
    </row>
    <row r="12" spans="1:14" ht="15.6" customHeight="1">
      <c r="A12" s="188" t="s">
        <v>6</v>
      </c>
      <c r="B12" s="189">
        <v>2899</v>
      </c>
      <c r="C12" s="189">
        <v>3129</v>
      </c>
      <c r="D12" s="189">
        <v>19093</v>
      </c>
      <c r="E12" s="189">
        <v>22336</v>
      </c>
      <c r="F12" s="190">
        <v>16.985282564290571</v>
      </c>
    </row>
    <row r="13" spans="1:14" ht="15.6" customHeight="1">
      <c r="A13" s="188" t="s">
        <v>175</v>
      </c>
      <c r="B13" s="189">
        <v>60268</v>
      </c>
      <c r="C13" s="189">
        <v>58937</v>
      </c>
      <c r="D13" s="189">
        <v>476280</v>
      </c>
      <c r="E13" s="189">
        <v>493080</v>
      </c>
      <c r="F13" s="190">
        <v>3.5273368606701889</v>
      </c>
    </row>
    <row r="14" spans="1:14" ht="15.6" customHeight="1">
      <c r="A14" s="188" t="s">
        <v>148</v>
      </c>
      <c r="B14" s="189">
        <v>33430</v>
      </c>
      <c r="C14" s="189">
        <v>31726</v>
      </c>
      <c r="D14" s="189">
        <v>292623</v>
      </c>
      <c r="E14" s="189">
        <v>291876</v>
      </c>
      <c r="F14" s="190">
        <v>-0.25527726802062028</v>
      </c>
    </row>
    <row r="15" spans="1:14" ht="15.6" customHeight="1">
      <c r="A15" s="188" t="s">
        <v>145</v>
      </c>
      <c r="B15" s="189">
        <v>4154</v>
      </c>
      <c r="C15" s="189">
        <v>3890</v>
      </c>
      <c r="D15" s="189">
        <v>29943</v>
      </c>
      <c r="E15" s="189">
        <v>31869</v>
      </c>
      <c r="F15" s="190">
        <v>6.4322212203186098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2579</v>
      </c>
      <c r="C18" s="189">
        <v>2584</v>
      </c>
      <c r="D18" s="189">
        <v>22237</v>
      </c>
      <c r="E18" s="189">
        <v>21560</v>
      </c>
      <c r="F18" s="190">
        <v>-3.0444754238431391</v>
      </c>
    </row>
    <row r="19" spans="1:7" ht="15.6" customHeight="1">
      <c r="A19" s="188" t="s">
        <v>143</v>
      </c>
      <c r="B19" s="189">
        <v>0</v>
      </c>
      <c r="C19" s="189">
        <v>11</v>
      </c>
      <c r="D19" s="189">
        <v>34</v>
      </c>
      <c r="E19" s="189">
        <v>26</v>
      </c>
      <c r="F19" s="190">
        <v>-23.52941176470588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2326</v>
      </c>
      <c r="C21" s="189">
        <v>2448</v>
      </c>
      <c r="D21" s="189">
        <v>20939</v>
      </c>
      <c r="E21" s="189">
        <v>22917</v>
      </c>
      <c r="F21" s="190">
        <v>9.4464874158269225</v>
      </c>
    </row>
    <row r="22" spans="1:7" ht="15.6" customHeight="1">
      <c r="A22" s="188" t="s">
        <v>146</v>
      </c>
      <c r="B22" s="189">
        <v>28348</v>
      </c>
      <c r="C22" s="189">
        <v>30691</v>
      </c>
      <c r="D22" s="189">
        <v>223404</v>
      </c>
      <c r="E22" s="189">
        <v>234391</v>
      </c>
      <c r="F22" s="190">
        <v>4.9179960967574488</v>
      </c>
    </row>
    <row r="23" spans="1:7" ht="15.6" customHeight="1">
      <c r="A23" s="188" t="s">
        <v>165</v>
      </c>
      <c r="B23" s="189">
        <v>1861</v>
      </c>
      <c r="C23" s="189">
        <v>1693</v>
      </c>
      <c r="D23" s="189">
        <v>16753</v>
      </c>
      <c r="E23" s="189">
        <v>14360</v>
      </c>
      <c r="F23" s="190">
        <v>-14.28400883423865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2395</v>
      </c>
      <c r="C25" s="189">
        <v>2159</v>
      </c>
      <c r="D25" s="189">
        <v>19583</v>
      </c>
      <c r="E25" s="189">
        <v>19176</v>
      </c>
      <c r="F25" s="190">
        <v>-2.0783332482255048</v>
      </c>
    </row>
    <row r="26" spans="1:7" ht="15.6" customHeight="1">
      <c r="A26" s="188" t="s">
        <v>152</v>
      </c>
      <c r="B26" s="189">
        <v>1028</v>
      </c>
      <c r="C26" s="189">
        <v>412</v>
      </c>
      <c r="D26" s="189">
        <v>13423</v>
      </c>
      <c r="E26" s="189">
        <v>16097</v>
      </c>
      <c r="F26" s="190">
        <v>19.921031066080602</v>
      </c>
    </row>
    <row r="27" spans="1:7" ht="15.6" customHeight="1">
      <c r="A27" s="188" t="s">
        <v>173</v>
      </c>
      <c r="B27" s="189">
        <v>170</v>
      </c>
      <c r="C27" s="189">
        <v>238</v>
      </c>
      <c r="D27" s="189">
        <v>2173</v>
      </c>
      <c r="E27" s="189">
        <v>2072</v>
      </c>
      <c r="F27" s="190">
        <v>-4.6479521398987629</v>
      </c>
    </row>
    <row r="28" spans="1:7" ht="15.6" customHeight="1">
      <c r="A28" s="188" t="s">
        <v>177</v>
      </c>
      <c r="B28" s="189">
        <v>24978</v>
      </c>
      <c r="C28" s="189">
        <v>23881</v>
      </c>
      <c r="D28" s="189">
        <v>203800</v>
      </c>
      <c r="E28" s="189">
        <v>200236</v>
      </c>
      <c r="F28" s="190">
        <v>-1.7487733071638869</v>
      </c>
    </row>
    <row r="29" spans="1:7" ht="15.6" customHeight="1">
      <c r="A29" s="188" t="s">
        <v>178</v>
      </c>
      <c r="B29" s="189">
        <v>3898</v>
      </c>
      <c r="C29" s="189">
        <v>3625</v>
      </c>
      <c r="D29" s="189">
        <v>37370</v>
      </c>
      <c r="E29" s="189">
        <v>31542</v>
      </c>
      <c r="F29" s="190">
        <v>-15.595397377575591</v>
      </c>
    </row>
    <row r="30" spans="1:7" ht="15.6" customHeight="1">
      <c r="A30" s="188" t="s">
        <v>179</v>
      </c>
      <c r="B30" s="189">
        <v>680</v>
      </c>
      <c r="C30" s="189">
        <v>853</v>
      </c>
      <c r="D30" s="189">
        <v>6010</v>
      </c>
      <c r="E30" s="189">
        <v>5842</v>
      </c>
      <c r="F30" s="190">
        <v>-2.7953410981697151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37006</v>
      </c>
      <c r="C32" s="189">
        <v>38630</v>
      </c>
      <c r="D32" s="189">
        <v>344432</v>
      </c>
      <c r="E32" s="189">
        <v>357284</v>
      </c>
      <c r="F32" s="190">
        <v>3.7313606168997069</v>
      </c>
    </row>
    <row r="33" spans="1:6" ht="15.6" customHeight="1">
      <c r="A33" s="188" t="s">
        <v>182</v>
      </c>
      <c r="B33" s="189">
        <v>1226</v>
      </c>
      <c r="C33" s="189">
        <v>917</v>
      </c>
      <c r="D33" s="189">
        <v>16468</v>
      </c>
      <c r="E33" s="189">
        <v>11408</v>
      </c>
      <c r="F33" s="190">
        <v>-30.726256983240219</v>
      </c>
    </row>
    <row r="34" spans="1:6" ht="15.6" customHeight="1">
      <c r="A34" s="188" t="s">
        <v>183</v>
      </c>
      <c r="B34" s="189">
        <v>0</v>
      </c>
      <c r="C34" s="189">
        <v>351</v>
      </c>
      <c r="D34" s="189">
        <v>0</v>
      </c>
      <c r="E34" s="189">
        <v>1961</v>
      </c>
      <c r="F34" s="190" t="s">
        <v>151</v>
      </c>
    </row>
    <row r="35" spans="1:6" ht="15.6" customHeight="1">
      <c r="A35" s="156" t="s">
        <v>153</v>
      </c>
      <c r="B35" s="76">
        <f>SUM(B7:B34)</f>
        <v>239152</v>
      </c>
      <c r="C35" s="77">
        <f>SUM(C7:C34)</f>
        <v>240129</v>
      </c>
      <c r="D35" s="178">
        <f>SUM(D7:D34)</f>
        <v>2109285</v>
      </c>
      <c r="E35" s="178">
        <f>SUM(E7:E34)</f>
        <v>2172985</v>
      </c>
      <c r="F35" s="140">
        <f>E35*100/D35-100</f>
        <v>3.0199807043618989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E6810-9037-4B53-A641-6619FAAA3B3A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4EF2-628C-4F4A-ADBD-A5A7808DFBE5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17835</v>
      </c>
      <c r="C8" s="189">
        <v>17729.25</v>
      </c>
      <c r="D8" s="189">
        <v>115547.25</v>
      </c>
      <c r="E8" s="189">
        <v>125889.5</v>
      </c>
      <c r="F8" s="190">
        <v>8.9506673676785908</v>
      </c>
      <c r="G8" s="6"/>
    </row>
    <row r="9" spans="1:14" ht="15.6" customHeight="1">
      <c r="A9" s="188" t="s">
        <v>8</v>
      </c>
      <c r="B9" s="189">
        <v>1603</v>
      </c>
      <c r="C9" s="189">
        <v>1327</v>
      </c>
      <c r="D9" s="189">
        <v>11304</v>
      </c>
      <c r="E9" s="189">
        <v>14250</v>
      </c>
      <c r="F9" s="190">
        <v>26.061571125265392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401286</v>
      </c>
      <c r="C11" s="189">
        <v>399156</v>
      </c>
      <c r="D11" s="189">
        <v>3201201</v>
      </c>
      <c r="E11" s="189">
        <v>3127318</v>
      </c>
      <c r="F11" s="190">
        <v>-2.3079775371805771</v>
      </c>
    </row>
    <row r="12" spans="1:14" ht="15.6" customHeight="1">
      <c r="A12" s="188" t="s">
        <v>6</v>
      </c>
      <c r="B12" s="189">
        <v>18111.5</v>
      </c>
      <c r="C12" s="189">
        <v>18344.75</v>
      </c>
      <c r="D12" s="189">
        <v>145214.5</v>
      </c>
      <c r="E12" s="189">
        <v>141726.5</v>
      </c>
      <c r="F12" s="190">
        <v>-2.4019639911992239</v>
      </c>
    </row>
    <row r="13" spans="1:14" ht="15.6" customHeight="1">
      <c r="A13" s="188" t="s">
        <v>175</v>
      </c>
      <c r="B13" s="189">
        <v>8093</v>
      </c>
      <c r="C13" s="189">
        <v>7513</v>
      </c>
      <c r="D13" s="189">
        <v>59160</v>
      </c>
      <c r="E13" s="189">
        <v>57943</v>
      </c>
      <c r="F13" s="190">
        <v>-2.057133198106825</v>
      </c>
    </row>
    <row r="14" spans="1:14" ht="15.6" customHeight="1">
      <c r="A14" s="188" t="s">
        <v>148</v>
      </c>
      <c r="B14" s="189">
        <v>335238.5</v>
      </c>
      <c r="C14" s="189">
        <v>340540.25</v>
      </c>
      <c r="D14" s="189">
        <v>2666173.5</v>
      </c>
      <c r="E14" s="189">
        <v>2535053.75</v>
      </c>
      <c r="F14" s="190">
        <v>-4.9179001291551288</v>
      </c>
    </row>
    <row r="15" spans="1:14" ht="15.6" customHeight="1">
      <c r="A15" s="188" t="s">
        <v>145</v>
      </c>
      <c r="B15" s="189">
        <v>40425</v>
      </c>
      <c r="C15" s="189">
        <v>28262.75</v>
      </c>
      <c r="D15" s="189">
        <v>309337.25</v>
      </c>
      <c r="E15" s="189">
        <v>282173</v>
      </c>
      <c r="F15" s="190">
        <v>-8.781435148854527</v>
      </c>
    </row>
    <row r="16" spans="1:14" ht="15.6" customHeight="1">
      <c r="A16" s="188" t="s">
        <v>144</v>
      </c>
      <c r="B16" s="189">
        <v>3631</v>
      </c>
      <c r="C16" s="189">
        <v>3971</v>
      </c>
      <c r="D16" s="189">
        <v>34119.5</v>
      </c>
      <c r="E16" s="189">
        <v>27702</v>
      </c>
      <c r="F16" s="190">
        <v>-18.808892275678129</v>
      </c>
      <c r="G16" s="1"/>
    </row>
    <row r="17" spans="1:7" ht="15.6" customHeight="1">
      <c r="A17" s="188" t="s">
        <v>150</v>
      </c>
      <c r="B17" s="189">
        <v>8312.25</v>
      </c>
      <c r="C17" s="189">
        <v>9124.25</v>
      </c>
      <c r="D17" s="189">
        <v>56240.75</v>
      </c>
      <c r="E17" s="189">
        <v>70417.75</v>
      </c>
      <c r="F17" s="190">
        <v>25.20770082191294</v>
      </c>
      <c r="G17" s="2"/>
    </row>
    <row r="18" spans="1:7" ht="15.6" customHeight="1">
      <c r="A18" s="188" t="s">
        <v>147</v>
      </c>
      <c r="B18" s="189">
        <v>410</v>
      </c>
      <c r="C18" s="189">
        <v>432</v>
      </c>
      <c r="D18" s="189">
        <v>3605</v>
      </c>
      <c r="E18" s="189">
        <v>3672</v>
      </c>
      <c r="F18" s="190">
        <v>1.8585298196948661</v>
      </c>
    </row>
    <row r="19" spans="1:7" ht="15.6" customHeight="1">
      <c r="A19" s="188" t="s">
        <v>143</v>
      </c>
      <c r="B19" s="189">
        <v>925.75</v>
      </c>
      <c r="C19" s="189">
        <v>1173.25</v>
      </c>
      <c r="D19" s="189">
        <v>9501.25</v>
      </c>
      <c r="E19" s="189">
        <v>20080.75</v>
      </c>
      <c r="F19" s="190">
        <v>111.3485067754243</v>
      </c>
    </row>
    <row r="20" spans="1:7" ht="15.6" customHeight="1">
      <c r="A20" s="188" t="s">
        <v>142</v>
      </c>
      <c r="B20" s="189">
        <v>6318</v>
      </c>
      <c r="C20" s="189">
        <v>4863</v>
      </c>
      <c r="D20" s="189">
        <v>52415</v>
      </c>
      <c r="E20" s="189">
        <v>46043</v>
      </c>
      <c r="F20" s="190">
        <v>-12.156825336258709</v>
      </c>
    </row>
    <row r="21" spans="1:7" ht="15.6" customHeight="1">
      <c r="A21" s="188" t="s">
        <v>149</v>
      </c>
      <c r="B21" s="189">
        <v>9181.5</v>
      </c>
      <c r="C21" s="189">
        <v>9524.25</v>
      </c>
      <c r="D21" s="189">
        <v>71846.5</v>
      </c>
      <c r="E21" s="189">
        <v>107151.25</v>
      </c>
      <c r="F21" s="190">
        <v>49.139136909939943</v>
      </c>
    </row>
    <row r="22" spans="1:7" ht="15.6" customHeight="1">
      <c r="A22" s="188" t="s">
        <v>146</v>
      </c>
      <c r="B22" s="189">
        <v>110024</v>
      </c>
      <c r="C22" s="189">
        <v>140239</v>
      </c>
      <c r="D22" s="189">
        <v>896425</v>
      </c>
      <c r="E22" s="189">
        <v>1015304</v>
      </c>
      <c r="F22" s="190">
        <v>13.261455224921219</v>
      </c>
    </row>
    <row r="23" spans="1:7" ht="15.6" customHeight="1">
      <c r="A23" s="188" t="s">
        <v>165</v>
      </c>
      <c r="B23" s="189">
        <v>26476.75</v>
      </c>
      <c r="C23" s="189">
        <v>32978.5</v>
      </c>
      <c r="D23" s="189">
        <v>142045.5</v>
      </c>
      <c r="E23" s="189">
        <v>239508.25</v>
      </c>
      <c r="F23" s="190">
        <v>68.613754043598703</v>
      </c>
    </row>
    <row r="24" spans="1:7" ht="15.6" customHeight="1">
      <c r="A24" s="188" t="s">
        <v>141</v>
      </c>
      <c r="B24" s="189">
        <v>4009</v>
      </c>
      <c r="C24" s="189">
        <v>2271.25</v>
      </c>
      <c r="D24" s="189">
        <v>31101.25</v>
      </c>
      <c r="E24" s="189">
        <v>26721.5</v>
      </c>
      <c r="F24" s="190">
        <v>-14.082231421566661</v>
      </c>
    </row>
    <row r="25" spans="1:7" ht="15.6" customHeight="1">
      <c r="A25" s="188" t="s">
        <v>140</v>
      </c>
      <c r="B25" s="189">
        <v>474</v>
      </c>
      <c r="C25" s="189">
        <v>279</v>
      </c>
      <c r="D25" s="189">
        <v>3811.75</v>
      </c>
      <c r="E25" s="189">
        <v>3039.75</v>
      </c>
      <c r="F25" s="190">
        <v>-20.25316455696202</v>
      </c>
    </row>
    <row r="26" spans="1:7" ht="15.6" customHeight="1">
      <c r="A26" s="188" t="s">
        <v>152</v>
      </c>
      <c r="B26" s="189">
        <v>27</v>
      </c>
      <c r="C26" s="189">
        <v>0</v>
      </c>
      <c r="D26" s="189">
        <v>302.5</v>
      </c>
      <c r="E26" s="189">
        <v>154</v>
      </c>
      <c r="F26" s="190">
        <v>-49.090909090909093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39355</v>
      </c>
      <c r="C28" s="189">
        <v>37433</v>
      </c>
      <c r="D28" s="189">
        <v>342790</v>
      </c>
      <c r="E28" s="189">
        <v>362419</v>
      </c>
      <c r="F28" s="190">
        <v>5.7262463899180318</v>
      </c>
    </row>
    <row r="29" spans="1:7" ht="15.6" customHeight="1">
      <c r="A29" s="188" t="s">
        <v>178</v>
      </c>
      <c r="B29" s="189">
        <v>14627</v>
      </c>
      <c r="C29" s="189">
        <v>14156.5</v>
      </c>
      <c r="D29" s="189">
        <v>100480.25</v>
      </c>
      <c r="E29" s="189">
        <v>106495.25</v>
      </c>
      <c r="F29" s="190">
        <v>5.9862510294311591</v>
      </c>
    </row>
    <row r="30" spans="1:7" ht="15.6" customHeight="1">
      <c r="A30" s="188" t="s">
        <v>179</v>
      </c>
      <c r="B30" s="189">
        <v>13519.75</v>
      </c>
      <c r="C30" s="189">
        <v>13528</v>
      </c>
      <c r="D30" s="189">
        <v>99697.5</v>
      </c>
      <c r="E30" s="189">
        <v>99881.25</v>
      </c>
      <c r="F30" s="190">
        <v>0.1843075302790993</v>
      </c>
    </row>
    <row r="31" spans="1:7" ht="15.6" customHeight="1">
      <c r="A31" s="188" t="s">
        <v>180</v>
      </c>
      <c r="B31" s="189">
        <v>1249</v>
      </c>
      <c r="C31" s="189">
        <v>1352</v>
      </c>
      <c r="D31" s="189">
        <v>9500</v>
      </c>
      <c r="E31" s="189">
        <v>10314</v>
      </c>
      <c r="F31" s="190">
        <v>8.568421052631578</v>
      </c>
    </row>
    <row r="32" spans="1:7" ht="15.6" customHeight="1">
      <c r="A32" s="188" t="s">
        <v>181</v>
      </c>
      <c r="B32" s="189">
        <v>456676</v>
      </c>
      <c r="C32" s="189">
        <v>493945</v>
      </c>
      <c r="D32" s="189">
        <v>3646930</v>
      </c>
      <c r="E32" s="189">
        <v>3821453</v>
      </c>
      <c r="F32" s="190">
        <v>4.7854770999169176</v>
      </c>
    </row>
    <row r="33" spans="1:6" ht="15.6" customHeight="1">
      <c r="A33" s="188" t="s">
        <v>182</v>
      </c>
      <c r="B33" s="189">
        <v>22740</v>
      </c>
      <c r="C33" s="189">
        <v>24396</v>
      </c>
      <c r="D33" s="189">
        <v>194569</v>
      </c>
      <c r="E33" s="189">
        <v>206846</v>
      </c>
      <c r="F33" s="190">
        <v>6.3098438086231567</v>
      </c>
    </row>
    <row r="34" spans="1:6" ht="15.6" customHeight="1">
      <c r="A34" s="188" t="s">
        <v>183</v>
      </c>
      <c r="B34" s="189">
        <v>2235.75</v>
      </c>
      <c r="C34" s="189">
        <v>3347.25</v>
      </c>
      <c r="D34" s="189">
        <v>22333.75</v>
      </c>
      <c r="E34" s="189">
        <v>23744.75</v>
      </c>
      <c r="F34" s="190">
        <v>6.3177925784966646</v>
      </c>
    </row>
    <row r="35" spans="1:6" ht="15.6" customHeight="1">
      <c r="A35" s="156" t="s">
        <v>153</v>
      </c>
      <c r="B35" s="76">
        <f>SUM(B7:B34)</f>
        <v>1542783.75</v>
      </c>
      <c r="C35" s="77">
        <f>SUM(C7:C34)</f>
        <v>1605886.25</v>
      </c>
      <c r="D35" s="76">
        <f>SUM(D7:D34)</f>
        <v>12225656</v>
      </c>
      <c r="E35" s="178">
        <f>SUM(E7:E34)</f>
        <v>12475306.25</v>
      </c>
      <c r="F35" s="140">
        <f>E35*100/D35-100</f>
        <v>2.0420192585166745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EF251-82E2-4FAF-9226-B959FBA06F13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289</v>
      </c>
      <c r="C8" s="189">
        <v>207</v>
      </c>
      <c r="D8" s="189">
        <v>1230.5</v>
      </c>
      <c r="E8" s="189">
        <v>1012</v>
      </c>
      <c r="F8" s="190">
        <v>-17.75700934579439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355582</v>
      </c>
      <c r="C11" s="189">
        <v>343899</v>
      </c>
      <c r="D11" s="189">
        <v>2761934</v>
      </c>
      <c r="E11" s="189">
        <v>2702310</v>
      </c>
      <c r="F11" s="190">
        <v>-2.1587771467384869</v>
      </c>
    </row>
    <row r="12" spans="1:14" ht="15.6" customHeight="1">
      <c r="A12" s="188" t="s">
        <v>6</v>
      </c>
      <c r="B12" s="189">
        <v>1840.75</v>
      </c>
      <c r="C12" s="189">
        <v>1930</v>
      </c>
      <c r="D12" s="189">
        <v>14840.25</v>
      </c>
      <c r="E12" s="189">
        <v>12881.25</v>
      </c>
      <c r="F12" s="190">
        <v>-13.200586243493211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136139</v>
      </c>
      <c r="C14" s="189">
        <v>145750</v>
      </c>
      <c r="D14" s="189">
        <v>1247312.5</v>
      </c>
      <c r="E14" s="189">
        <v>1048536</v>
      </c>
      <c r="F14" s="190">
        <v>-15.936383223931459</v>
      </c>
    </row>
    <row r="15" spans="1:14" ht="15.6" customHeight="1">
      <c r="A15" s="188" t="s">
        <v>145</v>
      </c>
      <c r="B15" s="189">
        <v>870</v>
      </c>
      <c r="C15" s="189">
        <v>105.75</v>
      </c>
      <c r="D15" s="189">
        <v>5067.5</v>
      </c>
      <c r="E15" s="189">
        <v>2108</v>
      </c>
      <c r="F15" s="190">
        <v>-58.401578687715833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825</v>
      </c>
      <c r="C17" s="189">
        <v>538</v>
      </c>
      <c r="D17" s="189">
        <v>2949</v>
      </c>
      <c r="E17" s="189">
        <v>6459.5</v>
      </c>
      <c r="F17" s="190">
        <v>119.0403526619193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56</v>
      </c>
      <c r="C19" s="189">
        <v>46.75</v>
      </c>
      <c r="D19" s="189">
        <v>354.75</v>
      </c>
      <c r="E19" s="189">
        <v>8387.25</v>
      </c>
      <c r="F19" s="190">
        <v>2264.270613107823</v>
      </c>
    </row>
    <row r="20" spans="1:7" ht="15.6" customHeight="1">
      <c r="A20" s="188" t="s">
        <v>142</v>
      </c>
      <c r="B20" s="189">
        <v>1</v>
      </c>
      <c r="C20" s="189">
        <v>44</v>
      </c>
      <c r="D20" s="189">
        <v>167</v>
      </c>
      <c r="E20" s="189">
        <v>171</v>
      </c>
      <c r="F20" s="190">
        <v>2.3952095808383258</v>
      </c>
    </row>
    <row r="21" spans="1:7" ht="15.6" customHeight="1">
      <c r="A21" s="188" t="s">
        <v>149</v>
      </c>
      <c r="B21" s="189">
        <v>947.5</v>
      </c>
      <c r="C21" s="189">
        <v>638</v>
      </c>
      <c r="D21" s="189">
        <v>8852.25</v>
      </c>
      <c r="E21" s="189">
        <v>22254</v>
      </c>
      <c r="F21" s="190">
        <v>151.39371346267899</v>
      </c>
    </row>
    <row r="22" spans="1:7" ht="15.6" customHeight="1">
      <c r="A22" s="188" t="s">
        <v>146</v>
      </c>
      <c r="B22" s="189">
        <v>63732</v>
      </c>
      <c r="C22" s="189">
        <v>92545</v>
      </c>
      <c r="D22" s="189">
        <v>508124</v>
      </c>
      <c r="E22" s="189">
        <v>617905</v>
      </c>
      <c r="F22" s="190">
        <v>21.605159370547341</v>
      </c>
    </row>
    <row r="23" spans="1:7" ht="15.6" customHeight="1">
      <c r="A23" s="188" t="s">
        <v>165</v>
      </c>
      <c r="B23" s="189">
        <v>23377.75</v>
      </c>
      <c r="C23" s="189">
        <v>27444</v>
      </c>
      <c r="D23" s="189">
        <v>122977.25</v>
      </c>
      <c r="E23" s="189">
        <v>211583.75</v>
      </c>
      <c r="F23" s="190">
        <v>72.051131408451567</v>
      </c>
    </row>
    <row r="24" spans="1:7" ht="15.6" customHeight="1">
      <c r="A24" s="188" t="s">
        <v>141</v>
      </c>
      <c r="B24" s="189">
        <v>280</v>
      </c>
      <c r="C24" s="189">
        <v>0</v>
      </c>
      <c r="D24" s="189">
        <v>312</v>
      </c>
      <c r="E24" s="189">
        <v>271</v>
      </c>
      <c r="F24" s="190">
        <v>-13.141025641025641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3450</v>
      </c>
      <c r="C28" s="189">
        <v>2254</v>
      </c>
      <c r="D28" s="189">
        <v>49802</v>
      </c>
      <c r="E28" s="189">
        <v>55830</v>
      </c>
      <c r="F28" s="190">
        <v>12.1039315690133</v>
      </c>
    </row>
    <row r="29" spans="1:7" ht="15.6" customHeight="1">
      <c r="A29" s="188" t="s">
        <v>178</v>
      </c>
      <c r="B29" s="189">
        <v>2581.5</v>
      </c>
      <c r="C29" s="189">
        <v>2529.5</v>
      </c>
      <c r="D29" s="189">
        <v>17651.5</v>
      </c>
      <c r="E29" s="189">
        <v>17363.25</v>
      </c>
      <c r="F29" s="190">
        <v>-1.633005693567114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48</v>
      </c>
      <c r="C31" s="189">
        <v>209</v>
      </c>
      <c r="D31" s="189">
        <v>404</v>
      </c>
      <c r="E31" s="189">
        <v>499</v>
      </c>
      <c r="F31" s="190">
        <v>23.514851485148512</v>
      </c>
    </row>
    <row r="32" spans="1:7" ht="15.6" customHeight="1">
      <c r="A32" s="188" t="s">
        <v>181</v>
      </c>
      <c r="B32" s="189">
        <v>226210</v>
      </c>
      <c r="C32" s="189">
        <v>226886</v>
      </c>
      <c r="D32" s="189">
        <v>1843817</v>
      </c>
      <c r="E32" s="189">
        <v>1760071</v>
      </c>
      <c r="F32" s="190">
        <v>-4.5419908808737546</v>
      </c>
    </row>
    <row r="33" spans="1:6" ht="15.6" customHeight="1">
      <c r="A33" s="188" t="s">
        <v>182</v>
      </c>
      <c r="B33" s="189">
        <v>2549</v>
      </c>
      <c r="C33" s="189">
        <v>2030</v>
      </c>
      <c r="D33" s="189">
        <v>24827</v>
      </c>
      <c r="E33" s="189">
        <v>16593</v>
      </c>
      <c r="F33" s="190">
        <v>-33.165505296652839</v>
      </c>
    </row>
    <row r="34" spans="1:6" ht="15.6" customHeight="1">
      <c r="A34" s="188" t="s">
        <v>183</v>
      </c>
      <c r="B34" s="189">
        <v>0</v>
      </c>
      <c r="C34" s="189">
        <v>20</v>
      </c>
      <c r="D34" s="189">
        <v>177.75</v>
      </c>
      <c r="E34" s="189">
        <v>22</v>
      </c>
      <c r="F34" s="190">
        <v>-87.62306610407876</v>
      </c>
    </row>
    <row r="35" spans="1:6" ht="15.6" customHeight="1">
      <c r="A35" s="156" t="s">
        <v>153</v>
      </c>
      <c r="B35" s="76">
        <f>SUM(B7:B34)</f>
        <v>818778.5</v>
      </c>
      <c r="C35" s="77">
        <f>SUM(C7:C34)</f>
        <v>847076</v>
      </c>
      <c r="D35" s="178">
        <f>SUM(D7:D34)</f>
        <v>6610809.25</v>
      </c>
      <c r="E35" s="78">
        <f>SUM(E7:E34)</f>
        <v>6485071</v>
      </c>
      <c r="F35" s="140">
        <f>E35*100/D35-100</f>
        <v>-1.9020099543788831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BA63-582E-44FE-B575-EE9B4B2E4EAB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14133.25</v>
      </c>
      <c r="C8" s="189">
        <v>14578.75</v>
      </c>
      <c r="D8" s="189">
        <v>97063</v>
      </c>
      <c r="E8" s="189">
        <v>103963.5</v>
      </c>
      <c r="F8" s="190">
        <v>7.1093001452664746</v>
      </c>
      <c r="G8" s="6"/>
    </row>
    <row r="9" spans="1:14" ht="15.6" customHeight="1">
      <c r="A9" s="188" t="s">
        <v>8</v>
      </c>
      <c r="B9" s="189">
        <v>227</v>
      </c>
      <c r="C9" s="189">
        <v>332</v>
      </c>
      <c r="D9" s="189">
        <v>2818</v>
      </c>
      <c r="E9" s="189">
        <v>3579</v>
      </c>
      <c r="F9" s="190">
        <v>27.004968062455649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14075.75</v>
      </c>
      <c r="C12" s="189">
        <v>14217.5</v>
      </c>
      <c r="D12" s="189">
        <v>108672</v>
      </c>
      <c r="E12" s="189">
        <v>109288.75</v>
      </c>
      <c r="F12" s="190">
        <v>0.567533495288572</v>
      </c>
    </row>
    <row r="13" spans="1:14" ht="15.6" customHeight="1">
      <c r="A13" s="188" t="s">
        <v>175</v>
      </c>
      <c r="B13" s="189">
        <v>8073</v>
      </c>
      <c r="C13" s="189">
        <v>7513</v>
      </c>
      <c r="D13" s="189">
        <v>59118</v>
      </c>
      <c r="E13" s="189">
        <v>57893</v>
      </c>
      <c r="F13" s="190">
        <v>-2.0721269325755292</v>
      </c>
    </row>
    <row r="14" spans="1:14" ht="15.6" customHeight="1">
      <c r="A14" s="188" t="s">
        <v>148</v>
      </c>
      <c r="B14" s="189">
        <v>17924.5</v>
      </c>
      <c r="C14" s="189">
        <v>19905.75</v>
      </c>
      <c r="D14" s="189">
        <v>146623</v>
      </c>
      <c r="E14" s="189">
        <v>150445.75</v>
      </c>
      <c r="F14" s="190">
        <v>2.6071966881048638</v>
      </c>
    </row>
    <row r="15" spans="1:14" ht="15.6" customHeight="1">
      <c r="A15" s="188" t="s">
        <v>145</v>
      </c>
      <c r="B15" s="189">
        <v>2626.25</v>
      </c>
      <c r="C15" s="189">
        <v>1393.75</v>
      </c>
      <c r="D15" s="189">
        <v>15458.5</v>
      </c>
      <c r="E15" s="189">
        <v>11804.25</v>
      </c>
      <c r="F15" s="190">
        <v>-23.639098230746839</v>
      </c>
    </row>
    <row r="16" spans="1:14" ht="15.6" customHeight="1">
      <c r="A16" s="188" t="s">
        <v>144</v>
      </c>
      <c r="B16" s="189">
        <v>742</v>
      </c>
      <c r="C16" s="189">
        <v>297</v>
      </c>
      <c r="D16" s="189">
        <v>8858.25</v>
      </c>
      <c r="E16" s="189">
        <v>3714</v>
      </c>
      <c r="F16" s="190">
        <v>-58.072982812632297</v>
      </c>
      <c r="G16" s="1"/>
    </row>
    <row r="17" spans="1:7" ht="15.6" customHeight="1">
      <c r="A17" s="188" t="s">
        <v>150</v>
      </c>
      <c r="B17" s="189">
        <v>683.25</v>
      </c>
      <c r="C17" s="189">
        <v>1877.75</v>
      </c>
      <c r="D17" s="189">
        <v>4333.25</v>
      </c>
      <c r="E17" s="189">
        <v>6459</v>
      </c>
      <c r="F17" s="190">
        <v>49.05671262908902</v>
      </c>
      <c r="G17" s="2"/>
    </row>
    <row r="18" spans="1:7" ht="15.6" customHeight="1">
      <c r="A18" s="188" t="s">
        <v>147</v>
      </c>
      <c r="B18" s="189">
        <v>395</v>
      </c>
      <c r="C18" s="189">
        <v>420</v>
      </c>
      <c r="D18" s="189">
        <v>3472</v>
      </c>
      <c r="E18" s="189">
        <v>3572</v>
      </c>
      <c r="F18" s="190">
        <v>2.880184331797238</v>
      </c>
    </row>
    <row r="19" spans="1:7" ht="15.6" customHeight="1">
      <c r="A19" s="188" t="s">
        <v>143</v>
      </c>
      <c r="B19" s="189">
        <v>136.5</v>
      </c>
      <c r="C19" s="189">
        <v>518.5</v>
      </c>
      <c r="D19" s="189">
        <v>1554</v>
      </c>
      <c r="E19" s="189">
        <v>3382.5</v>
      </c>
      <c r="F19" s="190">
        <v>117.66409266409261</v>
      </c>
    </row>
    <row r="20" spans="1:7" ht="15.6" customHeight="1">
      <c r="A20" s="188" t="s">
        <v>142</v>
      </c>
      <c r="B20" s="189">
        <v>1223</v>
      </c>
      <c r="C20" s="189">
        <v>777</v>
      </c>
      <c r="D20" s="189">
        <v>5362</v>
      </c>
      <c r="E20" s="189">
        <v>7298</v>
      </c>
      <c r="F20" s="190">
        <v>36.105930622901887</v>
      </c>
    </row>
    <row r="21" spans="1:7" ht="15.6" customHeight="1">
      <c r="A21" s="188" t="s">
        <v>149</v>
      </c>
      <c r="B21" s="189">
        <v>7040</v>
      </c>
      <c r="C21" s="189">
        <v>8065.25</v>
      </c>
      <c r="D21" s="189">
        <v>54256.5</v>
      </c>
      <c r="E21" s="189">
        <v>59116</v>
      </c>
      <c r="F21" s="190">
        <v>8.9565305539428408</v>
      </c>
    </row>
    <row r="22" spans="1:7" ht="15.6" customHeight="1">
      <c r="A22" s="188" t="s">
        <v>146</v>
      </c>
      <c r="B22" s="189">
        <v>39575</v>
      </c>
      <c r="C22" s="189">
        <v>42094</v>
      </c>
      <c r="D22" s="189">
        <v>336785</v>
      </c>
      <c r="E22" s="189">
        <v>341654</v>
      </c>
      <c r="F22" s="190">
        <v>1.4457294713244411</v>
      </c>
    </row>
    <row r="23" spans="1:7" ht="15.6" customHeight="1">
      <c r="A23" s="188" t="s">
        <v>165</v>
      </c>
      <c r="B23" s="189">
        <v>1034</v>
      </c>
      <c r="C23" s="189">
        <v>927.25</v>
      </c>
      <c r="D23" s="189">
        <v>5864</v>
      </c>
      <c r="E23" s="189">
        <v>5631.5</v>
      </c>
      <c r="F23" s="190">
        <v>-3.964870395634378</v>
      </c>
    </row>
    <row r="24" spans="1:7" ht="15.6" customHeight="1">
      <c r="A24" s="188" t="s">
        <v>141</v>
      </c>
      <c r="B24" s="189">
        <v>744.75</v>
      </c>
      <c r="C24" s="189">
        <v>154.75</v>
      </c>
      <c r="D24" s="189">
        <v>3215.75</v>
      </c>
      <c r="E24" s="189">
        <v>4984.5</v>
      </c>
      <c r="F24" s="190">
        <v>55.002720982663448</v>
      </c>
    </row>
    <row r="25" spans="1:7" ht="15.6" customHeight="1">
      <c r="A25" s="188" t="s">
        <v>140</v>
      </c>
      <c r="B25" s="189">
        <v>466</v>
      </c>
      <c r="C25" s="189">
        <v>279</v>
      </c>
      <c r="D25" s="189">
        <v>3772.75</v>
      </c>
      <c r="E25" s="189">
        <v>3039.75</v>
      </c>
      <c r="F25" s="190">
        <v>-19.428798621695051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32295</v>
      </c>
      <c r="C28" s="189">
        <v>31282</v>
      </c>
      <c r="D28" s="189">
        <v>258435</v>
      </c>
      <c r="E28" s="189">
        <v>260599</v>
      </c>
      <c r="F28" s="190">
        <v>0.83734788244626668</v>
      </c>
    </row>
    <row r="29" spans="1:7" ht="15.6" customHeight="1">
      <c r="A29" s="188" t="s">
        <v>178</v>
      </c>
      <c r="B29" s="189">
        <v>2442.75</v>
      </c>
      <c r="C29" s="189">
        <v>2286</v>
      </c>
      <c r="D29" s="189">
        <v>17080</v>
      </c>
      <c r="E29" s="189">
        <v>16611.25</v>
      </c>
      <c r="F29" s="190">
        <v>-2.7444379391100711</v>
      </c>
    </row>
    <row r="30" spans="1:7" ht="15.6" customHeight="1">
      <c r="A30" s="188" t="s">
        <v>179</v>
      </c>
      <c r="B30" s="189">
        <v>13383.5</v>
      </c>
      <c r="C30" s="189">
        <v>13405</v>
      </c>
      <c r="D30" s="189">
        <v>98612.5</v>
      </c>
      <c r="E30" s="189">
        <v>98323</v>
      </c>
      <c r="F30" s="190">
        <v>-0.29357332995310509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15858</v>
      </c>
      <c r="C32" s="189">
        <v>16759</v>
      </c>
      <c r="D32" s="189">
        <v>137497</v>
      </c>
      <c r="E32" s="189">
        <v>142080</v>
      </c>
      <c r="F32" s="190">
        <v>3.3331636326610701</v>
      </c>
    </row>
    <row r="33" spans="1:6" ht="15.6" customHeight="1">
      <c r="A33" s="188" t="s">
        <v>182</v>
      </c>
      <c r="B33" s="189">
        <v>854</v>
      </c>
      <c r="C33" s="189">
        <v>1241</v>
      </c>
      <c r="D33" s="189">
        <v>8804</v>
      </c>
      <c r="E33" s="189">
        <v>8885</v>
      </c>
      <c r="F33" s="190">
        <v>0.92003634711494442</v>
      </c>
    </row>
    <row r="34" spans="1:6" ht="15.6" customHeight="1">
      <c r="A34" s="188" t="s">
        <v>183</v>
      </c>
      <c r="B34" s="189">
        <v>1902</v>
      </c>
      <c r="C34" s="189">
        <v>2730.25</v>
      </c>
      <c r="D34" s="189">
        <v>17983.25</v>
      </c>
      <c r="E34" s="189">
        <v>19437.5</v>
      </c>
      <c r="F34" s="190">
        <v>8.086691782631064</v>
      </c>
    </row>
    <row r="35" spans="1:6" ht="15.6" customHeight="1">
      <c r="A35" s="156" t="s">
        <v>153</v>
      </c>
      <c r="B35" s="76">
        <f>SUM(B7:B34)</f>
        <v>175836.5</v>
      </c>
      <c r="C35" s="77">
        <f>SUM(C7:C34)</f>
        <v>181054.5</v>
      </c>
      <c r="D35" s="76">
        <f>SUM(D7:D34)</f>
        <v>1395639.75</v>
      </c>
      <c r="E35" s="178">
        <f>SUM(E7:E34)</f>
        <v>1421761.25</v>
      </c>
      <c r="F35" s="177">
        <f>E35*100/D35-100</f>
        <v>1.8716506175751988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5817A-BE94-473D-9881-D646B326A51E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3412.75</v>
      </c>
      <c r="C8" s="189">
        <v>2943.5</v>
      </c>
      <c r="D8" s="189">
        <v>17253.75</v>
      </c>
      <c r="E8" s="189">
        <v>20914</v>
      </c>
      <c r="F8" s="190">
        <v>21.214228790842569</v>
      </c>
      <c r="G8" s="6"/>
    </row>
    <row r="9" spans="1:14" ht="15.6" customHeight="1">
      <c r="A9" s="188" t="s">
        <v>8</v>
      </c>
      <c r="B9" s="189">
        <v>1376</v>
      </c>
      <c r="C9" s="189">
        <v>995</v>
      </c>
      <c r="D9" s="189">
        <v>8483</v>
      </c>
      <c r="E9" s="189">
        <v>10581</v>
      </c>
      <c r="F9" s="190">
        <v>24.731816574325119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45704</v>
      </c>
      <c r="C11" s="189">
        <v>55257</v>
      </c>
      <c r="D11" s="189">
        <v>439267</v>
      </c>
      <c r="E11" s="189">
        <v>425008</v>
      </c>
      <c r="F11" s="190">
        <v>-3.2460895082034402</v>
      </c>
    </row>
    <row r="12" spans="1:14" ht="15.6" customHeight="1">
      <c r="A12" s="188" t="s">
        <v>6</v>
      </c>
      <c r="B12" s="189">
        <v>2195</v>
      </c>
      <c r="C12" s="189">
        <v>2197.25</v>
      </c>
      <c r="D12" s="189">
        <v>21702.25</v>
      </c>
      <c r="E12" s="189">
        <v>19556.5</v>
      </c>
      <c r="F12" s="190">
        <v>-9.8872236749645737</v>
      </c>
    </row>
    <row r="13" spans="1:14" ht="15.6" customHeight="1">
      <c r="A13" s="188" t="s">
        <v>175</v>
      </c>
      <c r="B13" s="189">
        <v>20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>
      <c r="A14" s="188" t="s">
        <v>148</v>
      </c>
      <c r="B14" s="189">
        <v>181175</v>
      </c>
      <c r="C14" s="189">
        <v>174884.5</v>
      </c>
      <c r="D14" s="189">
        <v>1272238</v>
      </c>
      <c r="E14" s="189">
        <v>1336072</v>
      </c>
      <c r="F14" s="190">
        <v>5.0174574254188258</v>
      </c>
    </row>
    <row r="15" spans="1:14" ht="15.6" customHeight="1">
      <c r="A15" s="188" t="s">
        <v>145</v>
      </c>
      <c r="B15" s="189">
        <v>36928.75</v>
      </c>
      <c r="C15" s="189">
        <v>26763.25</v>
      </c>
      <c r="D15" s="189">
        <v>288811.25</v>
      </c>
      <c r="E15" s="189">
        <v>268260.75</v>
      </c>
      <c r="F15" s="190">
        <v>-7.115546918618989</v>
      </c>
    </row>
    <row r="16" spans="1:14" ht="15.6" customHeight="1">
      <c r="A16" s="188" t="s">
        <v>144</v>
      </c>
      <c r="B16" s="189">
        <v>2889</v>
      </c>
      <c r="C16" s="189">
        <v>3674</v>
      </c>
      <c r="D16" s="189">
        <v>25261.25</v>
      </c>
      <c r="E16" s="189">
        <v>23274</v>
      </c>
      <c r="F16" s="190">
        <v>-7.8667920233559272</v>
      </c>
      <c r="G16" s="1"/>
    </row>
    <row r="17" spans="1:7" ht="15.6" customHeight="1">
      <c r="A17" s="188" t="s">
        <v>150</v>
      </c>
      <c r="B17" s="189">
        <v>6804</v>
      </c>
      <c r="C17" s="189">
        <v>6708.5</v>
      </c>
      <c r="D17" s="189">
        <v>48958.5</v>
      </c>
      <c r="E17" s="189">
        <v>57499.25</v>
      </c>
      <c r="F17" s="190">
        <v>17.44487678339819</v>
      </c>
      <c r="G17" s="2"/>
    </row>
    <row r="18" spans="1:7" ht="15.6" customHeight="1">
      <c r="A18" s="188" t="s">
        <v>147</v>
      </c>
      <c r="B18" s="189">
        <v>15</v>
      </c>
      <c r="C18" s="189">
        <v>12</v>
      </c>
      <c r="D18" s="189">
        <v>133</v>
      </c>
      <c r="E18" s="189">
        <v>100</v>
      </c>
      <c r="F18" s="190">
        <v>-24.81203007518798</v>
      </c>
    </row>
    <row r="19" spans="1:7" ht="15.6" customHeight="1">
      <c r="A19" s="188" t="s">
        <v>143</v>
      </c>
      <c r="B19" s="189">
        <v>733.25</v>
      </c>
      <c r="C19" s="189">
        <v>608</v>
      </c>
      <c r="D19" s="189">
        <v>7592.5</v>
      </c>
      <c r="E19" s="189">
        <v>8311</v>
      </c>
      <c r="F19" s="190">
        <v>9.4632861376358193</v>
      </c>
    </row>
    <row r="20" spans="1:7" ht="15.6" customHeight="1">
      <c r="A20" s="188" t="s">
        <v>142</v>
      </c>
      <c r="B20" s="189">
        <v>5094</v>
      </c>
      <c r="C20" s="189">
        <v>4042</v>
      </c>
      <c r="D20" s="189">
        <v>46886</v>
      </c>
      <c r="E20" s="189">
        <v>38574</v>
      </c>
      <c r="F20" s="190">
        <v>-17.728106471014801</v>
      </c>
    </row>
    <row r="21" spans="1:7" ht="15.6" customHeight="1">
      <c r="A21" s="188" t="s">
        <v>149</v>
      </c>
      <c r="B21" s="189">
        <v>1194</v>
      </c>
      <c r="C21" s="189">
        <v>821</v>
      </c>
      <c r="D21" s="189">
        <v>8737.75</v>
      </c>
      <c r="E21" s="189">
        <v>25781.25</v>
      </c>
      <c r="F21" s="190">
        <v>195.05593545249059</v>
      </c>
    </row>
    <row r="22" spans="1:7" ht="15.6" customHeight="1">
      <c r="A22" s="188" t="s">
        <v>146</v>
      </c>
      <c r="B22" s="189">
        <v>6717</v>
      </c>
      <c r="C22" s="189">
        <v>5600</v>
      </c>
      <c r="D22" s="189">
        <v>51516</v>
      </c>
      <c r="E22" s="189">
        <v>55745</v>
      </c>
      <c r="F22" s="190">
        <v>8.2091000854103555</v>
      </c>
    </row>
    <row r="23" spans="1:7" ht="15.6" customHeight="1">
      <c r="A23" s="188" t="s">
        <v>165</v>
      </c>
      <c r="B23" s="189">
        <v>2065</v>
      </c>
      <c r="C23" s="189">
        <v>4607.25</v>
      </c>
      <c r="D23" s="189">
        <v>13204.25</v>
      </c>
      <c r="E23" s="189">
        <v>22293</v>
      </c>
      <c r="F23" s="190">
        <v>68.832004846924292</v>
      </c>
    </row>
    <row r="24" spans="1:7" ht="15.6" customHeight="1">
      <c r="A24" s="188" t="s">
        <v>141</v>
      </c>
      <c r="B24" s="189">
        <v>2984.25</v>
      </c>
      <c r="C24" s="189">
        <v>2116.5</v>
      </c>
      <c r="D24" s="189">
        <v>27573.5</v>
      </c>
      <c r="E24" s="189">
        <v>21466</v>
      </c>
      <c r="F24" s="190">
        <v>-22.14989029321632</v>
      </c>
    </row>
    <row r="25" spans="1:7" ht="15.6" customHeight="1">
      <c r="A25" s="188" t="s">
        <v>140</v>
      </c>
      <c r="B25" s="189">
        <v>8</v>
      </c>
      <c r="C25" s="189">
        <v>0</v>
      </c>
      <c r="D25" s="189">
        <v>39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25</v>
      </c>
      <c r="C26" s="189">
        <v>0</v>
      </c>
      <c r="D26" s="189">
        <v>300.5</v>
      </c>
      <c r="E26" s="189">
        <v>154</v>
      </c>
      <c r="F26" s="190">
        <v>-48.752079866888522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3610</v>
      </c>
      <c r="C28" s="189">
        <v>3897</v>
      </c>
      <c r="D28" s="189">
        <v>34553</v>
      </c>
      <c r="E28" s="189">
        <v>45990</v>
      </c>
      <c r="F28" s="190">
        <v>33.099875553497533</v>
      </c>
    </row>
    <row r="29" spans="1:7" ht="15.6" customHeight="1">
      <c r="A29" s="188" t="s">
        <v>178</v>
      </c>
      <c r="B29" s="189">
        <v>9602.75</v>
      </c>
      <c r="C29" s="189">
        <v>9341</v>
      </c>
      <c r="D29" s="189">
        <v>65748.75</v>
      </c>
      <c r="E29" s="189">
        <v>72520.75</v>
      </c>
      <c r="F29" s="190">
        <v>10.299815585847639</v>
      </c>
    </row>
    <row r="30" spans="1:7" ht="15.6" customHeight="1">
      <c r="A30" s="188" t="s">
        <v>179</v>
      </c>
      <c r="B30" s="189">
        <v>136.25</v>
      </c>
      <c r="C30" s="189">
        <v>123</v>
      </c>
      <c r="D30" s="189">
        <v>1085</v>
      </c>
      <c r="E30" s="189">
        <v>1558.25</v>
      </c>
      <c r="F30" s="190">
        <v>43.617511520737338</v>
      </c>
    </row>
    <row r="31" spans="1:7" ht="15.6" customHeight="1">
      <c r="A31" s="188" t="s">
        <v>180</v>
      </c>
      <c r="B31" s="189">
        <v>1201</v>
      </c>
      <c r="C31" s="189">
        <v>1143</v>
      </c>
      <c r="D31" s="189">
        <v>9096</v>
      </c>
      <c r="E31" s="189">
        <v>9815</v>
      </c>
      <c r="F31" s="190">
        <v>7.9045734388742366</v>
      </c>
    </row>
    <row r="32" spans="1:7" ht="15.6" customHeight="1">
      <c r="A32" s="188" t="s">
        <v>181</v>
      </c>
      <c r="B32" s="189">
        <v>214608</v>
      </c>
      <c r="C32" s="189">
        <v>250300</v>
      </c>
      <c r="D32" s="189">
        <v>1665616</v>
      </c>
      <c r="E32" s="189">
        <v>1919302</v>
      </c>
      <c r="F32" s="190">
        <v>15.23076147203197</v>
      </c>
    </row>
    <row r="33" spans="1:6" ht="15.6" customHeight="1">
      <c r="A33" s="188" t="s">
        <v>182</v>
      </c>
      <c r="B33" s="189">
        <v>19337</v>
      </c>
      <c r="C33" s="189">
        <v>21125</v>
      </c>
      <c r="D33" s="189">
        <v>160938</v>
      </c>
      <c r="E33" s="189">
        <v>181368</v>
      </c>
      <c r="F33" s="190">
        <v>12.69432949334526</v>
      </c>
    </row>
    <row r="34" spans="1:6" ht="15.6" customHeight="1">
      <c r="A34" s="188" t="s">
        <v>183</v>
      </c>
      <c r="B34" s="189">
        <v>333.75</v>
      </c>
      <c r="C34" s="189">
        <v>597</v>
      </c>
      <c r="D34" s="189">
        <v>4172.75</v>
      </c>
      <c r="E34" s="189">
        <v>4285.25</v>
      </c>
      <c r="F34" s="190">
        <v>2.6960637469294819</v>
      </c>
    </row>
    <row r="35" spans="1:6" ht="15.6" customHeight="1">
      <c r="A35" s="156" t="s">
        <v>153</v>
      </c>
      <c r="B35" s="76">
        <f>SUM(B7:B34)</f>
        <v>548168.75</v>
      </c>
      <c r="C35" s="77">
        <f>SUM(C7:C34)</f>
        <v>577755.75</v>
      </c>
      <c r="D35" s="178">
        <f>SUM(D7:D34)</f>
        <v>4219207</v>
      </c>
      <c r="E35" s="178">
        <f>SUM(E7:E34)</f>
        <v>4568474</v>
      </c>
      <c r="F35" s="140">
        <f>E35*100/D35-100</f>
        <v>8.2780247567848591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36AF6-8896-42DA-82FA-9863487E74E7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104</v>
      </c>
      <c r="C7" s="189">
        <v>82</v>
      </c>
      <c r="D7" s="189">
        <v>769</v>
      </c>
      <c r="E7" s="189">
        <v>719</v>
      </c>
      <c r="F7" s="190">
        <v>-6.5019505851755497</v>
      </c>
      <c r="G7" s="37"/>
    </row>
    <row r="8" spans="1:14" ht="15.6" customHeight="1">
      <c r="A8" s="188" t="s">
        <v>11</v>
      </c>
      <c r="B8" s="189">
        <v>84</v>
      </c>
      <c r="C8" s="189">
        <v>92</v>
      </c>
      <c r="D8" s="189">
        <v>542</v>
      </c>
      <c r="E8" s="189">
        <v>580</v>
      </c>
      <c r="F8" s="190">
        <v>7.0110701107011124</v>
      </c>
      <c r="G8" s="6"/>
    </row>
    <row r="9" spans="1:14" ht="15.6" customHeight="1">
      <c r="A9" s="188" t="s">
        <v>8</v>
      </c>
      <c r="B9" s="189">
        <v>289</v>
      </c>
      <c r="C9" s="189">
        <v>272</v>
      </c>
      <c r="D9" s="189">
        <v>1420</v>
      </c>
      <c r="E9" s="189">
        <v>1235</v>
      </c>
      <c r="F9" s="190">
        <v>-13.02816901408451</v>
      </c>
      <c r="G9" s="6"/>
    </row>
    <row r="10" spans="1:14" ht="15.6" customHeight="1">
      <c r="A10" s="188" t="s">
        <v>10</v>
      </c>
      <c r="B10" s="189">
        <v>69</v>
      </c>
      <c r="C10" s="189">
        <v>50</v>
      </c>
      <c r="D10" s="189">
        <v>548</v>
      </c>
      <c r="E10" s="189">
        <v>524</v>
      </c>
      <c r="F10" s="190">
        <v>-4.379562043795616</v>
      </c>
    </row>
    <row r="11" spans="1:14" ht="15.6" customHeight="1">
      <c r="A11" s="188" t="s">
        <v>9</v>
      </c>
      <c r="B11" s="189">
        <v>3447</v>
      </c>
      <c r="C11" s="189">
        <v>3228</v>
      </c>
      <c r="D11" s="189">
        <v>21119</v>
      </c>
      <c r="E11" s="189">
        <v>20469</v>
      </c>
      <c r="F11" s="190">
        <v>-3.0777972441876931</v>
      </c>
    </row>
    <row r="12" spans="1:14" ht="15.6" customHeight="1">
      <c r="A12" s="188" t="s">
        <v>6</v>
      </c>
      <c r="B12" s="189">
        <v>122</v>
      </c>
      <c r="C12" s="189">
        <v>128</v>
      </c>
      <c r="D12" s="189">
        <v>975</v>
      </c>
      <c r="E12" s="189">
        <v>1024</v>
      </c>
      <c r="F12" s="190">
        <v>5.025641025641022</v>
      </c>
    </row>
    <row r="13" spans="1:14" ht="15.6" customHeight="1">
      <c r="A13" s="188" t="s">
        <v>175</v>
      </c>
      <c r="B13" s="189">
        <v>5512</v>
      </c>
      <c r="C13" s="189">
        <v>5046</v>
      </c>
      <c r="D13" s="189">
        <v>33314</v>
      </c>
      <c r="E13" s="189">
        <v>31492</v>
      </c>
      <c r="F13" s="190">
        <v>-5.4691721198294942</v>
      </c>
    </row>
    <row r="14" spans="1:14" ht="15.6" customHeight="1">
      <c r="A14" s="188" t="s">
        <v>148</v>
      </c>
      <c r="B14" s="189">
        <v>759</v>
      </c>
      <c r="C14" s="189">
        <v>787</v>
      </c>
      <c r="D14" s="189">
        <v>5657</v>
      </c>
      <c r="E14" s="189">
        <v>5567</v>
      </c>
      <c r="F14" s="190">
        <v>-1.590949266395612</v>
      </c>
    </row>
    <row r="15" spans="1:14" ht="15.6" customHeight="1">
      <c r="A15" s="188" t="s">
        <v>145</v>
      </c>
      <c r="B15" s="189">
        <v>242</v>
      </c>
      <c r="C15" s="189">
        <v>223</v>
      </c>
      <c r="D15" s="189">
        <v>1833</v>
      </c>
      <c r="E15" s="189">
        <v>1792</v>
      </c>
      <c r="F15" s="190">
        <v>-2.2367703218767052</v>
      </c>
    </row>
    <row r="16" spans="1:14" ht="15.6" customHeight="1">
      <c r="A16" s="188" t="s">
        <v>144</v>
      </c>
      <c r="B16" s="189">
        <v>190</v>
      </c>
      <c r="C16" s="189">
        <v>185</v>
      </c>
      <c r="D16" s="189">
        <v>1418</v>
      </c>
      <c r="E16" s="189">
        <v>1367</v>
      </c>
      <c r="F16" s="190">
        <v>-3.5966149506347018</v>
      </c>
      <c r="G16" s="1"/>
    </row>
    <row r="17" spans="1:7" ht="15.6" customHeight="1">
      <c r="A17" s="188" t="s">
        <v>150</v>
      </c>
      <c r="B17" s="189">
        <v>109</v>
      </c>
      <c r="C17" s="189">
        <v>105</v>
      </c>
      <c r="D17" s="189">
        <v>907</v>
      </c>
      <c r="E17" s="189">
        <v>905</v>
      </c>
      <c r="F17" s="190">
        <v>-0.22050716648291771</v>
      </c>
      <c r="G17" s="2"/>
    </row>
    <row r="18" spans="1:7" ht="15.6" customHeight="1">
      <c r="A18" s="188" t="s">
        <v>147</v>
      </c>
      <c r="B18" s="189">
        <v>1019</v>
      </c>
      <c r="C18" s="189">
        <v>974</v>
      </c>
      <c r="D18" s="189">
        <v>6817</v>
      </c>
      <c r="E18" s="189">
        <v>7028</v>
      </c>
      <c r="F18" s="190">
        <v>3.0952031685492192</v>
      </c>
    </row>
    <row r="19" spans="1:7" ht="15.6" customHeight="1">
      <c r="A19" s="188" t="s">
        <v>143</v>
      </c>
      <c r="B19" s="189">
        <v>72</v>
      </c>
      <c r="C19" s="189">
        <v>82</v>
      </c>
      <c r="D19" s="189">
        <v>564</v>
      </c>
      <c r="E19" s="189">
        <v>612</v>
      </c>
      <c r="F19" s="190">
        <v>8.5106382978723474</v>
      </c>
    </row>
    <row r="20" spans="1:7" ht="15.6" customHeight="1">
      <c r="A20" s="188" t="s">
        <v>142</v>
      </c>
      <c r="B20" s="189">
        <v>93</v>
      </c>
      <c r="C20" s="189">
        <v>79</v>
      </c>
      <c r="D20" s="189">
        <v>754</v>
      </c>
      <c r="E20" s="189">
        <v>752</v>
      </c>
      <c r="F20" s="190">
        <v>-0.26525198938992389</v>
      </c>
    </row>
    <row r="21" spans="1:7" ht="15.6" customHeight="1">
      <c r="A21" s="188" t="s">
        <v>149</v>
      </c>
      <c r="B21" s="189">
        <v>203</v>
      </c>
      <c r="C21" s="189">
        <v>166</v>
      </c>
      <c r="D21" s="189">
        <v>1533</v>
      </c>
      <c r="E21" s="189">
        <v>1472</v>
      </c>
      <c r="F21" s="190">
        <v>-3.979125896934121</v>
      </c>
    </row>
    <row r="22" spans="1:7" ht="15.6" customHeight="1">
      <c r="A22" s="188" t="s">
        <v>146</v>
      </c>
      <c r="B22" s="189">
        <v>1215</v>
      </c>
      <c r="C22" s="189">
        <v>1229</v>
      </c>
      <c r="D22" s="189">
        <v>9396</v>
      </c>
      <c r="E22" s="189">
        <v>9982</v>
      </c>
      <c r="F22" s="190">
        <v>6.2366964665815203</v>
      </c>
    </row>
    <row r="23" spans="1:7" ht="15.6" customHeight="1">
      <c r="A23" s="188" t="s">
        <v>165</v>
      </c>
      <c r="B23" s="189">
        <v>125</v>
      </c>
      <c r="C23" s="189">
        <v>104</v>
      </c>
      <c r="D23" s="189">
        <v>1004</v>
      </c>
      <c r="E23" s="189">
        <v>836</v>
      </c>
      <c r="F23" s="190">
        <v>-16.733067729083668</v>
      </c>
    </row>
    <row r="24" spans="1:7" ht="15.6" customHeight="1">
      <c r="A24" s="188" t="s">
        <v>141</v>
      </c>
      <c r="B24" s="189">
        <v>39</v>
      </c>
      <c r="C24" s="189">
        <v>29</v>
      </c>
      <c r="D24" s="189">
        <v>322</v>
      </c>
      <c r="E24" s="189">
        <v>312</v>
      </c>
      <c r="F24" s="190">
        <v>-3.1055900621118022</v>
      </c>
    </row>
    <row r="25" spans="1:7" ht="15.6" customHeight="1">
      <c r="A25" s="188" t="s">
        <v>140</v>
      </c>
      <c r="B25" s="189">
        <v>144</v>
      </c>
      <c r="C25" s="189">
        <v>79</v>
      </c>
      <c r="D25" s="189">
        <v>879</v>
      </c>
      <c r="E25" s="189">
        <v>523</v>
      </c>
      <c r="F25" s="190">
        <v>-40.500568828213879</v>
      </c>
    </row>
    <row r="26" spans="1:7" ht="15.6" customHeight="1">
      <c r="A26" s="188" t="s">
        <v>152</v>
      </c>
      <c r="B26" s="189">
        <v>107</v>
      </c>
      <c r="C26" s="189">
        <v>96</v>
      </c>
      <c r="D26" s="189">
        <v>686</v>
      </c>
      <c r="E26" s="189">
        <v>640</v>
      </c>
      <c r="F26" s="190">
        <v>-6.7055393586005891</v>
      </c>
    </row>
    <row r="27" spans="1:7" ht="15.6" customHeight="1">
      <c r="A27" s="188" t="s">
        <v>173</v>
      </c>
      <c r="B27" s="189">
        <v>57</v>
      </c>
      <c r="C27" s="189">
        <v>60</v>
      </c>
      <c r="D27" s="189">
        <v>581</v>
      </c>
      <c r="E27" s="189">
        <v>590</v>
      </c>
      <c r="F27" s="190">
        <v>1.5490533562822719</v>
      </c>
    </row>
    <row r="28" spans="1:7" ht="15.6" customHeight="1">
      <c r="A28" s="188" t="s">
        <v>177</v>
      </c>
      <c r="B28" s="189">
        <v>1505</v>
      </c>
      <c r="C28" s="189">
        <v>1575</v>
      </c>
      <c r="D28" s="189">
        <v>11300</v>
      </c>
      <c r="E28" s="189">
        <v>12083</v>
      </c>
      <c r="F28" s="190">
        <v>6.929203539823007</v>
      </c>
    </row>
    <row r="29" spans="1:7" ht="15.6" customHeight="1">
      <c r="A29" s="188" t="s">
        <v>178</v>
      </c>
      <c r="B29" s="189">
        <v>130</v>
      </c>
      <c r="C29" s="189">
        <v>129</v>
      </c>
      <c r="D29" s="189">
        <v>1032</v>
      </c>
      <c r="E29" s="189">
        <v>1048</v>
      </c>
      <c r="F29" s="190">
        <v>1.550387596899228</v>
      </c>
    </row>
    <row r="30" spans="1:7" ht="15.6" customHeight="1">
      <c r="A30" s="188" t="s">
        <v>179</v>
      </c>
      <c r="B30" s="189">
        <v>80</v>
      </c>
      <c r="C30" s="189">
        <v>80</v>
      </c>
      <c r="D30" s="189">
        <v>619</v>
      </c>
      <c r="E30" s="189">
        <v>615</v>
      </c>
      <c r="F30" s="190">
        <v>-0.64620355411955188</v>
      </c>
    </row>
    <row r="31" spans="1:7" ht="15.6" customHeight="1">
      <c r="A31" s="188" t="s">
        <v>180</v>
      </c>
      <c r="B31" s="189">
        <v>188</v>
      </c>
      <c r="C31" s="189">
        <v>164</v>
      </c>
      <c r="D31" s="189">
        <v>1571</v>
      </c>
      <c r="E31" s="189">
        <v>1436</v>
      </c>
      <c r="F31" s="190">
        <v>-8.5932527052832626</v>
      </c>
    </row>
    <row r="32" spans="1:7" ht="15.6" customHeight="1">
      <c r="A32" s="188" t="s">
        <v>181</v>
      </c>
      <c r="B32" s="189">
        <v>633</v>
      </c>
      <c r="C32" s="189">
        <v>603</v>
      </c>
      <c r="D32" s="189">
        <v>5003</v>
      </c>
      <c r="E32" s="189">
        <v>4823</v>
      </c>
      <c r="F32" s="190">
        <v>-3.5978412952228642</v>
      </c>
    </row>
    <row r="33" spans="1:6" ht="15.6" customHeight="1">
      <c r="A33" s="188" t="s">
        <v>182</v>
      </c>
      <c r="B33" s="189">
        <v>132</v>
      </c>
      <c r="C33" s="189">
        <v>125</v>
      </c>
      <c r="D33" s="189">
        <v>1257</v>
      </c>
      <c r="E33" s="189">
        <v>1145</v>
      </c>
      <c r="F33" s="190">
        <v>-8.9101034208432708</v>
      </c>
    </row>
    <row r="34" spans="1:6" ht="15.6" customHeight="1">
      <c r="A34" s="188" t="s">
        <v>183</v>
      </c>
      <c r="B34" s="189">
        <v>36</v>
      </c>
      <c r="C34" s="189">
        <v>34</v>
      </c>
      <c r="D34" s="189">
        <v>273</v>
      </c>
      <c r="E34" s="189">
        <v>265</v>
      </c>
      <c r="F34" s="190">
        <v>-2.9304029304029342</v>
      </c>
    </row>
    <row r="35" spans="1:6" ht="15.6" customHeight="1">
      <c r="A35" s="156" t="s">
        <v>153</v>
      </c>
      <c r="B35" s="76">
        <f>SUM(B7:B34)</f>
        <v>16705</v>
      </c>
      <c r="C35" s="77">
        <f>SUM(C7:C34)</f>
        <v>15806</v>
      </c>
      <c r="D35" s="178">
        <f>SUM(D7:D34)</f>
        <v>112093</v>
      </c>
      <c r="E35" s="78">
        <f>SUM(E7:E34)</f>
        <v>109836</v>
      </c>
      <c r="F35" s="140">
        <f>E35*100/D35-100</f>
        <v>-2.0135066418063587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A32D-EC95-4716-BEFB-252B53F76732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3047159</v>
      </c>
      <c r="C7" s="189">
        <v>3114081</v>
      </c>
      <c r="D7" s="189">
        <v>20076737</v>
      </c>
      <c r="E7" s="189">
        <v>21530286</v>
      </c>
      <c r="F7" s="190">
        <v>7.2399663351669119</v>
      </c>
      <c r="G7" s="37"/>
    </row>
    <row r="8" spans="1:14" ht="15.6" customHeight="1">
      <c r="A8" s="188" t="s">
        <v>11</v>
      </c>
      <c r="B8" s="189">
        <v>2172004</v>
      </c>
      <c r="C8" s="189">
        <v>3026675</v>
      </c>
      <c r="D8" s="189">
        <v>11784577</v>
      </c>
      <c r="E8" s="189">
        <v>13041219</v>
      </c>
      <c r="F8" s="190">
        <v>10.663445959918629</v>
      </c>
      <c r="G8" s="6"/>
    </row>
    <row r="9" spans="1:14" ht="15.6" customHeight="1">
      <c r="A9" s="188" t="s">
        <v>8</v>
      </c>
      <c r="B9" s="189">
        <v>6111699</v>
      </c>
      <c r="C9" s="189">
        <v>6098929</v>
      </c>
      <c r="D9" s="189">
        <v>26138227</v>
      </c>
      <c r="E9" s="189">
        <v>24430239</v>
      </c>
      <c r="F9" s="190">
        <v>-6.5344447425603818</v>
      </c>
      <c r="G9" s="6"/>
    </row>
    <row r="10" spans="1:14" ht="15.6" customHeight="1">
      <c r="A10" s="188" t="s">
        <v>10</v>
      </c>
      <c r="B10" s="189">
        <v>523167</v>
      </c>
      <c r="C10" s="189">
        <v>291338</v>
      </c>
      <c r="D10" s="189">
        <v>4187731</v>
      </c>
      <c r="E10" s="189">
        <v>3593687</v>
      </c>
      <c r="F10" s="190">
        <v>-14.185342850340669</v>
      </c>
    </row>
    <row r="11" spans="1:14" ht="15.6" customHeight="1">
      <c r="A11" s="188" t="s">
        <v>9</v>
      </c>
      <c r="B11" s="189">
        <v>50225388</v>
      </c>
      <c r="C11" s="189">
        <v>52494587</v>
      </c>
      <c r="D11" s="189">
        <v>370086931</v>
      </c>
      <c r="E11" s="189">
        <v>363119010</v>
      </c>
      <c r="F11" s="190">
        <v>-1.8827795353843439</v>
      </c>
    </row>
    <row r="12" spans="1:14" ht="15.6" customHeight="1">
      <c r="A12" s="188" t="s">
        <v>6</v>
      </c>
      <c r="B12" s="189">
        <v>3956014</v>
      </c>
      <c r="C12" s="189">
        <v>3253902</v>
      </c>
      <c r="D12" s="189">
        <v>24774280</v>
      </c>
      <c r="E12" s="189">
        <v>23579656</v>
      </c>
      <c r="F12" s="190">
        <v>-4.822033173113411</v>
      </c>
    </row>
    <row r="13" spans="1:14" ht="15.6" customHeight="1">
      <c r="A13" s="188" t="s">
        <v>175</v>
      </c>
      <c r="B13" s="189">
        <v>32053960</v>
      </c>
      <c r="C13" s="189">
        <v>29175072</v>
      </c>
      <c r="D13" s="189">
        <v>192990630</v>
      </c>
      <c r="E13" s="189">
        <v>187513637</v>
      </c>
      <c r="F13" s="190">
        <v>-2.8379579879085379</v>
      </c>
    </row>
    <row r="14" spans="1:14" ht="15.6" customHeight="1">
      <c r="A14" s="188" t="s">
        <v>148</v>
      </c>
      <c r="B14" s="189">
        <v>34322441</v>
      </c>
      <c r="C14" s="189">
        <v>35249994</v>
      </c>
      <c r="D14" s="189">
        <v>242173819</v>
      </c>
      <c r="E14" s="189">
        <v>246198728</v>
      </c>
      <c r="F14" s="190">
        <v>1.6619917944144049</v>
      </c>
    </row>
    <row r="15" spans="1:14" ht="15.6" customHeight="1">
      <c r="A15" s="188" t="s">
        <v>145</v>
      </c>
      <c r="B15" s="189">
        <v>4917764</v>
      </c>
      <c r="C15" s="189">
        <v>5444202</v>
      </c>
      <c r="D15" s="189">
        <v>38866476</v>
      </c>
      <c r="E15" s="189">
        <v>37021220</v>
      </c>
      <c r="F15" s="190">
        <v>-4.7476802373335829</v>
      </c>
    </row>
    <row r="16" spans="1:14" ht="15.6" customHeight="1">
      <c r="A16" s="188" t="s">
        <v>144</v>
      </c>
      <c r="B16" s="189">
        <v>4365514</v>
      </c>
      <c r="C16" s="189">
        <v>4647332</v>
      </c>
      <c r="D16" s="189">
        <v>30135202</v>
      </c>
      <c r="E16" s="189">
        <v>31473847</v>
      </c>
      <c r="F16" s="190">
        <v>4.4421305023938524</v>
      </c>
      <c r="G16" s="1"/>
    </row>
    <row r="17" spans="1:7" ht="15.6" customHeight="1">
      <c r="A17" s="188" t="s">
        <v>150</v>
      </c>
      <c r="B17" s="189">
        <v>1739382</v>
      </c>
      <c r="C17" s="189">
        <v>1364818</v>
      </c>
      <c r="D17" s="189">
        <v>13344383</v>
      </c>
      <c r="E17" s="189">
        <v>13187130</v>
      </c>
      <c r="F17" s="190">
        <v>-1.1784209131287611</v>
      </c>
      <c r="G17" s="2"/>
    </row>
    <row r="18" spans="1:7" ht="15.6" customHeight="1">
      <c r="A18" s="188" t="s">
        <v>147</v>
      </c>
      <c r="B18" s="189">
        <v>6561074</v>
      </c>
      <c r="C18" s="189">
        <v>6811707</v>
      </c>
      <c r="D18" s="189">
        <v>46922961</v>
      </c>
      <c r="E18" s="189">
        <v>50371125</v>
      </c>
      <c r="F18" s="190">
        <v>7.3485643840762691</v>
      </c>
    </row>
    <row r="19" spans="1:7" ht="15.6" customHeight="1">
      <c r="A19" s="188" t="s">
        <v>143</v>
      </c>
      <c r="B19" s="189">
        <v>1001271</v>
      </c>
      <c r="C19" s="189">
        <v>1441113</v>
      </c>
      <c r="D19" s="189">
        <v>8188259</v>
      </c>
      <c r="E19" s="189">
        <v>10582072</v>
      </c>
      <c r="F19" s="190">
        <v>29.234700563330989</v>
      </c>
    </row>
    <row r="20" spans="1:7" ht="15.6" customHeight="1">
      <c r="A20" s="188" t="s">
        <v>142</v>
      </c>
      <c r="B20" s="189">
        <v>1891357</v>
      </c>
      <c r="C20" s="189">
        <v>1132613</v>
      </c>
      <c r="D20" s="189">
        <v>14098675</v>
      </c>
      <c r="E20" s="189">
        <v>12807451</v>
      </c>
      <c r="F20" s="190">
        <v>-9.1584776583615195</v>
      </c>
    </row>
    <row r="21" spans="1:7" ht="15.6" customHeight="1">
      <c r="A21" s="188" t="s">
        <v>149</v>
      </c>
      <c r="B21" s="189">
        <v>3812006</v>
      </c>
      <c r="C21" s="189">
        <v>3035173</v>
      </c>
      <c r="D21" s="189">
        <v>27853533</v>
      </c>
      <c r="E21" s="189">
        <v>26888194</v>
      </c>
      <c r="F21" s="190">
        <v>-3.4657685974702019</v>
      </c>
    </row>
    <row r="22" spans="1:7" ht="15.6" customHeight="1">
      <c r="A22" s="188" t="s">
        <v>146</v>
      </c>
      <c r="B22" s="189">
        <v>21769488</v>
      </c>
      <c r="C22" s="189">
        <v>23579878</v>
      </c>
      <c r="D22" s="189">
        <v>203275456</v>
      </c>
      <c r="E22" s="189">
        <v>222891638</v>
      </c>
      <c r="F22" s="190">
        <v>9.6500494383345483</v>
      </c>
    </row>
    <row r="23" spans="1:7" ht="15.6" customHeight="1">
      <c r="A23" s="188" t="s">
        <v>165</v>
      </c>
      <c r="B23" s="189">
        <v>5586662</v>
      </c>
      <c r="C23" s="189">
        <v>5776472</v>
      </c>
      <c r="D23" s="189">
        <v>37514362</v>
      </c>
      <c r="E23" s="189">
        <v>41834363</v>
      </c>
      <c r="F23" s="190">
        <v>11.51559234833849</v>
      </c>
    </row>
    <row r="24" spans="1:7" ht="15.6" customHeight="1">
      <c r="A24" s="188" t="s">
        <v>141</v>
      </c>
      <c r="B24" s="189">
        <v>287420</v>
      </c>
      <c r="C24" s="189">
        <v>116957</v>
      </c>
      <c r="D24" s="189">
        <v>2173936</v>
      </c>
      <c r="E24" s="189">
        <v>1858113</v>
      </c>
      <c r="F24" s="190">
        <v>-14.52770458743956</v>
      </c>
    </row>
    <row r="25" spans="1:7" ht="15.6" customHeight="1">
      <c r="A25" s="188" t="s">
        <v>140</v>
      </c>
      <c r="B25" s="189">
        <v>3774350</v>
      </c>
      <c r="C25" s="189">
        <v>2243780</v>
      </c>
      <c r="D25" s="189">
        <v>24107809</v>
      </c>
      <c r="E25" s="189">
        <v>14868762</v>
      </c>
      <c r="F25" s="190">
        <v>-38.323876715631847</v>
      </c>
    </row>
    <row r="26" spans="1:7" ht="15.6" customHeight="1">
      <c r="A26" s="188" t="s">
        <v>152</v>
      </c>
      <c r="B26" s="189">
        <v>1778688</v>
      </c>
      <c r="C26" s="189">
        <v>1513237</v>
      </c>
      <c r="D26" s="189">
        <v>10377518</v>
      </c>
      <c r="E26" s="189">
        <v>10613900</v>
      </c>
      <c r="F26" s="190">
        <v>2.2778278968053769</v>
      </c>
    </row>
    <row r="27" spans="1:7" ht="15.6" customHeight="1">
      <c r="A27" s="188" t="s">
        <v>173</v>
      </c>
      <c r="B27" s="189">
        <v>361450</v>
      </c>
      <c r="C27" s="189">
        <v>358263</v>
      </c>
      <c r="D27" s="189">
        <v>4676657</v>
      </c>
      <c r="E27" s="189">
        <v>4567679</v>
      </c>
      <c r="F27" s="190">
        <v>-2.3302542820651548</v>
      </c>
    </row>
    <row r="28" spans="1:7" ht="15.6" customHeight="1">
      <c r="A28" s="188" t="s">
        <v>177</v>
      </c>
      <c r="B28" s="189">
        <v>16685042</v>
      </c>
      <c r="C28" s="189">
        <v>15721578</v>
      </c>
      <c r="D28" s="189">
        <v>140342779</v>
      </c>
      <c r="E28" s="189">
        <v>146878936</v>
      </c>
      <c r="F28" s="190">
        <v>4.6572805858433242</v>
      </c>
    </row>
    <row r="29" spans="1:7" ht="15.6" customHeight="1">
      <c r="A29" s="188" t="s">
        <v>178</v>
      </c>
      <c r="B29" s="189">
        <v>2388462</v>
      </c>
      <c r="C29" s="189">
        <v>2610534</v>
      </c>
      <c r="D29" s="189">
        <v>20230879</v>
      </c>
      <c r="E29" s="189">
        <v>20671798</v>
      </c>
      <c r="F29" s="190">
        <v>2.1794357032138829</v>
      </c>
    </row>
    <row r="30" spans="1:7" ht="15.6" customHeight="1">
      <c r="A30" s="188" t="s">
        <v>179</v>
      </c>
      <c r="B30" s="189">
        <v>450324</v>
      </c>
      <c r="C30" s="189">
        <v>428327</v>
      </c>
      <c r="D30" s="189">
        <v>3718117</v>
      </c>
      <c r="E30" s="189">
        <v>3693367</v>
      </c>
      <c r="F30" s="190">
        <v>-0.66565952604503309</v>
      </c>
    </row>
    <row r="31" spans="1:7" ht="15.6" customHeight="1">
      <c r="A31" s="188" t="s">
        <v>180</v>
      </c>
      <c r="B31" s="189">
        <v>4196278</v>
      </c>
      <c r="C31" s="189">
        <v>4178265</v>
      </c>
      <c r="D31" s="189">
        <v>31876402</v>
      </c>
      <c r="E31" s="189">
        <v>30166866</v>
      </c>
      <c r="F31" s="190">
        <v>-5.3630143075746162</v>
      </c>
    </row>
    <row r="32" spans="1:7" ht="15.6" customHeight="1">
      <c r="A32" s="188" t="s">
        <v>181</v>
      </c>
      <c r="B32" s="189">
        <v>27130984</v>
      </c>
      <c r="C32" s="189">
        <v>24575940</v>
      </c>
      <c r="D32" s="189">
        <v>203871258</v>
      </c>
      <c r="E32" s="189">
        <v>199243067</v>
      </c>
      <c r="F32" s="190">
        <v>-2.2701537457526229</v>
      </c>
    </row>
    <row r="33" spans="1:6" ht="15.6" customHeight="1">
      <c r="A33" s="188" t="s">
        <v>182</v>
      </c>
      <c r="B33" s="189">
        <v>3787248</v>
      </c>
      <c r="C33" s="189">
        <v>3443712</v>
      </c>
      <c r="D33" s="189">
        <v>30757054</v>
      </c>
      <c r="E33" s="189">
        <v>31879642</v>
      </c>
      <c r="F33" s="190">
        <v>3.6498554120300351</v>
      </c>
    </row>
    <row r="34" spans="1:6" ht="15.6" customHeight="1">
      <c r="A34" s="188" t="s">
        <v>183</v>
      </c>
      <c r="B34" s="189">
        <v>189715</v>
      </c>
      <c r="C34" s="189">
        <v>328909</v>
      </c>
      <c r="D34" s="189">
        <v>1994208</v>
      </c>
      <c r="E34" s="189">
        <v>2202062</v>
      </c>
      <c r="F34" s="190">
        <v>10.42288467401595</v>
      </c>
    </row>
    <row r="35" spans="1:6" ht="15.6" customHeight="1">
      <c r="A35" s="156" t="s">
        <v>153</v>
      </c>
      <c r="B35" s="76">
        <f>SUM(B7:B34)</f>
        <v>245086311</v>
      </c>
      <c r="C35" s="77">
        <f>SUM(C7:C34)</f>
        <v>241457388</v>
      </c>
      <c r="D35" s="178">
        <f>SUM(D7:D34)</f>
        <v>1786538856</v>
      </c>
      <c r="E35" s="78">
        <f>SUM(E7:E34)</f>
        <v>1796707694</v>
      </c>
      <c r="F35" s="140">
        <f>E35*100/D35-100</f>
        <v>0.56919209822100925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C7D86-84F9-4588-B6A9-63C2C18F7F4A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18</v>
      </c>
      <c r="D7" s="189">
        <v>101</v>
      </c>
      <c r="E7" s="189">
        <v>113</v>
      </c>
      <c r="F7" s="190">
        <v>11.881188118811879</v>
      </c>
      <c r="G7" s="37"/>
    </row>
    <row r="8" spans="1:14" ht="15.6" customHeight="1">
      <c r="A8" s="188" t="s">
        <v>11</v>
      </c>
      <c r="B8" s="189">
        <v>12</v>
      </c>
      <c r="C8" s="189">
        <v>13</v>
      </c>
      <c r="D8" s="189">
        <v>62</v>
      </c>
      <c r="E8" s="189">
        <v>64</v>
      </c>
      <c r="F8" s="190">
        <v>3.2258064516128968</v>
      </c>
      <c r="G8" s="6"/>
    </row>
    <row r="9" spans="1:14" ht="15.6" customHeight="1">
      <c r="A9" s="188" t="s">
        <v>8</v>
      </c>
      <c r="B9" s="189">
        <v>1</v>
      </c>
      <c r="C9" s="189">
        <v>1</v>
      </c>
      <c r="D9" s="189">
        <v>13</v>
      </c>
      <c r="E9" s="189">
        <v>18</v>
      </c>
      <c r="F9" s="190">
        <v>38.461538461538453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28</v>
      </c>
      <c r="C12" s="189">
        <v>27</v>
      </c>
      <c r="D12" s="189">
        <v>178</v>
      </c>
      <c r="E12" s="189">
        <v>196</v>
      </c>
      <c r="F12" s="190">
        <v>10.11235955056179</v>
      </c>
    </row>
    <row r="13" spans="1:14" ht="15.6" customHeight="1">
      <c r="A13" s="188" t="s">
        <v>175</v>
      </c>
      <c r="B13" s="189">
        <v>101</v>
      </c>
      <c r="C13" s="189">
        <v>96</v>
      </c>
      <c r="D13" s="189">
        <v>483</v>
      </c>
      <c r="E13" s="189">
        <v>524</v>
      </c>
      <c r="F13" s="190">
        <v>8.488612836438918</v>
      </c>
    </row>
    <row r="14" spans="1:14" ht="15.6" customHeight="1">
      <c r="A14" s="188" t="s">
        <v>148</v>
      </c>
      <c r="B14" s="189">
        <v>80</v>
      </c>
      <c r="C14" s="189">
        <v>86</v>
      </c>
      <c r="D14" s="189">
        <v>478</v>
      </c>
      <c r="E14" s="189">
        <v>549</v>
      </c>
      <c r="F14" s="190">
        <v>14.85355648535565</v>
      </c>
    </row>
    <row r="15" spans="1:14" ht="15.6" customHeight="1">
      <c r="A15" s="188" t="s">
        <v>145</v>
      </c>
      <c r="B15" s="189">
        <v>7</v>
      </c>
      <c r="C15" s="189">
        <v>14</v>
      </c>
      <c r="D15" s="189">
        <v>50</v>
      </c>
      <c r="E15" s="189">
        <v>66</v>
      </c>
      <c r="F15" s="190">
        <v>32</v>
      </c>
    </row>
    <row r="16" spans="1:14" ht="15.6" customHeight="1">
      <c r="A16" s="188" t="s">
        <v>144</v>
      </c>
      <c r="B16" s="189">
        <v>10</v>
      </c>
      <c r="C16" s="189">
        <v>14</v>
      </c>
      <c r="D16" s="189">
        <v>71</v>
      </c>
      <c r="E16" s="189">
        <v>101</v>
      </c>
      <c r="F16" s="190">
        <v>42.253521126760567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1</v>
      </c>
      <c r="C18" s="189">
        <v>0</v>
      </c>
      <c r="D18" s="189">
        <v>5</v>
      </c>
      <c r="E18" s="189">
        <v>8</v>
      </c>
      <c r="F18" s="190">
        <v>60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15</v>
      </c>
      <c r="E19" s="189">
        <v>14</v>
      </c>
      <c r="F19" s="190">
        <v>-6.6666666666666714</v>
      </c>
    </row>
    <row r="20" spans="1:7" ht="15.6" customHeight="1">
      <c r="A20" s="188" t="s">
        <v>142</v>
      </c>
      <c r="B20" s="189">
        <v>2</v>
      </c>
      <c r="C20" s="189">
        <v>1</v>
      </c>
      <c r="D20" s="189">
        <v>23</v>
      </c>
      <c r="E20" s="189">
        <v>16</v>
      </c>
      <c r="F20" s="190">
        <v>-30.434782608695659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6</v>
      </c>
      <c r="C22" s="189">
        <v>5</v>
      </c>
      <c r="D22" s="189">
        <v>356</v>
      </c>
      <c r="E22" s="189">
        <v>464</v>
      </c>
      <c r="F22" s="190">
        <v>30.337078651685399</v>
      </c>
    </row>
    <row r="23" spans="1:7" ht="15.6" customHeight="1">
      <c r="A23" s="188" t="s">
        <v>165</v>
      </c>
      <c r="B23" s="189">
        <v>16</v>
      </c>
      <c r="C23" s="189">
        <v>19</v>
      </c>
      <c r="D23" s="189">
        <v>135</v>
      </c>
      <c r="E23" s="189">
        <v>191</v>
      </c>
      <c r="F23" s="190">
        <v>41.481481481481502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7</v>
      </c>
      <c r="E25" s="189">
        <v>7</v>
      </c>
      <c r="F25" s="190">
        <v>0</v>
      </c>
    </row>
    <row r="26" spans="1:7" ht="15.6" customHeight="1">
      <c r="A26" s="188" t="s">
        <v>152</v>
      </c>
      <c r="B26" s="189">
        <v>3</v>
      </c>
      <c r="C26" s="189">
        <v>2</v>
      </c>
      <c r="D26" s="189">
        <v>18</v>
      </c>
      <c r="E26" s="189">
        <v>27</v>
      </c>
      <c r="F26" s="190">
        <v>50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5</v>
      </c>
      <c r="C28" s="189">
        <v>3</v>
      </c>
      <c r="D28" s="189">
        <v>305</v>
      </c>
      <c r="E28" s="189">
        <v>405</v>
      </c>
      <c r="F28" s="190">
        <v>32.78688524590163</v>
      </c>
    </row>
    <row r="29" spans="1:7" ht="15.6" customHeight="1">
      <c r="A29" s="188" t="s">
        <v>178</v>
      </c>
      <c r="B29" s="189">
        <v>2</v>
      </c>
      <c r="C29" s="189">
        <v>3</v>
      </c>
      <c r="D29" s="189">
        <v>13</v>
      </c>
      <c r="E29" s="189">
        <v>23</v>
      </c>
      <c r="F29" s="190">
        <v>76.923076923076934</v>
      </c>
    </row>
    <row r="30" spans="1:7" ht="15.6" customHeight="1">
      <c r="A30" s="188" t="s">
        <v>179</v>
      </c>
      <c r="B30" s="189">
        <v>5</v>
      </c>
      <c r="C30" s="189">
        <v>6</v>
      </c>
      <c r="D30" s="189">
        <v>43</v>
      </c>
      <c r="E30" s="189">
        <v>51</v>
      </c>
      <c r="F30" s="190">
        <v>18.604651162790699</v>
      </c>
    </row>
    <row r="31" spans="1:7" ht="15.6" customHeight="1">
      <c r="A31" s="188" t="s">
        <v>180</v>
      </c>
      <c r="B31" s="189">
        <v>5</v>
      </c>
      <c r="C31" s="189">
        <v>6</v>
      </c>
      <c r="D31" s="189">
        <v>35</v>
      </c>
      <c r="E31" s="189">
        <v>36</v>
      </c>
      <c r="F31" s="190">
        <v>2.8571428571428612</v>
      </c>
    </row>
    <row r="32" spans="1:7" ht="15.6" customHeight="1">
      <c r="A32" s="188" t="s">
        <v>181</v>
      </c>
      <c r="B32" s="189">
        <v>31</v>
      </c>
      <c r="C32" s="189">
        <v>20</v>
      </c>
      <c r="D32" s="189">
        <v>168</v>
      </c>
      <c r="E32" s="189">
        <v>180</v>
      </c>
      <c r="F32" s="190">
        <v>7.1428571428571388</v>
      </c>
    </row>
    <row r="33" spans="1:6" ht="15.6" customHeight="1">
      <c r="A33" s="188" t="s">
        <v>182</v>
      </c>
      <c r="B33" s="189">
        <v>9</v>
      </c>
      <c r="C33" s="189">
        <v>9</v>
      </c>
      <c r="D33" s="189">
        <v>51</v>
      </c>
      <c r="E33" s="189">
        <v>72</v>
      </c>
      <c r="F33" s="190">
        <v>41.176470588235297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340</v>
      </c>
      <c r="C35" s="77">
        <f>SUM(C7:C34)</f>
        <v>345</v>
      </c>
      <c r="D35" s="178">
        <f>SUM(D7:D34)</f>
        <v>2631</v>
      </c>
      <c r="E35" s="178">
        <f>SUM(E7:E34)</f>
        <v>3141</v>
      </c>
      <c r="F35" s="140">
        <f>E35*100/D35-100</f>
        <v>19.384264538198408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B5261-7AE6-4CCB-A7A2-D42634922805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37"/>
    </row>
    <row r="8" spans="1:14" ht="15.6" customHeight="1">
      <c r="A8" s="188" t="s">
        <v>11</v>
      </c>
      <c r="B8" s="189">
        <v>55885</v>
      </c>
      <c r="C8" s="189">
        <v>81705</v>
      </c>
      <c r="D8" s="189">
        <v>255183</v>
      </c>
      <c r="E8" s="189">
        <v>296171</v>
      </c>
      <c r="F8" s="190">
        <v>16.06219850068382</v>
      </c>
      <c r="G8" s="6"/>
    </row>
    <row r="9" spans="1:14" ht="15.6" customHeight="1">
      <c r="A9" s="188" t="s">
        <v>8</v>
      </c>
      <c r="B9" s="189">
        <v>308421</v>
      </c>
      <c r="C9" s="189">
        <v>279999</v>
      </c>
      <c r="D9" s="189">
        <v>772950</v>
      </c>
      <c r="E9" s="189">
        <v>712983</v>
      </c>
      <c r="F9" s="190">
        <v>-7.7581991073161296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1319095</v>
      </c>
      <c r="C11" s="189">
        <v>1401061</v>
      </c>
      <c r="D11" s="189">
        <v>4354635</v>
      </c>
      <c r="E11" s="189">
        <v>4676685</v>
      </c>
      <c r="F11" s="190">
        <v>7.3955681704666461</v>
      </c>
    </row>
    <row r="12" spans="1:14" ht="15.6" customHeight="1">
      <c r="A12" s="188" t="s">
        <v>6</v>
      </c>
      <c r="B12" s="189">
        <v>76438</v>
      </c>
      <c r="C12" s="189">
        <v>66046</v>
      </c>
      <c r="D12" s="189">
        <v>402021</v>
      </c>
      <c r="E12" s="189">
        <v>375538</v>
      </c>
      <c r="F12" s="190">
        <v>-6.5874668238723908</v>
      </c>
    </row>
    <row r="13" spans="1:14" ht="15.6" customHeight="1">
      <c r="A13" s="188" t="s">
        <v>175</v>
      </c>
      <c r="B13" s="189">
        <v>1733973</v>
      </c>
      <c r="C13" s="189">
        <v>1634304</v>
      </c>
      <c r="D13" s="189">
        <v>7147771</v>
      </c>
      <c r="E13" s="189">
        <v>7110986</v>
      </c>
      <c r="F13" s="190">
        <v>-0.51463596133676504</v>
      </c>
    </row>
    <row r="14" spans="1:14" ht="15.6" customHeight="1">
      <c r="A14" s="188" t="s">
        <v>148</v>
      </c>
      <c r="B14" s="189">
        <v>847008</v>
      </c>
      <c r="C14" s="189">
        <v>901515</v>
      </c>
      <c r="D14" s="189">
        <v>3683553</v>
      </c>
      <c r="E14" s="189">
        <v>3970928</v>
      </c>
      <c r="F14" s="190">
        <v>7.801570928937366</v>
      </c>
    </row>
    <row r="15" spans="1:14" ht="15.6" customHeight="1">
      <c r="A15" s="188" t="s">
        <v>145</v>
      </c>
      <c r="B15" s="189">
        <v>48933</v>
      </c>
      <c r="C15" s="189">
        <v>56792</v>
      </c>
      <c r="D15" s="189">
        <v>193913</v>
      </c>
      <c r="E15" s="189">
        <v>234842</v>
      </c>
      <c r="F15" s="190">
        <v>21.106888140557881</v>
      </c>
    </row>
    <row r="16" spans="1:14" ht="15.6" customHeight="1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273429</v>
      </c>
      <c r="C18" s="189">
        <v>275987</v>
      </c>
      <c r="D18" s="189">
        <v>1351692</v>
      </c>
      <c r="E18" s="189">
        <v>1418559</v>
      </c>
      <c r="F18" s="190">
        <v>4.9469109826794826</v>
      </c>
    </row>
    <row r="19" spans="1:7" ht="15.6" customHeight="1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>
      <c r="A21" s="188" t="s">
        <v>149</v>
      </c>
      <c r="B21" s="189">
        <v>6923</v>
      </c>
      <c r="C21" s="189">
        <v>6766</v>
      </c>
      <c r="D21" s="189">
        <v>40895</v>
      </c>
      <c r="E21" s="189">
        <v>36103</v>
      </c>
      <c r="F21" s="190">
        <v>-11.717813913681381</v>
      </c>
    </row>
    <row r="22" spans="1:7" ht="15.6" customHeight="1">
      <c r="A22" s="188" t="s">
        <v>146</v>
      </c>
      <c r="B22" s="189">
        <v>242096</v>
      </c>
      <c r="C22" s="189">
        <v>226123</v>
      </c>
      <c r="D22" s="189">
        <v>2110355</v>
      </c>
      <c r="E22" s="189">
        <v>2291998</v>
      </c>
      <c r="F22" s="190">
        <v>8.607224850795248</v>
      </c>
    </row>
    <row r="23" spans="1:7" ht="15.6" customHeight="1">
      <c r="A23" s="188" t="s">
        <v>165</v>
      </c>
      <c r="B23" s="189">
        <v>115550</v>
      </c>
      <c r="C23" s="189">
        <v>122685</v>
      </c>
      <c r="D23" s="189">
        <v>499774</v>
      </c>
      <c r="E23" s="189">
        <v>576335</v>
      </c>
      <c r="F23" s="190">
        <v>15.31912424415836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161001</v>
      </c>
      <c r="C25" s="189">
        <v>116817</v>
      </c>
      <c r="D25" s="189">
        <v>523596</v>
      </c>
      <c r="E25" s="189">
        <v>425105</v>
      </c>
      <c r="F25" s="190">
        <v>-18.810495114553969</v>
      </c>
    </row>
    <row r="26" spans="1:7" ht="15.6" customHeight="1">
      <c r="A26" s="188" t="s">
        <v>152</v>
      </c>
      <c r="B26" s="189">
        <v>60547</v>
      </c>
      <c r="C26" s="189">
        <v>70651</v>
      </c>
      <c r="D26" s="189">
        <v>169870</v>
      </c>
      <c r="E26" s="189">
        <v>181338</v>
      </c>
      <c r="F26" s="190">
        <v>6.7510449167010051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614002</v>
      </c>
      <c r="C28" s="189">
        <v>658044</v>
      </c>
      <c r="D28" s="189">
        <v>4433952</v>
      </c>
      <c r="E28" s="189">
        <v>4905653</v>
      </c>
      <c r="F28" s="190">
        <v>10.63838760545897</v>
      </c>
    </row>
    <row r="29" spans="1:7" ht="15.6" customHeight="1">
      <c r="A29" s="188" t="s">
        <v>178</v>
      </c>
      <c r="B29" s="189">
        <v>44638</v>
      </c>
      <c r="C29" s="189">
        <v>39387</v>
      </c>
      <c r="D29" s="189">
        <v>189426</v>
      </c>
      <c r="E29" s="189">
        <v>179977</v>
      </c>
      <c r="F29" s="190">
        <v>-4.9882275928330841</v>
      </c>
    </row>
    <row r="30" spans="1:7" ht="15.6" customHeight="1">
      <c r="A30" s="188" t="s">
        <v>179</v>
      </c>
      <c r="B30" s="189">
        <v>947</v>
      </c>
      <c r="C30" s="189">
        <v>666</v>
      </c>
      <c r="D30" s="189">
        <v>12975</v>
      </c>
      <c r="E30" s="189">
        <v>10821</v>
      </c>
      <c r="F30" s="190">
        <v>-16.601156069364169</v>
      </c>
    </row>
    <row r="31" spans="1:7" ht="15.6" customHeight="1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>
      <c r="A32" s="188" t="s">
        <v>181</v>
      </c>
      <c r="B32" s="189">
        <v>269832</v>
      </c>
      <c r="C32" s="189">
        <v>246826</v>
      </c>
      <c r="D32" s="189">
        <v>1134419</v>
      </c>
      <c r="E32" s="189">
        <v>1143591</v>
      </c>
      <c r="F32" s="190">
        <v>0.80851960342695861</v>
      </c>
    </row>
    <row r="33" spans="1:6" ht="15.6" customHeight="1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186596</v>
      </c>
      <c r="F33" s="190">
        <v>61.629145841814847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6319097</v>
      </c>
      <c r="C35" s="77">
        <f>SUM(C7:C34)</f>
        <v>6327795</v>
      </c>
      <c r="D35" s="76">
        <f>SUM(D7:D34)</f>
        <v>27897477</v>
      </c>
      <c r="E35" s="78">
        <f>SUM(E7:E34)</f>
        <v>29325163</v>
      </c>
      <c r="F35" s="140">
        <f>E35*100/D35-100</f>
        <v>5.1176169085111241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C24D2-C0A8-4090-863F-146EBA0E7833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19639</v>
      </c>
      <c r="C8" s="189">
        <v>35980</v>
      </c>
      <c r="D8" s="189">
        <v>98916</v>
      </c>
      <c r="E8" s="189">
        <v>123829</v>
      </c>
      <c r="F8" s="190">
        <v>25.186016417970809</v>
      </c>
      <c r="G8" s="6"/>
    </row>
    <row r="9" spans="1:14" ht="15.6" customHeight="1">
      <c r="A9" s="188" t="s">
        <v>8</v>
      </c>
      <c r="B9" s="189">
        <v>308121</v>
      </c>
      <c r="C9" s="189">
        <v>279725</v>
      </c>
      <c r="D9" s="189">
        <v>764812</v>
      </c>
      <c r="E9" s="189">
        <v>701342</v>
      </c>
      <c r="F9" s="190">
        <v>-8.2987714627908531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1319095</v>
      </c>
      <c r="C11" s="189">
        <v>1401061</v>
      </c>
      <c r="D11" s="189">
        <v>4354635</v>
      </c>
      <c r="E11" s="189">
        <v>4676685</v>
      </c>
      <c r="F11" s="190">
        <v>7.3955681704666461</v>
      </c>
    </row>
    <row r="12" spans="1:14" ht="15.6" customHeight="1">
      <c r="A12" s="188" t="s">
        <v>6</v>
      </c>
      <c r="B12" s="189">
        <v>5539</v>
      </c>
      <c r="C12" s="189">
        <v>5616</v>
      </c>
      <c r="D12" s="189">
        <v>25528</v>
      </c>
      <c r="E12" s="189">
        <v>30364</v>
      </c>
      <c r="F12" s="190">
        <v>18.943904732058911</v>
      </c>
    </row>
    <row r="13" spans="1:14" ht="15.6" customHeight="1">
      <c r="A13" s="188" t="s">
        <v>175</v>
      </c>
      <c r="B13" s="189">
        <v>1339641</v>
      </c>
      <c r="C13" s="189">
        <v>1268359</v>
      </c>
      <c r="D13" s="189">
        <v>5460670</v>
      </c>
      <c r="E13" s="189">
        <v>5331294</v>
      </c>
      <c r="F13" s="190">
        <v>-2.3692330794572878</v>
      </c>
    </row>
    <row r="14" spans="1:14" ht="15.6" customHeight="1">
      <c r="A14" s="188" t="s">
        <v>148</v>
      </c>
      <c r="B14" s="189">
        <v>389874</v>
      </c>
      <c r="C14" s="189">
        <v>412897</v>
      </c>
      <c r="D14" s="189">
        <v>1310539</v>
      </c>
      <c r="E14" s="189">
        <v>1337225</v>
      </c>
      <c r="F14" s="190">
        <v>2.0362614161043671</v>
      </c>
    </row>
    <row r="15" spans="1:14" ht="15.6" customHeight="1">
      <c r="A15" s="188" t="s">
        <v>145</v>
      </c>
      <c r="B15" s="189">
        <v>26788</v>
      </c>
      <c r="C15" s="189">
        <v>26551</v>
      </c>
      <c r="D15" s="189">
        <v>98937</v>
      </c>
      <c r="E15" s="189">
        <v>116769</v>
      </c>
      <c r="F15" s="190">
        <v>18.023590769883871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273288</v>
      </c>
      <c r="C18" s="189">
        <v>275987</v>
      </c>
      <c r="D18" s="189">
        <v>1348987</v>
      </c>
      <c r="E18" s="189">
        <v>1411346</v>
      </c>
      <c r="F18" s="190">
        <v>4.6226538876949954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6923</v>
      </c>
      <c r="C21" s="189">
        <v>6766</v>
      </c>
      <c r="D21" s="189">
        <v>39851</v>
      </c>
      <c r="E21" s="189">
        <v>34088</v>
      </c>
      <c r="F21" s="190">
        <v>-14.461368598027651</v>
      </c>
    </row>
    <row r="22" spans="1:7" ht="15.6" customHeight="1">
      <c r="A22" s="188" t="s">
        <v>146</v>
      </c>
      <c r="B22" s="189">
        <v>221543</v>
      </c>
      <c r="C22" s="189">
        <v>206681</v>
      </c>
      <c r="D22" s="189">
        <v>1125395</v>
      </c>
      <c r="E22" s="189">
        <v>1078638</v>
      </c>
      <c r="F22" s="190">
        <v>-4.1547190097699058</v>
      </c>
    </row>
    <row r="23" spans="1:7" ht="15.6" customHeight="1">
      <c r="A23" s="188" t="s">
        <v>165</v>
      </c>
      <c r="B23" s="189">
        <v>74624</v>
      </c>
      <c r="C23" s="189">
        <v>66840</v>
      </c>
      <c r="D23" s="189">
        <v>258490</v>
      </c>
      <c r="E23" s="189">
        <v>256354</v>
      </c>
      <c r="F23" s="190">
        <v>-0.82633757592169843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160376</v>
      </c>
      <c r="C25" s="189">
        <v>116817</v>
      </c>
      <c r="D25" s="189">
        <v>518195</v>
      </c>
      <c r="E25" s="189">
        <v>421712</v>
      </c>
      <c r="F25" s="190">
        <v>-18.619052673221471</v>
      </c>
    </row>
    <row r="26" spans="1:7" ht="15.6" customHeight="1">
      <c r="A26" s="188" t="s">
        <v>152</v>
      </c>
      <c r="B26" s="189">
        <v>55496</v>
      </c>
      <c r="C26" s="189">
        <v>68998</v>
      </c>
      <c r="D26" s="189">
        <v>144188</v>
      </c>
      <c r="E26" s="189">
        <v>156353</v>
      </c>
      <c r="F26" s="190">
        <v>8.4369018226204702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602587</v>
      </c>
      <c r="C28" s="189">
        <v>644940</v>
      </c>
      <c r="D28" s="189">
        <v>3752816</v>
      </c>
      <c r="E28" s="189">
        <v>3974809</v>
      </c>
      <c r="F28" s="190">
        <v>5.9153712838572403</v>
      </c>
    </row>
    <row r="29" spans="1:7" ht="15.6" customHeight="1">
      <c r="A29" s="188" t="s">
        <v>178</v>
      </c>
      <c r="B29" s="189">
        <v>37753</v>
      </c>
      <c r="C29" s="189">
        <v>34771</v>
      </c>
      <c r="D29" s="189">
        <v>164110</v>
      </c>
      <c r="E29" s="189">
        <v>155628</v>
      </c>
      <c r="F29" s="190">
        <v>-5.1684845530436831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141023</v>
      </c>
      <c r="C32" s="189">
        <v>141992</v>
      </c>
      <c r="D32" s="189">
        <v>605875</v>
      </c>
      <c r="E32" s="189">
        <v>608534</v>
      </c>
      <c r="F32" s="190">
        <v>0.43886940375489308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4982310</v>
      </c>
      <c r="C35" s="77">
        <f>SUM(C7:C34)</f>
        <v>4993981</v>
      </c>
      <c r="D35" s="76">
        <f>SUM(D7:D34)</f>
        <v>20071946</v>
      </c>
      <c r="E35" s="78">
        <f>SUM(E7:E34)</f>
        <v>20414975</v>
      </c>
      <c r="F35" s="140">
        <f>E35*100/D35-100</f>
        <v>1.7089972242850848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CF557-8272-467E-8C12-5116BF67FE1C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50754</v>
      </c>
      <c r="C7" s="189">
        <v>52667</v>
      </c>
      <c r="D7" s="189">
        <v>266267</v>
      </c>
      <c r="E7" s="189">
        <v>305101</v>
      </c>
      <c r="F7" s="190">
        <v>14.584608682262539</v>
      </c>
      <c r="G7" s="13"/>
    </row>
    <row r="8" spans="1:14" ht="15.6" customHeight="1">
      <c r="A8" s="188" t="s">
        <v>11</v>
      </c>
      <c r="B8" s="189">
        <v>36246</v>
      </c>
      <c r="C8" s="189">
        <v>45725</v>
      </c>
      <c r="D8" s="189">
        <v>156267</v>
      </c>
      <c r="E8" s="189">
        <v>172342</v>
      </c>
      <c r="F8" s="190">
        <v>10.28688078737034</v>
      </c>
      <c r="G8" s="6"/>
    </row>
    <row r="9" spans="1:14" ht="15.6" customHeight="1">
      <c r="A9" s="188" t="s">
        <v>8</v>
      </c>
      <c r="B9" s="189">
        <v>300</v>
      </c>
      <c r="C9" s="189">
        <v>274</v>
      </c>
      <c r="D9" s="189">
        <v>8138</v>
      </c>
      <c r="E9" s="189">
        <v>11641</v>
      </c>
      <c r="F9" s="190">
        <v>43.044974195133932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70899</v>
      </c>
      <c r="C12" s="189">
        <v>60430</v>
      </c>
      <c r="D12" s="189">
        <v>376493</v>
      </c>
      <c r="E12" s="189">
        <v>345174</v>
      </c>
      <c r="F12" s="190">
        <v>-8.3186141575009316</v>
      </c>
    </row>
    <row r="13" spans="1:14" ht="15.6" customHeight="1">
      <c r="A13" s="188" t="s">
        <v>175</v>
      </c>
      <c r="B13" s="189">
        <v>394332</v>
      </c>
      <c r="C13" s="189">
        <v>365945</v>
      </c>
      <c r="D13" s="189">
        <v>1687101</v>
      </c>
      <c r="E13" s="189">
        <v>1779692</v>
      </c>
      <c r="F13" s="190">
        <v>5.4881717217878503</v>
      </c>
    </row>
    <row r="14" spans="1:14" ht="15.6" customHeight="1">
      <c r="A14" s="188" t="s">
        <v>148</v>
      </c>
      <c r="B14" s="189">
        <v>457134</v>
      </c>
      <c r="C14" s="189">
        <v>488618</v>
      </c>
      <c r="D14" s="189">
        <v>2373014</v>
      </c>
      <c r="E14" s="189">
        <v>2633703</v>
      </c>
      <c r="F14" s="190">
        <v>10.985565192620021</v>
      </c>
    </row>
    <row r="15" spans="1:14" ht="15.6" customHeight="1">
      <c r="A15" s="188" t="s">
        <v>145</v>
      </c>
      <c r="B15" s="189">
        <v>22145</v>
      </c>
      <c r="C15" s="189">
        <v>30241</v>
      </c>
      <c r="D15" s="189">
        <v>94976</v>
      </c>
      <c r="E15" s="189">
        <v>118073</v>
      </c>
      <c r="F15" s="190">
        <v>24.318775269541771</v>
      </c>
    </row>
    <row r="16" spans="1:14" ht="15.6" customHeight="1">
      <c r="A16" s="188" t="s">
        <v>144</v>
      </c>
      <c r="B16" s="189">
        <v>34242</v>
      </c>
      <c r="C16" s="189">
        <v>39195</v>
      </c>
      <c r="D16" s="189">
        <v>108547</v>
      </c>
      <c r="E16" s="189">
        <v>158289</v>
      </c>
      <c r="F16" s="190">
        <v>45.825310694906364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141</v>
      </c>
      <c r="C18" s="189">
        <v>0</v>
      </c>
      <c r="D18" s="189">
        <v>2705</v>
      </c>
      <c r="E18" s="189">
        <v>7213</v>
      </c>
      <c r="F18" s="190">
        <v>166.65434380776341</v>
      </c>
    </row>
    <row r="19" spans="1:7" ht="15.6" customHeight="1">
      <c r="A19" s="188" t="s">
        <v>143</v>
      </c>
      <c r="B19" s="189">
        <v>638</v>
      </c>
      <c r="C19" s="189">
        <v>302</v>
      </c>
      <c r="D19" s="189">
        <v>10047</v>
      </c>
      <c r="E19" s="189">
        <v>10908</v>
      </c>
      <c r="F19" s="190">
        <v>8.5697223051657261</v>
      </c>
    </row>
    <row r="20" spans="1:7" ht="15.6" customHeight="1">
      <c r="A20" s="188" t="s">
        <v>142</v>
      </c>
      <c r="B20" s="189">
        <v>6066</v>
      </c>
      <c r="C20" s="189">
        <v>2456</v>
      </c>
      <c r="D20" s="189">
        <v>31104</v>
      </c>
      <c r="E20" s="189">
        <v>34192</v>
      </c>
      <c r="F20" s="190">
        <v>9.9279835390946545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20553</v>
      </c>
      <c r="C22" s="189">
        <v>19442</v>
      </c>
      <c r="D22" s="189">
        <v>984960</v>
      </c>
      <c r="E22" s="189">
        <v>1213360</v>
      </c>
      <c r="F22" s="190">
        <v>23.18875893437297</v>
      </c>
    </row>
    <row r="23" spans="1:7" ht="15.6" customHeight="1">
      <c r="A23" s="188" t="s">
        <v>165</v>
      </c>
      <c r="B23" s="189">
        <v>40926</v>
      </c>
      <c r="C23" s="189">
        <v>55845</v>
      </c>
      <c r="D23" s="189">
        <v>241284</v>
      </c>
      <c r="E23" s="189">
        <v>319981</v>
      </c>
      <c r="F23" s="190">
        <v>32.61592148671275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625</v>
      </c>
      <c r="C25" s="189">
        <v>0</v>
      </c>
      <c r="D25" s="189">
        <v>5401</v>
      </c>
      <c r="E25" s="189">
        <v>3393</v>
      </c>
      <c r="F25" s="190">
        <v>-37.178300314756527</v>
      </c>
    </row>
    <row r="26" spans="1:7" ht="15.6" customHeight="1">
      <c r="A26" s="188" t="s">
        <v>152</v>
      </c>
      <c r="B26" s="189">
        <v>5051</v>
      </c>
      <c r="C26" s="189">
        <v>1653</v>
      </c>
      <c r="D26" s="189">
        <v>25682</v>
      </c>
      <c r="E26" s="189">
        <v>24985</v>
      </c>
      <c r="F26" s="190">
        <v>-2.7139630869869928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11415</v>
      </c>
      <c r="C28" s="189">
        <v>13104</v>
      </c>
      <c r="D28" s="189">
        <v>681136</v>
      </c>
      <c r="E28" s="189">
        <v>930844</v>
      </c>
      <c r="F28" s="190">
        <v>36.660520072349733</v>
      </c>
    </row>
    <row r="29" spans="1:7" ht="15.6" customHeight="1">
      <c r="A29" s="188" t="s">
        <v>178</v>
      </c>
      <c r="B29" s="189">
        <v>6885</v>
      </c>
      <c r="C29" s="189">
        <v>4616</v>
      </c>
      <c r="D29" s="189">
        <v>25316</v>
      </c>
      <c r="E29" s="189">
        <v>24349</v>
      </c>
      <c r="F29" s="190">
        <v>-3.8197187549375831</v>
      </c>
    </row>
    <row r="30" spans="1:7" ht="15.6" customHeight="1">
      <c r="A30" s="188" t="s">
        <v>179</v>
      </c>
      <c r="B30" s="189">
        <v>947</v>
      </c>
      <c r="C30" s="189">
        <v>666</v>
      </c>
      <c r="D30" s="189">
        <v>12975</v>
      </c>
      <c r="E30" s="189">
        <v>10821</v>
      </c>
      <c r="F30" s="190">
        <v>-16.601156069364169</v>
      </c>
    </row>
    <row r="31" spans="1:7" ht="15.6" customHeight="1">
      <c r="A31" s="188" t="s">
        <v>180</v>
      </c>
      <c r="B31" s="189">
        <v>20942</v>
      </c>
      <c r="C31" s="189">
        <v>21873</v>
      </c>
      <c r="D31" s="189">
        <v>85231</v>
      </c>
      <c r="E31" s="189">
        <v>79067</v>
      </c>
      <c r="F31" s="190">
        <v>-7.2321103823726114</v>
      </c>
    </row>
    <row r="32" spans="1:7" ht="15.6" customHeight="1">
      <c r="A32" s="188" t="s">
        <v>181</v>
      </c>
      <c r="B32" s="189">
        <v>128809</v>
      </c>
      <c r="C32" s="189">
        <v>104834</v>
      </c>
      <c r="D32" s="189">
        <v>528544</v>
      </c>
      <c r="E32" s="189">
        <v>535057</v>
      </c>
      <c r="F32" s="190">
        <v>1.232253133135558</v>
      </c>
    </row>
    <row r="33" spans="1:6" ht="15.6" customHeight="1">
      <c r="A33" s="188" t="s">
        <v>182</v>
      </c>
      <c r="B33" s="189">
        <v>27737</v>
      </c>
      <c r="C33" s="189">
        <v>25928</v>
      </c>
      <c r="D33" s="189">
        <v>115447</v>
      </c>
      <c r="E33" s="189">
        <v>186596</v>
      </c>
      <c r="F33" s="190">
        <v>61.629145841814847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1336787</v>
      </c>
      <c r="C35" s="77">
        <f>SUM(C7:C34)</f>
        <v>1333814</v>
      </c>
      <c r="D35" s="76">
        <f>SUM(D7:D34)</f>
        <v>7825531</v>
      </c>
      <c r="E35" s="178">
        <f>SUM(E7:E34)</f>
        <v>8910188</v>
      </c>
      <c r="F35" s="140">
        <f>E35*100/D35-100</f>
        <v>13.860490744973092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7017B-6573-4E72-83E0-A5931E81ACBB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15252986</v>
      </c>
      <c r="E7" s="53">
        <v>14886835</v>
      </c>
      <c r="F7" s="53">
        <v>121971957</v>
      </c>
      <c r="G7" s="53">
        <v>118136027</v>
      </c>
      <c r="H7" s="165">
        <f>G7-F7</f>
        <v>-3835930</v>
      </c>
      <c r="I7" s="142">
        <f>((G7*100/F7)-100)</f>
        <v>-3.1449278132021732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7179789</v>
      </c>
      <c r="E8" s="53">
        <v>6246701</v>
      </c>
      <c r="F8" s="55">
        <v>56342329</v>
      </c>
      <c r="G8" s="53">
        <v>52615077</v>
      </c>
      <c r="H8" s="47">
        <f t="shared" ref="H8:H18" si="0">G8-F8</f>
        <v>-3727252</v>
      </c>
      <c r="I8" s="141">
        <f>((G8*100/F8)-100)</f>
        <v>-6.6153672845153437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22459861</v>
      </c>
      <c r="E9" s="66">
        <v>22400603</v>
      </c>
      <c r="F9" s="53">
        <v>188380161</v>
      </c>
      <c r="G9" s="67">
        <v>188198137</v>
      </c>
      <c r="H9" s="47">
        <f t="shared" si="0"/>
        <v>-182024</v>
      </c>
      <c r="I9" s="142">
        <f t="shared" ref="I9:I30" si="1">((G9*100/F9)-100)</f>
        <v>-9.6625886204648737E-2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16127623</v>
      </c>
      <c r="E10" s="56">
        <v>15933756</v>
      </c>
      <c r="F10" s="68">
        <v>130897430</v>
      </c>
      <c r="G10" s="56">
        <v>128316367</v>
      </c>
      <c r="H10" s="48">
        <f t="shared" si="0"/>
        <v>-2581063</v>
      </c>
      <c r="I10" s="143">
        <f t="shared" si="1"/>
        <v>-1.9718209899155426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6332238</v>
      </c>
      <c r="E11" s="69">
        <f t="shared" ref="E11:G11" si="2">E9-E10</f>
        <v>6466847</v>
      </c>
      <c r="F11" s="70">
        <f t="shared" si="2"/>
        <v>57482731</v>
      </c>
      <c r="G11" s="71">
        <f t="shared" si="2"/>
        <v>59881770</v>
      </c>
      <c r="H11" s="48">
        <f t="shared" si="0"/>
        <v>2399039</v>
      </c>
      <c r="I11" s="144">
        <f t="shared" si="1"/>
        <v>4.1734951667484239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44892636</v>
      </c>
      <c r="E12" s="49">
        <f>SUM(E7,E8,E9)</f>
        <v>43534139</v>
      </c>
      <c r="F12" s="49">
        <f>SUM(F7,F8,F9)</f>
        <v>366694447</v>
      </c>
      <c r="G12" s="49">
        <f>SUM(G7,G8,G9)</f>
        <v>358949241</v>
      </c>
      <c r="H12" s="50">
        <f t="shared" si="0"/>
        <v>-7745206</v>
      </c>
      <c r="I12" s="145">
        <f t="shared" si="1"/>
        <v>-2.1121688815756698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11807.434999999999</v>
      </c>
      <c r="E13" s="52">
        <v>11655.072</v>
      </c>
      <c r="F13" s="53">
        <v>94692.280999999988</v>
      </c>
      <c r="G13" s="54">
        <v>95567.132000000012</v>
      </c>
      <c r="H13" s="53">
        <f>G13-F13</f>
        <v>874.85100000002421</v>
      </c>
      <c r="I13" s="146">
        <f t="shared" si="1"/>
        <v>0.92388840015378548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1010300</v>
      </c>
      <c r="E14" s="53">
        <v>953440</v>
      </c>
      <c r="F14" s="53">
        <v>7936022</v>
      </c>
      <c r="G14" s="52">
        <v>7392917</v>
      </c>
      <c r="H14" s="53">
        <f>G14-F14</f>
        <v>-543105</v>
      </c>
      <c r="I14" s="142">
        <f t="shared" si="1"/>
        <v>-6.843542016390586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842242</v>
      </c>
      <c r="E15" s="57">
        <v>785901</v>
      </c>
      <c r="F15" s="58">
        <v>6666032</v>
      </c>
      <c r="G15" s="58">
        <v>6130939</v>
      </c>
      <c r="H15" s="56">
        <f>G15-F15</f>
        <v>-535093</v>
      </c>
      <c r="I15" s="147">
        <f t="shared" si="1"/>
        <v>-8.0271591855544671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312091</v>
      </c>
      <c r="E16" s="60">
        <v>300773</v>
      </c>
      <c r="F16" s="51">
        <v>2538975</v>
      </c>
      <c r="G16" s="52">
        <v>2433402</v>
      </c>
      <c r="H16" s="53">
        <f>G16-F16</f>
        <v>-105573</v>
      </c>
      <c r="I16" s="141">
        <f t="shared" si="1"/>
        <v>-4.1580952943609191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1334198.4350000001</v>
      </c>
      <c r="E17" s="158">
        <f t="shared" ref="E17:G17" si="3">SUM(E13,E14,E16)</f>
        <v>1265868.0720000002</v>
      </c>
      <c r="F17" s="158">
        <f t="shared" si="3"/>
        <v>10569689.280999999</v>
      </c>
      <c r="G17" s="158">
        <f t="shared" si="3"/>
        <v>9921886.1319999993</v>
      </c>
      <c r="H17" s="159">
        <f>G17-F17</f>
        <v>-647803.14900000021</v>
      </c>
      <c r="I17" s="145">
        <f t="shared" si="1"/>
        <v>-6.128875994155166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46226834.435000002</v>
      </c>
      <c r="E18" s="172">
        <f>E12+E17</f>
        <v>44800007.071999997</v>
      </c>
      <c r="F18" s="172">
        <f>F12+F17</f>
        <v>377264136.28100002</v>
      </c>
      <c r="G18" s="172">
        <f>G12+G17</f>
        <v>368871127.13199997</v>
      </c>
      <c r="H18" s="174">
        <f t="shared" si="0"/>
        <v>-8393009.1490000486</v>
      </c>
      <c r="I18" s="173">
        <f t="shared" si="1"/>
        <v>-2.2247036868483718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12597738</v>
      </c>
      <c r="E20" s="53">
        <v>12261662</v>
      </c>
      <c r="F20" s="53">
        <v>102402927</v>
      </c>
      <c r="G20" s="53">
        <v>99669532</v>
      </c>
      <c r="H20" s="61">
        <f>G20-F20</f>
        <v>-2733395</v>
      </c>
      <c r="I20" s="62">
        <f t="shared" si="1"/>
        <v>-2.6692547567512435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9650176</v>
      </c>
      <c r="E21" s="63">
        <v>9420287</v>
      </c>
      <c r="F21" s="63">
        <v>80619723</v>
      </c>
      <c r="G21" s="63">
        <v>75494001</v>
      </c>
      <c r="H21" s="64">
        <f>G21-F21</f>
        <v>-5125722</v>
      </c>
      <c r="I21" s="65">
        <f t="shared" si="1"/>
        <v>-6.3579007831619521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5347397</v>
      </c>
      <c r="E22" s="53">
        <v>5441790</v>
      </c>
      <c r="F22" s="53">
        <v>49023158</v>
      </c>
      <c r="G22" s="53">
        <v>50487407</v>
      </c>
      <c r="H22" s="61">
        <f t="shared" ref="H22:H30" si="4">G22-F22</f>
        <v>1464249</v>
      </c>
      <c r="I22" s="62">
        <f t="shared" si="1"/>
        <v>2.9868516426461156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239152</v>
      </c>
      <c r="E23" s="63">
        <v>240129</v>
      </c>
      <c r="F23" s="63">
        <v>2109285</v>
      </c>
      <c r="G23" s="63">
        <v>2172985</v>
      </c>
      <c r="H23" s="64">
        <f t="shared" si="4"/>
        <v>63700</v>
      </c>
      <c r="I23" s="65">
        <f t="shared" si="1"/>
        <v>3.0199807043618989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1542783.75</v>
      </c>
      <c r="E24" s="53">
        <v>1605886.25</v>
      </c>
      <c r="F24" s="53">
        <v>12225656</v>
      </c>
      <c r="G24" s="53">
        <v>12475306.25</v>
      </c>
      <c r="H24" s="61">
        <f t="shared" si="4"/>
        <v>249650.25</v>
      </c>
      <c r="I24" s="62">
        <f t="shared" si="1"/>
        <v>2.0420192585166745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818778.5</v>
      </c>
      <c r="E25" s="63">
        <v>847076</v>
      </c>
      <c r="F25" s="63">
        <v>6610809.25</v>
      </c>
      <c r="G25" s="63">
        <v>6485071</v>
      </c>
      <c r="H25" s="64">
        <f t="shared" si="4"/>
        <v>-125738.25</v>
      </c>
      <c r="I25" s="65">
        <f t="shared" si="1"/>
        <v>-1.9020099543788831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175836.5</v>
      </c>
      <c r="E26" s="63">
        <v>181054.5</v>
      </c>
      <c r="F26" s="63">
        <v>1395639.75</v>
      </c>
      <c r="G26" s="63">
        <v>1421761.25</v>
      </c>
      <c r="H26" s="64">
        <f t="shared" si="4"/>
        <v>26121.5</v>
      </c>
      <c r="I26" s="65">
        <f t="shared" si="1"/>
        <v>1.8716506175751988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548168.75</v>
      </c>
      <c r="E27" s="63">
        <v>577755.75</v>
      </c>
      <c r="F27" s="63">
        <v>4219207</v>
      </c>
      <c r="G27" s="63">
        <v>4568474</v>
      </c>
      <c r="H27" s="64">
        <f t="shared" si="4"/>
        <v>349267</v>
      </c>
      <c r="I27" s="65">
        <f t="shared" si="1"/>
        <v>8.2780247567848591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16705</v>
      </c>
      <c r="E28" s="53">
        <v>15806</v>
      </c>
      <c r="F28" s="53">
        <v>112093</v>
      </c>
      <c r="G28" s="53">
        <v>109836</v>
      </c>
      <c r="H28" s="61">
        <f t="shared" si="4"/>
        <v>-2257</v>
      </c>
      <c r="I28" s="62">
        <f t="shared" si="1"/>
        <v>-2.0135066418063587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245086311</v>
      </c>
      <c r="E29" s="53">
        <v>241457388</v>
      </c>
      <c r="F29" s="53">
        <v>1786538856</v>
      </c>
      <c r="G29" s="53">
        <v>1796707694</v>
      </c>
      <c r="H29" s="61">
        <f t="shared" si="4"/>
        <v>10168838</v>
      </c>
      <c r="I29" s="62">
        <f t="shared" si="1"/>
        <v>0.56919209822100925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340</v>
      </c>
      <c r="E30" s="63">
        <v>345</v>
      </c>
      <c r="F30" s="63">
        <v>2631</v>
      </c>
      <c r="G30" s="63">
        <v>3141</v>
      </c>
      <c r="H30" s="64">
        <f t="shared" si="4"/>
        <v>510</v>
      </c>
      <c r="I30" s="65">
        <f t="shared" si="1"/>
        <v>19.384264538198408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6319097</v>
      </c>
      <c r="E31" s="53">
        <v>6327795</v>
      </c>
      <c r="F31" s="53">
        <v>27897477</v>
      </c>
      <c r="G31" s="53">
        <v>29325163</v>
      </c>
      <c r="H31" s="61">
        <f>G31-F31</f>
        <v>1427686</v>
      </c>
      <c r="I31" s="62">
        <f>((G31*100/F31)-100)</f>
        <v>5.1176169085111241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4982310</v>
      </c>
      <c r="E32" s="63">
        <v>4993981</v>
      </c>
      <c r="F32" s="63">
        <v>20071946</v>
      </c>
      <c r="G32" s="63">
        <v>20414975</v>
      </c>
      <c r="H32" s="64">
        <f>G32-F32</f>
        <v>343029</v>
      </c>
      <c r="I32" s="65">
        <f>((G32*100/F32)-100)</f>
        <v>1.7089972242850848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1336787</v>
      </c>
      <c r="E33" s="63">
        <v>1333814</v>
      </c>
      <c r="F33" s="63">
        <v>7825531</v>
      </c>
      <c r="G33" s="63">
        <v>8910188</v>
      </c>
      <c r="H33" s="64">
        <f>G33-F33</f>
        <v>1084657</v>
      </c>
      <c r="I33" s="65">
        <f>((G33*100/F33)-100)</f>
        <v>13.860490744973092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1201578</v>
      </c>
      <c r="E34" s="53">
        <v>1213717</v>
      </c>
      <c r="F34" s="53">
        <v>5047554</v>
      </c>
      <c r="G34" s="53">
        <v>5221281</v>
      </c>
      <c r="H34" s="61">
        <f>G34-F34</f>
        <v>173727</v>
      </c>
      <c r="I34" s="62">
        <f>((G34*100/F34)-100)</f>
        <v>3.441805674590114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164912</v>
      </c>
      <c r="E35" s="53">
        <v>209252</v>
      </c>
      <c r="F35" s="53">
        <v>2309745</v>
      </c>
      <c r="G35" s="53">
        <v>2454934</v>
      </c>
      <c r="H35" s="61">
        <f>G35-F35</f>
        <v>145189</v>
      </c>
      <c r="I35" s="62">
        <f>((G35*100/F35)-100)</f>
        <v>6.285931996822157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6253F-A56E-4124-AE48-4C24E8DC3A69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5619</v>
      </c>
      <c r="C8" s="189">
        <v>11054</v>
      </c>
      <c r="D8" s="189">
        <v>32366</v>
      </c>
      <c r="E8" s="189">
        <v>45652</v>
      </c>
      <c r="F8" s="190">
        <v>41.049249212136203</v>
      </c>
      <c r="G8" s="6"/>
    </row>
    <row r="9" spans="1:14" ht="15.6" customHeight="1">
      <c r="A9" s="188" t="s">
        <v>8</v>
      </c>
      <c r="B9" s="189">
        <v>74673</v>
      </c>
      <c r="C9" s="189">
        <v>68470</v>
      </c>
      <c r="D9" s="189">
        <v>196304</v>
      </c>
      <c r="E9" s="189">
        <v>184880</v>
      </c>
      <c r="F9" s="190">
        <v>-5.8195451952074393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303306</v>
      </c>
      <c r="C11" s="189">
        <v>319873</v>
      </c>
      <c r="D11" s="189">
        <v>969284</v>
      </c>
      <c r="E11" s="189">
        <v>1039495</v>
      </c>
      <c r="F11" s="190">
        <v>7.2435942406972638</v>
      </c>
    </row>
    <row r="12" spans="1:14" ht="15.6" customHeight="1">
      <c r="A12" s="188" t="s">
        <v>6</v>
      </c>
      <c r="B12" s="189">
        <v>2768</v>
      </c>
      <c r="C12" s="189">
        <v>2797</v>
      </c>
      <c r="D12" s="189">
        <v>14460</v>
      </c>
      <c r="E12" s="189">
        <v>17426</v>
      </c>
      <c r="F12" s="190">
        <v>20.511756569847861</v>
      </c>
    </row>
    <row r="13" spans="1:14" ht="15.6" customHeight="1">
      <c r="A13" s="188" t="s">
        <v>175</v>
      </c>
      <c r="B13" s="189">
        <v>212404</v>
      </c>
      <c r="C13" s="189">
        <v>194329</v>
      </c>
      <c r="D13" s="189">
        <v>925860</v>
      </c>
      <c r="E13" s="189">
        <v>920583</v>
      </c>
      <c r="F13" s="190">
        <v>-0.56995658090856693</v>
      </c>
    </row>
    <row r="14" spans="1:14" ht="15.6" customHeight="1">
      <c r="A14" s="188" t="s">
        <v>148</v>
      </c>
      <c r="B14" s="189">
        <v>119599</v>
      </c>
      <c r="C14" s="189">
        <v>128954</v>
      </c>
      <c r="D14" s="189">
        <v>384411</v>
      </c>
      <c r="E14" s="189">
        <v>413372</v>
      </c>
      <c r="F14" s="190">
        <v>7.5338634950612686</v>
      </c>
    </row>
    <row r="15" spans="1:14" ht="15.6" customHeight="1">
      <c r="A15" s="188" t="s">
        <v>145</v>
      </c>
      <c r="B15" s="189">
        <v>9160</v>
      </c>
      <c r="C15" s="189">
        <v>8935</v>
      </c>
      <c r="D15" s="189">
        <v>41346</v>
      </c>
      <c r="E15" s="189">
        <v>48648</v>
      </c>
      <c r="F15" s="190">
        <v>17.66071687708606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64858</v>
      </c>
      <c r="C18" s="189">
        <v>64695</v>
      </c>
      <c r="D18" s="189">
        <v>330373</v>
      </c>
      <c r="E18" s="189">
        <v>349874</v>
      </c>
      <c r="F18" s="190">
        <v>5.9027220747458244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3567</v>
      </c>
      <c r="C21" s="189">
        <v>3720</v>
      </c>
      <c r="D21" s="189">
        <v>22908</v>
      </c>
      <c r="E21" s="189">
        <v>20245</v>
      </c>
      <c r="F21" s="190">
        <v>-11.62475990920203</v>
      </c>
    </row>
    <row r="22" spans="1:7" ht="15.6" customHeight="1">
      <c r="A22" s="188" t="s">
        <v>146</v>
      </c>
      <c r="B22" s="189">
        <v>86332</v>
      </c>
      <c r="C22" s="189">
        <v>81615</v>
      </c>
      <c r="D22" s="189">
        <v>469134</v>
      </c>
      <c r="E22" s="189">
        <v>456485</v>
      </c>
      <c r="F22" s="190">
        <v>-2.696244569781769</v>
      </c>
    </row>
    <row r="23" spans="1:7" ht="15.6" customHeight="1">
      <c r="A23" s="188" t="s">
        <v>165</v>
      </c>
      <c r="B23" s="189">
        <v>16605</v>
      </c>
      <c r="C23" s="189">
        <v>14965</v>
      </c>
      <c r="D23" s="189">
        <v>57068</v>
      </c>
      <c r="E23" s="189">
        <v>57112</v>
      </c>
      <c r="F23" s="190">
        <v>7.7101002313028744E-2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35946</v>
      </c>
      <c r="C25" s="189">
        <v>27214</v>
      </c>
      <c r="D25" s="189">
        <v>121792</v>
      </c>
      <c r="E25" s="189">
        <v>101940</v>
      </c>
      <c r="F25" s="190">
        <v>-16.299921177088809</v>
      </c>
    </row>
    <row r="26" spans="1:7" ht="15.6" customHeight="1">
      <c r="A26" s="188" t="s">
        <v>152</v>
      </c>
      <c r="B26" s="189">
        <v>13376</v>
      </c>
      <c r="C26" s="189">
        <v>17073</v>
      </c>
      <c r="D26" s="189">
        <v>38281</v>
      </c>
      <c r="E26" s="189">
        <v>39517</v>
      </c>
      <c r="F26" s="190">
        <v>3.22875577962958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198357</v>
      </c>
      <c r="C28" s="189">
        <v>216839</v>
      </c>
      <c r="D28" s="189">
        <v>1208246</v>
      </c>
      <c r="E28" s="189">
        <v>1291149</v>
      </c>
      <c r="F28" s="190">
        <v>6.8614338470808036</v>
      </c>
    </row>
    <row r="29" spans="1:7" ht="15.6" customHeight="1">
      <c r="A29" s="188" t="s">
        <v>178</v>
      </c>
      <c r="B29" s="189">
        <v>12434</v>
      </c>
      <c r="C29" s="189">
        <v>11934</v>
      </c>
      <c r="D29" s="189">
        <v>71280</v>
      </c>
      <c r="E29" s="189">
        <v>69301</v>
      </c>
      <c r="F29" s="190">
        <v>-2.776374859708199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42574</v>
      </c>
      <c r="C32" s="189">
        <v>41250</v>
      </c>
      <c r="D32" s="189">
        <v>164441</v>
      </c>
      <c r="E32" s="189">
        <v>165602</v>
      </c>
      <c r="F32" s="190">
        <v>0.70602830194415844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1201578</v>
      </c>
      <c r="C35" s="77">
        <f>SUM(C7:C34)</f>
        <v>1213717</v>
      </c>
      <c r="D35" s="178">
        <f>SUM(D7:D34)</f>
        <v>5047554</v>
      </c>
      <c r="E35" s="178">
        <f>SUM(E7:E34)</f>
        <v>5221281</v>
      </c>
      <c r="F35" s="140">
        <f>E35*100/D35-100</f>
        <v>3.441805674590114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2D32-6BC4-4B7B-9700-4B6F3570B47E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568</v>
      </c>
      <c r="C8" s="189">
        <v>455</v>
      </c>
      <c r="D8" s="189">
        <v>3346</v>
      </c>
      <c r="E8" s="189">
        <v>6857</v>
      </c>
      <c r="F8" s="190">
        <v>104.93126120741179</v>
      </c>
      <c r="G8" s="6"/>
    </row>
    <row r="9" spans="1:14" ht="15.6" customHeight="1">
      <c r="A9" s="188" t="s">
        <v>8</v>
      </c>
      <c r="B9" s="189">
        <v>305</v>
      </c>
      <c r="C9" s="189">
        <v>224</v>
      </c>
      <c r="D9" s="189">
        <v>3758</v>
      </c>
      <c r="E9" s="189">
        <v>2615</v>
      </c>
      <c r="F9" s="190">
        <v>-30.4151144225652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789</v>
      </c>
      <c r="C11" s="189">
        <v>605</v>
      </c>
      <c r="D11" s="189">
        <v>3293</v>
      </c>
      <c r="E11" s="189">
        <v>4991</v>
      </c>
      <c r="F11" s="190">
        <v>51.563923474035853</v>
      </c>
    </row>
    <row r="12" spans="1:14" ht="15.6" customHeight="1">
      <c r="A12" s="188" t="s">
        <v>6</v>
      </c>
      <c r="B12" s="189">
        <v>1481</v>
      </c>
      <c r="C12" s="189">
        <v>1798</v>
      </c>
      <c r="D12" s="189">
        <v>22176</v>
      </c>
      <c r="E12" s="189">
        <v>55112</v>
      </c>
      <c r="F12" s="190">
        <v>148.5209235209235</v>
      </c>
    </row>
    <row r="13" spans="1:14" ht="15.6" customHeight="1">
      <c r="A13" s="188" t="s">
        <v>175</v>
      </c>
      <c r="B13" s="189">
        <v>4192</v>
      </c>
      <c r="C13" s="189">
        <v>2639</v>
      </c>
      <c r="D13" s="189">
        <v>82060</v>
      </c>
      <c r="E13" s="189">
        <v>88372</v>
      </c>
      <c r="F13" s="190">
        <v>7.6919327321472073</v>
      </c>
    </row>
    <row r="14" spans="1:14" ht="15.6" customHeight="1">
      <c r="A14" s="188" t="s">
        <v>148</v>
      </c>
      <c r="B14" s="189">
        <v>26273</v>
      </c>
      <c r="C14" s="189">
        <v>43044</v>
      </c>
      <c r="D14" s="189">
        <v>467825</v>
      </c>
      <c r="E14" s="189">
        <v>467673</v>
      </c>
      <c r="F14" s="190">
        <v>-3.2490781809443092E-2</v>
      </c>
    </row>
    <row r="15" spans="1:14" ht="15.6" customHeight="1">
      <c r="A15" s="188" t="s">
        <v>145</v>
      </c>
      <c r="B15" s="189">
        <v>1447</v>
      </c>
      <c r="C15" s="189">
        <v>1104</v>
      </c>
      <c r="D15" s="189">
        <v>17914</v>
      </c>
      <c r="E15" s="189">
        <v>13765</v>
      </c>
      <c r="F15" s="190">
        <v>-23.160656469800159</v>
      </c>
    </row>
    <row r="16" spans="1:14" ht="15.6" customHeight="1">
      <c r="A16" s="188" t="s">
        <v>144</v>
      </c>
      <c r="B16" s="189">
        <v>0</v>
      </c>
      <c r="C16" s="189">
        <v>8</v>
      </c>
      <c r="D16" s="189">
        <v>2049</v>
      </c>
      <c r="E16" s="189">
        <v>301</v>
      </c>
      <c r="F16" s="190">
        <v>-85.309907271839919</v>
      </c>
      <c r="G16" s="1"/>
    </row>
    <row r="17" spans="1:7" ht="15.6" customHeight="1">
      <c r="A17" s="188" t="s">
        <v>150</v>
      </c>
      <c r="B17" s="189">
        <v>0</v>
      </c>
      <c r="C17" s="189">
        <v>15</v>
      </c>
      <c r="D17" s="189">
        <v>265</v>
      </c>
      <c r="E17" s="189">
        <v>106</v>
      </c>
      <c r="F17" s="190">
        <v>-60</v>
      </c>
      <c r="G17" s="2"/>
    </row>
    <row r="18" spans="1:7" ht="15.6" customHeight="1">
      <c r="A18" s="188" t="s">
        <v>147</v>
      </c>
      <c r="B18" s="189">
        <v>79</v>
      </c>
      <c r="C18" s="189">
        <v>94</v>
      </c>
      <c r="D18" s="189">
        <v>1500</v>
      </c>
      <c r="E18" s="189">
        <v>1326</v>
      </c>
      <c r="F18" s="190">
        <v>-11.599999999999991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3253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188</v>
      </c>
      <c r="D20" s="189">
        <v>16</v>
      </c>
      <c r="E20" s="189">
        <v>356</v>
      </c>
      <c r="F20" s="190">
        <v>2125</v>
      </c>
    </row>
    <row r="21" spans="1:7" ht="15.6" customHeight="1">
      <c r="A21" s="188" t="s">
        <v>149</v>
      </c>
      <c r="B21" s="189">
        <v>1045</v>
      </c>
      <c r="C21" s="189">
        <v>1821</v>
      </c>
      <c r="D21" s="189">
        <v>10621</v>
      </c>
      <c r="E21" s="189">
        <v>22900</v>
      </c>
      <c r="F21" s="190">
        <v>115.6105828076452</v>
      </c>
    </row>
    <row r="22" spans="1:7" ht="15.6" customHeight="1">
      <c r="A22" s="188" t="s">
        <v>146</v>
      </c>
      <c r="B22" s="189">
        <v>26261</v>
      </c>
      <c r="C22" s="189">
        <v>37977</v>
      </c>
      <c r="D22" s="189">
        <v>217841</v>
      </c>
      <c r="E22" s="189">
        <v>310248</v>
      </c>
      <c r="F22" s="190">
        <v>42.419471082119507</v>
      </c>
    </row>
    <row r="23" spans="1:7" ht="15.6" customHeight="1">
      <c r="A23" s="188" t="s">
        <v>165</v>
      </c>
      <c r="B23" s="189">
        <v>3136</v>
      </c>
      <c r="C23" s="189">
        <v>6287</v>
      </c>
      <c r="D23" s="189">
        <v>60409</v>
      </c>
      <c r="E23" s="189">
        <v>89597</v>
      </c>
      <c r="F23" s="190">
        <v>48.317303713022881</v>
      </c>
    </row>
    <row r="24" spans="1:7" ht="15.6" customHeight="1">
      <c r="A24" s="188" t="s">
        <v>141</v>
      </c>
      <c r="B24" s="189">
        <v>8</v>
      </c>
      <c r="C24" s="189">
        <v>4</v>
      </c>
      <c r="D24" s="189">
        <v>293</v>
      </c>
      <c r="E24" s="189">
        <v>306</v>
      </c>
      <c r="F24" s="190">
        <v>4.4368600682593922</v>
      </c>
    </row>
    <row r="25" spans="1:7" ht="15.6" customHeight="1">
      <c r="A25" s="188" t="s">
        <v>140</v>
      </c>
      <c r="B25" s="189">
        <v>144</v>
      </c>
      <c r="C25" s="189">
        <v>202</v>
      </c>
      <c r="D25" s="189">
        <v>12079</v>
      </c>
      <c r="E25" s="189">
        <v>1726</v>
      </c>
      <c r="F25" s="190">
        <v>-85.710737643844695</v>
      </c>
    </row>
    <row r="26" spans="1:7" ht="15.6" customHeight="1">
      <c r="A26" s="188" t="s">
        <v>152</v>
      </c>
      <c r="B26" s="189">
        <v>11</v>
      </c>
      <c r="C26" s="189">
        <v>4</v>
      </c>
      <c r="D26" s="189">
        <v>1584</v>
      </c>
      <c r="E26" s="189">
        <v>2168</v>
      </c>
      <c r="F26" s="190">
        <v>36.868686868686858</v>
      </c>
    </row>
    <row r="27" spans="1:7" ht="15.6" customHeight="1">
      <c r="A27" s="188" t="s">
        <v>173</v>
      </c>
      <c r="B27" s="189">
        <v>6018</v>
      </c>
      <c r="C27" s="189">
        <v>6197</v>
      </c>
      <c r="D27" s="189">
        <v>158002</v>
      </c>
      <c r="E27" s="189">
        <v>135524</v>
      </c>
      <c r="F27" s="190">
        <v>-14.226402197440541</v>
      </c>
    </row>
    <row r="28" spans="1:7" ht="15.6" customHeight="1">
      <c r="A28" s="188" t="s">
        <v>177</v>
      </c>
      <c r="B28" s="189">
        <v>5209</v>
      </c>
      <c r="C28" s="189">
        <v>5200</v>
      </c>
      <c r="D28" s="189">
        <v>53607</v>
      </c>
      <c r="E28" s="189">
        <v>58721</v>
      </c>
      <c r="F28" s="190">
        <v>9.5397989068591755</v>
      </c>
    </row>
    <row r="29" spans="1:7" ht="15.6" customHeight="1">
      <c r="A29" s="188" t="s">
        <v>178</v>
      </c>
      <c r="B29" s="189">
        <v>17121</v>
      </c>
      <c r="C29" s="189">
        <v>22685</v>
      </c>
      <c r="D29" s="189">
        <v>241353</v>
      </c>
      <c r="E29" s="189">
        <v>252236</v>
      </c>
      <c r="F29" s="190">
        <v>4.5091629273305074</v>
      </c>
    </row>
    <row r="30" spans="1:7" ht="15.6" customHeight="1">
      <c r="A30" s="188" t="s">
        <v>179</v>
      </c>
      <c r="B30" s="189">
        <v>380</v>
      </c>
      <c r="C30" s="189">
        <v>520</v>
      </c>
      <c r="D30" s="189">
        <v>5088</v>
      </c>
      <c r="E30" s="189">
        <v>9391</v>
      </c>
      <c r="F30" s="190">
        <v>84.571540880503136</v>
      </c>
    </row>
    <row r="31" spans="1:7" ht="15.6" customHeight="1">
      <c r="A31" s="188" t="s">
        <v>180</v>
      </c>
      <c r="B31" s="189">
        <v>13572</v>
      </c>
      <c r="C31" s="189">
        <v>16659</v>
      </c>
      <c r="D31" s="189">
        <v>146297</v>
      </c>
      <c r="E31" s="189">
        <v>156249</v>
      </c>
      <c r="F31" s="190">
        <v>6.8026001900244069</v>
      </c>
    </row>
    <row r="32" spans="1:7" ht="15.6" customHeight="1">
      <c r="A32" s="188" t="s">
        <v>181</v>
      </c>
      <c r="B32" s="189">
        <v>27872</v>
      </c>
      <c r="C32" s="189">
        <v>31280</v>
      </c>
      <c r="D32" s="189">
        <v>378029</v>
      </c>
      <c r="E32" s="189">
        <v>335920</v>
      </c>
      <c r="F32" s="190">
        <v>-11.139092503485189</v>
      </c>
    </row>
    <row r="33" spans="1:6" ht="15.6" customHeight="1">
      <c r="A33" s="188" t="s">
        <v>182</v>
      </c>
      <c r="B33" s="189">
        <v>28997</v>
      </c>
      <c r="C33" s="189">
        <v>30221</v>
      </c>
      <c r="D33" s="189">
        <v>420115</v>
      </c>
      <c r="E33" s="189">
        <v>435109</v>
      </c>
      <c r="F33" s="190">
        <v>3.569022767575547</v>
      </c>
    </row>
    <row r="34" spans="1:6" ht="15.6" customHeight="1">
      <c r="A34" s="188" t="s">
        <v>183</v>
      </c>
      <c r="B34" s="189">
        <v>3</v>
      </c>
      <c r="C34" s="189">
        <v>20</v>
      </c>
      <c r="D34" s="189">
        <v>225</v>
      </c>
      <c r="E34" s="189">
        <v>112</v>
      </c>
      <c r="F34" s="190">
        <v>-50.222222222222221</v>
      </c>
    </row>
    <row r="35" spans="1:6" ht="15.6" customHeight="1">
      <c r="A35" s="156" t="s">
        <v>153</v>
      </c>
      <c r="B35" s="76">
        <f>SUM(B7:B34)</f>
        <v>164912</v>
      </c>
      <c r="C35" s="77">
        <f>SUM(C7:C34)</f>
        <v>209252</v>
      </c>
      <c r="D35" s="76">
        <f>SUM(D7:D34)</f>
        <v>2309745</v>
      </c>
      <c r="E35" s="78">
        <f>SUM(E7:E34)</f>
        <v>2454934</v>
      </c>
      <c r="F35" s="140">
        <f>E35*100/D35-100</f>
        <v>6.285931996822157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65A12-A65F-41BF-B536-45AF3B867DE5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BE642-6F77-4A57-A57F-2C65BF5C54E0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842146</v>
      </c>
      <c r="C7" s="237">
        <v>765220</v>
      </c>
      <c r="D7" s="237">
        <v>6137495</v>
      </c>
      <c r="E7" s="237">
        <v>5779786</v>
      </c>
      <c r="F7" s="238">
        <v>-5.8282572938959589</v>
      </c>
      <c r="G7" s="6"/>
    </row>
    <row r="8" spans="1:27" s="33" customFormat="1" ht="15.6" customHeight="1">
      <c r="A8" s="236" t="s">
        <v>11</v>
      </c>
      <c r="B8" s="237">
        <v>27571</v>
      </c>
      <c r="C8" s="237">
        <v>42085</v>
      </c>
      <c r="D8" s="237">
        <v>605126</v>
      </c>
      <c r="E8" s="237">
        <v>421679</v>
      </c>
      <c r="F8" s="238">
        <v>-30.315504539550449</v>
      </c>
      <c r="G8" s="239"/>
    </row>
    <row r="9" spans="1:27" ht="15.6" customHeight="1">
      <c r="A9" s="236" t="s">
        <v>8</v>
      </c>
      <c r="B9" s="237">
        <v>48554</v>
      </c>
      <c r="C9" s="237">
        <v>63537</v>
      </c>
      <c r="D9" s="237">
        <v>600158</v>
      </c>
      <c r="E9" s="237">
        <v>649297</v>
      </c>
      <c r="F9" s="238">
        <v>8.1876772449921589</v>
      </c>
      <c r="G9" s="6"/>
    </row>
    <row r="10" spans="1:27" ht="15.6" customHeight="1">
      <c r="A10" s="236" t="s">
        <v>10</v>
      </c>
      <c r="B10" s="237">
        <v>151068</v>
      </c>
      <c r="C10" s="237">
        <v>129356</v>
      </c>
      <c r="D10" s="237">
        <v>1397330</v>
      </c>
      <c r="E10" s="237">
        <v>1270854</v>
      </c>
      <c r="F10" s="238">
        <v>-9.0512620497663363</v>
      </c>
    </row>
    <row r="11" spans="1:27" ht="15.6" customHeight="1">
      <c r="A11" s="236" t="s">
        <v>9</v>
      </c>
      <c r="B11" s="237">
        <v>1447870</v>
      </c>
      <c r="C11" s="237">
        <v>1485060</v>
      </c>
      <c r="D11" s="237">
        <v>11781047</v>
      </c>
      <c r="E11" s="237">
        <v>11570785</v>
      </c>
      <c r="F11" s="238">
        <v>-1.7847479939601241</v>
      </c>
    </row>
    <row r="12" spans="1:27" ht="15.6" customHeight="1">
      <c r="A12" s="236" t="s">
        <v>6</v>
      </c>
      <c r="B12" s="237">
        <v>84916</v>
      </c>
      <c r="C12" s="237">
        <v>122262</v>
      </c>
      <c r="D12" s="237">
        <v>752867</v>
      </c>
      <c r="E12" s="237">
        <v>657330</v>
      </c>
      <c r="F12" s="238">
        <v>-12.68975795193573</v>
      </c>
    </row>
    <row r="13" spans="1:27" ht="15.6" customHeight="1">
      <c r="A13" s="236" t="s">
        <v>175</v>
      </c>
      <c r="B13" s="237">
        <v>43213</v>
      </c>
      <c r="C13" s="237">
        <v>17458</v>
      </c>
      <c r="D13" s="237">
        <v>327172</v>
      </c>
      <c r="E13" s="237">
        <v>218285</v>
      </c>
      <c r="F13" s="238">
        <v>-33.28127101341191</v>
      </c>
    </row>
    <row r="14" spans="1:27" ht="15.6" customHeight="1">
      <c r="A14" s="236" t="s">
        <v>148</v>
      </c>
      <c r="B14" s="237">
        <v>1348599</v>
      </c>
      <c r="C14" s="237">
        <v>1511605</v>
      </c>
      <c r="D14" s="237">
        <v>11336834</v>
      </c>
      <c r="E14" s="237">
        <v>12111556</v>
      </c>
      <c r="F14" s="238">
        <v>6.8336715523928433</v>
      </c>
    </row>
    <row r="15" spans="1:27" ht="15.6" customHeight="1">
      <c r="A15" s="236" t="s">
        <v>145</v>
      </c>
      <c r="B15" s="237">
        <v>1564058</v>
      </c>
      <c r="C15" s="237">
        <v>1859338</v>
      </c>
      <c r="D15" s="237">
        <v>15254225</v>
      </c>
      <c r="E15" s="237">
        <v>13918067</v>
      </c>
      <c r="F15" s="238">
        <v>-8.759265056074625</v>
      </c>
    </row>
    <row r="16" spans="1:27" ht="15.6" customHeight="1">
      <c r="A16" s="236" t="s">
        <v>144</v>
      </c>
      <c r="B16" s="237">
        <v>1859407</v>
      </c>
      <c r="C16" s="237">
        <v>2164350</v>
      </c>
      <c r="D16" s="237">
        <v>16358284</v>
      </c>
      <c r="E16" s="237">
        <v>15786103</v>
      </c>
      <c r="F16" s="238">
        <v>-3.4978057600662709</v>
      </c>
      <c r="G16" s="1"/>
    </row>
    <row r="17" spans="1:7" ht="15.6" customHeight="1">
      <c r="A17" s="236" t="s">
        <v>150</v>
      </c>
      <c r="B17" s="237">
        <v>1095568</v>
      </c>
      <c r="C17" s="237">
        <v>931352</v>
      </c>
      <c r="D17" s="237">
        <v>8397953</v>
      </c>
      <c r="E17" s="237">
        <v>8671619</v>
      </c>
      <c r="F17" s="238">
        <v>3.2587226911129359</v>
      </c>
      <c r="G17" s="2"/>
    </row>
    <row r="18" spans="1:7" ht="15.6" customHeight="1">
      <c r="A18" s="236" t="s">
        <v>147</v>
      </c>
      <c r="B18" s="237">
        <v>21094</v>
      </c>
      <c r="C18" s="237">
        <v>30204</v>
      </c>
      <c r="D18" s="237">
        <v>197634</v>
      </c>
      <c r="E18" s="237">
        <v>246299</v>
      </c>
      <c r="F18" s="238">
        <v>24.62379954866066</v>
      </c>
    </row>
    <row r="19" spans="1:7" ht="15.6" customHeight="1">
      <c r="A19" s="236" t="s">
        <v>143</v>
      </c>
      <c r="B19" s="237">
        <v>387902</v>
      </c>
      <c r="C19" s="237">
        <v>419102</v>
      </c>
      <c r="D19" s="237">
        <v>2973111</v>
      </c>
      <c r="E19" s="237">
        <v>3076670</v>
      </c>
      <c r="F19" s="238">
        <v>3.4831864669701251</v>
      </c>
    </row>
    <row r="20" spans="1:7" ht="15.6" customHeight="1">
      <c r="A20" s="236" t="s">
        <v>142</v>
      </c>
      <c r="B20" s="237">
        <v>952963</v>
      </c>
      <c r="C20" s="237">
        <v>620359</v>
      </c>
      <c r="D20" s="237">
        <v>6671805</v>
      </c>
      <c r="E20" s="237">
        <v>7537674</v>
      </c>
      <c r="F20" s="238">
        <v>12.97803218169595</v>
      </c>
    </row>
    <row r="21" spans="1:7" ht="15.6" customHeight="1">
      <c r="A21" s="236" t="s">
        <v>149</v>
      </c>
      <c r="B21" s="237">
        <v>1585059</v>
      </c>
      <c r="C21" s="237">
        <v>1091406</v>
      </c>
      <c r="D21" s="237">
        <v>11427530</v>
      </c>
      <c r="E21" s="237">
        <v>10176503</v>
      </c>
      <c r="F21" s="238">
        <v>-10.947483839464869</v>
      </c>
    </row>
    <row r="22" spans="1:7" ht="15.6" customHeight="1">
      <c r="A22" s="236" t="s">
        <v>146</v>
      </c>
      <c r="B22" s="237">
        <v>114567</v>
      </c>
      <c r="C22" s="237">
        <v>126761</v>
      </c>
      <c r="D22" s="237">
        <v>1367490</v>
      </c>
      <c r="E22" s="237">
        <v>1200262</v>
      </c>
      <c r="F22" s="238">
        <v>-12.22882799874222</v>
      </c>
    </row>
    <row r="23" spans="1:7" ht="15.6" customHeight="1">
      <c r="A23" s="236" t="s">
        <v>165</v>
      </c>
      <c r="B23" s="237">
        <v>112026</v>
      </c>
      <c r="C23" s="237">
        <v>107382</v>
      </c>
      <c r="D23" s="237">
        <v>790603</v>
      </c>
      <c r="E23" s="237">
        <v>613532</v>
      </c>
      <c r="F23" s="238">
        <v>-22.39695523543422</v>
      </c>
    </row>
    <row r="24" spans="1:7" ht="15.6" customHeight="1">
      <c r="A24" s="236" t="s">
        <v>141</v>
      </c>
      <c r="B24" s="237">
        <v>198300</v>
      </c>
      <c r="C24" s="237">
        <v>68690</v>
      </c>
      <c r="D24" s="237">
        <v>1149182</v>
      </c>
      <c r="E24" s="237">
        <v>952381</v>
      </c>
      <c r="F24" s="238">
        <v>-17.125311743483621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>
      <c r="A26" s="236" t="s">
        <v>152</v>
      </c>
      <c r="B26" s="237">
        <v>104465</v>
      </c>
      <c r="C26" s="237">
        <v>41731</v>
      </c>
      <c r="D26" s="237">
        <v>941116</v>
      </c>
      <c r="E26" s="237">
        <v>867100</v>
      </c>
      <c r="F26" s="238">
        <v>-7.8647053073160009</v>
      </c>
    </row>
    <row r="27" spans="1:7" ht="15.6" customHeight="1">
      <c r="A27" s="236" t="s">
        <v>173</v>
      </c>
      <c r="B27" s="237">
        <v>145060</v>
      </c>
      <c r="C27" s="237">
        <v>173190</v>
      </c>
      <c r="D27" s="237">
        <v>1416345</v>
      </c>
      <c r="E27" s="237">
        <v>1484981</v>
      </c>
      <c r="F27" s="238">
        <v>4.8459944434442122</v>
      </c>
    </row>
    <row r="28" spans="1:7" ht="15.6" customHeight="1">
      <c r="A28" s="236" t="s">
        <v>177</v>
      </c>
      <c r="B28" s="237">
        <v>107701</v>
      </c>
      <c r="C28" s="237">
        <v>71493</v>
      </c>
      <c r="D28" s="237">
        <v>627646</v>
      </c>
      <c r="E28" s="237">
        <v>738296</v>
      </c>
      <c r="F28" s="238">
        <v>17.629364323201301</v>
      </c>
    </row>
    <row r="29" spans="1:7" ht="15.6" customHeight="1">
      <c r="A29" s="236" t="s">
        <v>178</v>
      </c>
      <c r="B29" s="237">
        <v>307578</v>
      </c>
      <c r="C29" s="237">
        <v>249316</v>
      </c>
      <c r="D29" s="237">
        <v>2123221</v>
      </c>
      <c r="E29" s="237">
        <v>1943317</v>
      </c>
      <c r="F29" s="238">
        <v>-8.4731641218695586</v>
      </c>
    </row>
    <row r="30" spans="1:7" ht="15.6" customHeight="1">
      <c r="A30" s="236" t="s">
        <v>179</v>
      </c>
      <c r="B30" s="237">
        <v>186477</v>
      </c>
      <c r="C30" s="237">
        <v>170658</v>
      </c>
      <c r="D30" s="237">
        <v>1409639</v>
      </c>
      <c r="E30" s="237">
        <v>1329372</v>
      </c>
      <c r="F30" s="238">
        <v>-5.6941529001396836</v>
      </c>
    </row>
    <row r="31" spans="1:7" ht="15.6" customHeight="1">
      <c r="A31" s="236" t="s">
        <v>180</v>
      </c>
      <c r="B31" s="237">
        <v>1972750</v>
      </c>
      <c r="C31" s="237">
        <v>1779877</v>
      </c>
      <c r="D31" s="237">
        <v>15479526</v>
      </c>
      <c r="E31" s="237">
        <v>13589235</v>
      </c>
      <c r="F31" s="238">
        <v>-12.211556090283381</v>
      </c>
    </row>
    <row r="32" spans="1:7" ht="15.6" customHeight="1">
      <c r="A32" s="236" t="s">
        <v>181</v>
      </c>
      <c r="B32" s="237">
        <v>1248494</v>
      </c>
      <c r="C32" s="237">
        <v>1308526</v>
      </c>
      <c r="D32" s="237">
        <v>10680876</v>
      </c>
      <c r="E32" s="237">
        <v>11238721</v>
      </c>
      <c r="F32" s="238">
        <v>5.2228394000641876</v>
      </c>
    </row>
    <row r="33" spans="1:6" ht="15.6" customHeight="1">
      <c r="A33" s="236" t="s">
        <v>182</v>
      </c>
      <c r="B33" s="237">
        <v>143885</v>
      </c>
      <c r="C33" s="237">
        <v>130660</v>
      </c>
      <c r="D33" s="237">
        <v>1204801</v>
      </c>
      <c r="E33" s="237">
        <v>1220927</v>
      </c>
      <c r="F33" s="238">
        <v>1.3384783047158779</v>
      </c>
    </row>
    <row r="34" spans="1:6" ht="15.6" customHeight="1">
      <c r="A34" s="236" t="s">
        <v>183</v>
      </c>
      <c r="B34" s="237">
        <v>57885</v>
      </c>
      <c r="C34" s="237">
        <v>59394</v>
      </c>
      <c r="D34" s="237">
        <v>509341</v>
      </c>
      <c r="E34" s="237">
        <v>534724</v>
      </c>
      <c r="F34" s="238">
        <v>4.9834982850389054</v>
      </c>
    </row>
    <row r="35" spans="1:6" ht="15.6" customHeight="1">
      <c r="A35" s="240" t="s">
        <v>153</v>
      </c>
      <c r="B35" s="241">
        <f>SUM(B7:B34)</f>
        <v>16159177</v>
      </c>
      <c r="C35" s="241">
        <f>SUM(C7:C34)</f>
        <v>15540372</v>
      </c>
      <c r="D35" s="241">
        <f>SUM(D7:D34)</f>
        <v>131918373</v>
      </c>
      <c r="E35" s="241">
        <f>SUM(E7:E34)</f>
        <v>127805447</v>
      </c>
      <c r="F35" s="242">
        <f>E35*100/D35-100</f>
        <v>-3.1177810235728174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7A1BD-A529-4B54-9773-54ECACB71F5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558533</v>
      </c>
      <c r="C7" s="237">
        <v>540886</v>
      </c>
      <c r="D7" s="237">
        <v>3851074</v>
      </c>
      <c r="E7" s="237">
        <v>3846283</v>
      </c>
      <c r="F7" s="238">
        <v>-0.1244068537763781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0</v>
      </c>
      <c r="C9" s="237">
        <v>4229</v>
      </c>
      <c r="D9" s="237">
        <v>44871</v>
      </c>
      <c r="E9" s="237">
        <v>27661</v>
      </c>
      <c r="F9" s="238">
        <v>-38.354393706402803</v>
      </c>
      <c r="G9" s="6"/>
    </row>
    <row r="10" spans="1:14" ht="15.6" customHeight="1">
      <c r="A10" s="236" t="s">
        <v>10</v>
      </c>
      <c r="B10" s="237">
        <v>20635</v>
      </c>
      <c r="C10" s="237">
        <v>33499</v>
      </c>
      <c r="D10" s="237">
        <v>185607</v>
      </c>
      <c r="E10" s="237">
        <v>200747</v>
      </c>
      <c r="F10" s="238">
        <v>8.1570199399807137</v>
      </c>
    </row>
    <row r="11" spans="1:14" ht="15.6" customHeight="1">
      <c r="A11" s="236" t="s">
        <v>9</v>
      </c>
      <c r="B11" s="237">
        <v>1085406</v>
      </c>
      <c r="C11" s="237">
        <v>1112413</v>
      </c>
      <c r="D11" s="237">
        <v>8156286</v>
      </c>
      <c r="E11" s="237">
        <v>7687825</v>
      </c>
      <c r="F11" s="238">
        <v>-5.7435577908866833</v>
      </c>
    </row>
    <row r="12" spans="1:14" ht="15.6" customHeight="1">
      <c r="A12" s="236" t="s">
        <v>6</v>
      </c>
      <c r="B12" s="237">
        <v>7049</v>
      </c>
      <c r="C12" s="237">
        <v>0</v>
      </c>
      <c r="D12" s="237">
        <v>35498</v>
      </c>
      <c r="E12" s="237">
        <v>29638</v>
      </c>
      <c r="F12" s="238">
        <v>-16.50797228012846</v>
      </c>
    </row>
    <row r="13" spans="1:14" ht="15.6" customHeight="1">
      <c r="A13" s="236" t="s">
        <v>175</v>
      </c>
      <c r="B13" s="237">
        <v>37269</v>
      </c>
      <c r="C13" s="237">
        <v>10000</v>
      </c>
      <c r="D13" s="237">
        <v>258397</v>
      </c>
      <c r="E13" s="237">
        <v>157109</v>
      </c>
      <c r="F13" s="238">
        <v>-39.198597506936999</v>
      </c>
    </row>
    <row r="14" spans="1:14" ht="15.6" customHeight="1">
      <c r="A14" s="236" t="s">
        <v>148</v>
      </c>
      <c r="B14" s="237">
        <v>544916</v>
      </c>
      <c r="C14" s="237">
        <v>611335</v>
      </c>
      <c r="D14" s="237">
        <v>4176110</v>
      </c>
      <c r="E14" s="237">
        <v>4929149</v>
      </c>
      <c r="F14" s="238">
        <v>18.03206812081099</v>
      </c>
    </row>
    <row r="15" spans="1:14" ht="15.6" customHeight="1">
      <c r="A15" s="236" t="s">
        <v>145</v>
      </c>
      <c r="B15" s="237">
        <v>1065282</v>
      </c>
      <c r="C15" s="237">
        <v>1351541</v>
      </c>
      <c r="D15" s="237">
        <v>11226934</v>
      </c>
      <c r="E15" s="237">
        <v>9894471</v>
      </c>
      <c r="F15" s="238">
        <v>-11.86844956957972</v>
      </c>
    </row>
    <row r="16" spans="1:14" ht="15.6" customHeight="1">
      <c r="A16" s="236" t="s">
        <v>144</v>
      </c>
      <c r="B16" s="237">
        <v>1381646</v>
      </c>
      <c r="C16" s="237">
        <v>1611546</v>
      </c>
      <c r="D16" s="237">
        <v>12348683</v>
      </c>
      <c r="E16" s="237">
        <v>12599888</v>
      </c>
      <c r="F16" s="238">
        <v>2.0342655164117498</v>
      </c>
      <c r="G16" s="1"/>
    </row>
    <row r="17" spans="1:7" ht="15.6" customHeight="1">
      <c r="A17" s="236" t="s">
        <v>150</v>
      </c>
      <c r="B17" s="237">
        <v>650401</v>
      </c>
      <c r="C17" s="237">
        <v>416462</v>
      </c>
      <c r="D17" s="237">
        <v>4051327</v>
      </c>
      <c r="E17" s="237">
        <v>4172584</v>
      </c>
      <c r="F17" s="238">
        <v>2.9930193242855978</v>
      </c>
      <c r="G17" s="2"/>
    </row>
    <row r="18" spans="1:7" ht="15.6" customHeight="1">
      <c r="A18" s="236" t="s">
        <v>147</v>
      </c>
      <c r="B18" s="237">
        <v>20984</v>
      </c>
      <c r="C18" s="237">
        <v>30077</v>
      </c>
      <c r="D18" s="237">
        <v>196109</v>
      </c>
      <c r="E18" s="237">
        <v>245176</v>
      </c>
      <c r="F18" s="238">
        <v>25.020269340009889</v>
      </c>
    </row>
    <row r="19" spans="1:7" ht="15.6" customHeight="1">
      <c r="A19" s="236" t="s">
        <v>143</v>
      </c>
      <c r="B19" s="237">
        <v>174822</v>
      </c>
      <c r="C19" s="237">
        <v>185876</v>
      </c>
      <c r="D19" s="237">
        <v>1354159</v>
      </c>
      <c r="E19" s="237">
        <v>1443411</v>
      </c>
      <c r="F19" s="238">
        <v>6.5909542380178436</v>
      </c>
    </row>
    <row r="20" spans="1:7" ht="15.6" customHeight="1">
      <c r="A20" s="236" t="s">
        <v>142</v>
      </c>
      <c r="B20" s="237">
        <v>116526</v>
      </c>
      <c r="C20" s="237">
        <v>72407</v>
      </c>
      <c r="D20" s="237">
        <v>916232</v>
      </c>
      <c r="E20" s="237">
        <v>705413</v>
      </c>
      <c r="F20" s="238">
        <v>-23.009346977621391</v>
      </c>
    </row>
    <row r="21" spans="1:7" ht="15.6" customHeight="1">
      <c r="A21" s="236" t="s">
        <v>149</v>
      </c>
      <c r="B21" s="237">
        <v>1243316</v>
      </c>
      <c r="C21" s="237">
        <v>863736</v>
      </c>
      <c r="D21" s="237">
        <v>9059767</v>
      </c>
      <c r="E21" s="237">
        <v>8291819</v>
      </c>
      <c r="F21" s="238">
        <v>-8.4764652335981765</v>
      </c>
    </row>
    <row r="22" spans="1:7" ht="15.6" customHeight="1">
      <c r="A22" s="236" t="s">
        <v>146</v>
      </c>
      <c r="B22" s="237">
        <v>63167</v>
      </c>
      <c r="C22" s="237">
        <v>78089</v>
      </c>
      <c r="D22" s="237">
        <v>935994</v>
      </c>
      <c r="E22" s="237">
        <v>708513</v>
      </c>
      <c r="F22" s="238">
        <v>-24.303681433855349</v>
      </c>
    </row>
    <row r="23" spans="1:7" ht="15.6" customHeight="1">
      <c r="A23" s="236" t="s">
        <v>165</v>
      </c>
      <c r="B23" s="237">
        <v>6284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68199</v>
      </c>
      <c r="C26" s="237">
        <v>21605</v>
      </c>
      <c r="D26" s="237">
        <v>650437</v>
      </c>
      <c r="E26" s="237">
        <v>544795</v>
      </c>
      <c r="F26" s="238">
        <v>-16.241695967480329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41528</v>
      </c>
      <c r="C28" s="237">
        <v>36902</v>
      </c>
      <c r="D28" s="237">
        <v>266201</v>
      </c>
      <c r="E28" s="237">
        <v>295029</v>
      </c>
      <c r="F28" s="238">
        <v>10.82941085871202</v>
      </c>
    </row>
    <row r="29" spans="1:7" ht="15.6" customHeight="1">
      <c r="A29" s="236" t="s">
        <v>178</v>
      </c>
      <c r="B29" s="237">
        <v>10958</v>
      </c>
      <c r="C29" s="237">
        <v>26750</v>
      </c>
      <c r="D29" s="237">
        <v>110949</v>
      </c>
      <c r="E29" s="237">
        <v>114240</v>
      </c>
      <c r="F29" s="238">
        <v>2.966227726252598</v>
      </c>
    </row>
    <row r="30" spans="1:7" ht="15.6" customHeight="1">
      <c r="A30" s="236" t="s">
        <v>179</v>
      </c>
      <c r="B30" s="237">
        <v>40645</v>
      </c>
      <c r="C30" s="237">
        <v>40124</v>
      </c>
      <c r="D30" s="237">
        <v>376203</v>
      </c>
      <c r="E30" s="237">
        <v>296668</v>
      </c>
      <c r="F30" s="238">
        <v>-21.14151136487482</v>
      </c>
    </row>
    <row r="31" spans="1:7" ht="15.6" customHeight="1">
      <c r="A31" s="236" t="s">
        <v>180</v>
      </c>
      <c r="B31" s="237">
        <v>1284207</v>
      </c>
      <c r="C31" s="237">
        <v>1123361</v>
      </c>
      <c r="D31" s="237">
        <v>9473669</v>
      </c>
      <c r="E31" s="237">
        <v>8972969</v>
      </c>
      <c r="F31" s="238">
        <v>-5.2851751523089936</v>
      </c>
    </row>
    <row r="32" spans="1:7" ht="15.6" customHeight="1">
      <c r="A32" s="236" t="s">
        <v>181</v>
      </c>
      <c r="B32" s="237">
        <v>227235</v>
      </c>
      <c r="C32" s="237">
        <v>190847</v>
      </c>
      <c r="D32" s="237">
        <v>1568132</v>
      </c>
      <c r="E32" s="237">
        <v>1798316</v>
      </c>
      <c r="F32" s="238">
        <v>14.678866319927151</v>
      </c>
    </row>
    <row r="33" spans="1:6" ht="15.6" customHeight="1">
      <c r="A33" s="236" t="s">
        <v>182</v>
      </c>
      <c r="B33" s="237">
        <v>3000</v>
      </c>
      <c r="C33" s="237">
        <v>5499</v>
      </c>
      <c r="D33" s="237">
        <v>21000</v>
      </c>
      <c r="E33" s="237">
        <v>19531</v>
      </c>
      <c r="F33" s="238">
        <v>-6.9952380952380944</v>
      </c>
    </row>
    <row r="34" spans="1:6" ht="15.6" customHeight="1">
      <c r="A34" s="236" t="s">
        <v>183</v>
      </c>
      <c r="B34" s="237">
        <v>12244</v>
      </c>
      <c r="C34" s="237">
        <v>36453</v>
      </c>
      <c r="D34" s="237">
        <v>185329</v>
      </c>
      <c r="E34" s="237">
        <v>235846</v>
      </c>
      <c r="F34" s="238">
        <v>27.25801142832476</v>
      </c>
    </row>
    <row r="35" spans="1:6" ht="15.6" customHeight="1">
      <c r="A35" s="240" t="s">
        <v>153</v>
      </c>
      <c r="B35" s="241">
        <f>SUM(B7:B34)</f>
        <v>8664252</v>
      </c>
      <c r="C35" s="241">
        <f>SUM(C7:C34)</f>
        <v>8403637</v>
      </c>
      <c r="D35" s="241">
        <f>SUM(D7:D34)</f>
        <v>69505718</v>
      </c>
      <c r="E35" s="241">
        <f>SUM(E7:E34)</f>
        <v>67233190</v>
      </c>
      <c r="F35" s="242">
        <f>E35*100/D35-100</f>
        <v>-3.269555463048377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B461-47D1-4C25-BA29-B01EE96BF5C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251265</v>
      </c>
      <c r="C7" s="237">
        <v>190037</v>
      </c>
      <c r="D7" s="237">
        <v>2023590</v>
      </c>
      <c r="E7" s="237">
        <v>1711128</v>
      </c>
      <c r="F7" s="238">
        <v>-15.440973715031211</v>
      </c>
      <c r="G7" s="6"/>
    </row>
    <row r="8" spans="1:14" ht="15.6" customHeight="1">
      <c r="A8" s="236" t="s">
        <v>11</v>
      </c>
      <c r="B8" s="237">
        <v>10855</v>
      </c>
      <c r="C8" s="237">
        <v>29147</v>
      </c>
      <c r="D8" s="237">
        <v>512509</v>
      </c>
      <c r="E8" s="237">
        <v>292295</v>
      </c>
      <c r="F8" s="238">
        <v>-42.967830808824822</v>
      </c>
    </row>
    <row r="9" spans="1:14" ht="15.6" customHeight="1">
      <c r="A9" s="236" t="s">
        <v>8</v>
      </c>
      <c r="B9" s="237">
        <v>7400</v>
      </c>
      <c r="C9" s="237">
        <v>7766</v>
      </c>
      <c r="D9" s="237">
        <v>171443</v>
      </c>
      <c r="E9" s="237">
        <v>164268</v>
      </c>
      <c r="F9" s="238">
        <v>-4.1850644237443362</v>
      </c>
    </row>
    <row r="10" spans="1:14" ht="15.6" customHeight="1">
      <c r="A10" s="236" t="s">
        <v>10</v>
      </c>
      <c r="B10" s="237">
        <v>127281</v>
      </c>
      <c r="C10" s="237">
        <v>95857</v>
      </c>
      <c r="D10" s="237">
        <v>998057</v>
      </c>
      <c r="E10" s="237">
        <v>1004793</v>
      </c>
      <c r="F10" s="238">
        <v>0.6749113527584143</v>
      </c>
    </row>
    <row r="11" spans="1:14" ht="15.6" customHeight="1">
      <c r="A11" s="236" t="s">
        <v>9</v>
      </c>
      <c r="B11" s="237">
        <v>43293</v>
      </c>
      <c r="C11" s="237">
        <v>8554</v>
      </c>
      <c r="D11" s="237">
        <v>109118</v>
      </c>
      <c r="E11" s="237">
        <v>114621</v>
      </c>
      <c r="F11" s="238">
        <v>5.0431642808702426</v>
      </c>
    </row>
    <row r="12" spans="1:14" ht="15.6" customHeight="1">
      <c r="A12" s="236" t="s">
        <v>6</v>
      </c>
      <c r="B12" s="237">
        <v>74964</v>
      </c>
      <c r="C12" s="237">
        <v>115909</v>
      </c>
      <c r="D12" s="237">
        <v>687033</v>
      </c>
      <c r="E12" s="237">
        <v>573349</v>
      </c>
      <c r="F12" s="238">
        <v>-16.5470945354881</v>
      </c>
    </row>
    <row r="13" spans="1:14" ht="15.6" customHeight="1">
      <c r="A13" s="236" t="s">
        <v>175</v>
      </c>
      <c r="B13" s="237">
        <v>4900</v>
      </c>
      <c r="C13" s="237">
        <v>7300</v>
      </c>
      <c r="D13" s="237">
        <v>55956</v>
      </c>
      <c r="E13" s="237">
        <v>52444</v>
      </c>
      <c r="F13" s="238">
        <v>-6.2763599971406174</v>
      </c>
    </row>
    <row r="14" spans="1:14" ht="15.6" customHeight="1">
      <c r="A14" s="236" t="s">
        <v>148</v>
      </c>
      <c r="B14" s="237">
        <v>99008</v>
      </c>
      <c r="C14" s="237">
        <v>261867</v>
      </c>
      <c r="D14" s="237">
        <v>1686274</v>
      </c>
      <c r="E14" s="237">
        <v>1560605</v>
      </c>
      <c r="F14" s="238">
        <v>-7.4524662065595493</v>
      </c>
    </row>
    <row r="15" spans="1:14" ht="15.6" customHeight="1">
      <c r="A15" s="236" t="s">
        <v>145</v>
      </c>
      <c r="B15" s="237">
        <v>173909</v>
      </c>
      <c r="C15" s="237">
        <v>141393</v>
      </c>
      <c r="D15" s="237">
        <v>1424312</v>
      </c>
      <c r="E15" s="237">
        <v>1428368</v>
      </c>
      <c r="F15" s="238">
        <v>0.28476906745150637</v>
      </c>
    </row>
    <row r="16" spans="1:14" ht="15.6" customHeight="1">
      <c r="A16" s="236" t="s">
        <v>144</v>
      </c>
      <c r="B16" s="237">
        <v>438993</v>
      </c>
      <c r="C16" s="237">
        <v>495061</v>
      </c>
      <c r="D16" s="237">
        <v>3691291</v>
      </c>
      <c r="E16" s="237">
        <v>2844506</v>
      </c>
      <c r="F16" s="238">
        <v>-22.94007706246947</v>
      </c>
      <c r="G16" s="1"/>
    </row>
    <row r="17" spans="1:7" ht="15.6" customHeight="1">
      <c r="A17" s="236" t="s">
        <v>150</v>
      </c>
      <c r="B17" s="237">
        <v>430013</v>
      </c>
      <c r="C17" s="237">
        <v>505802</v>
      </c>
      <c r="D17" s="237">
        <v>4222502</v>
      </c>
      <c r="E17" s="237">
        <v>4426212</v>
      </c>
      <c r="F17" s="238">
        <v>4.8243908469433592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202711</v>
      </c>
      <c r="C19" s="237">
        <v>219426</v>
      </c>
      <c r="D19" s="237">
        <v>1548196</v>
      </c>
      <c r="E19" s="237">
        <v>1555863</v>
      </c>
      <c r="F19" s="238">
        <v>0.49522153525781221</v>
      </c>
    </row>
    <row r="20" spans="1:7" ht="15.6" customHeight="1">
      <c r="A20" s="236" t="s">
        <v>142</v>
      </c>
      <c r="B20" s="237">
        <v>771904</v>
      </c>
      <c r="C20" s="237">
        <v>468401</v>
      </c>
      <c r="D20" s="237">
        <v>5198675</v>
      </c>
      <c r="E20" s="237">
        <v>6392346</v>
      </c>
      <c r="F20" s="238">
        <v>22.961062193732062</v>
      </c>
    </row>
    <row r="21" spans="1:7" ht="15.6" customHeight="1">
      <c r="A21" s="236" t="s">
        <v>149</v>
      </c>
      <c r="B21" s="237">
        <v>299258</v>
      </c>
      <c r="C21" s="237">
        <v>221537</v>
      </c>
      <c r="D21" s="237">
        <v>2198617</v>
      </c>
      <c r="E21" s="237">
        <v>1813491</v>
      </c>
      <c r="F21" s="238">
        <v>-17.516738931792119</v>
      </c>
    </row>
    <row r="22" spans="1:7" ht="15.6" customHeight="1">
      <c r="A22" s="236" t="s">
        <v>146</v>
      </c>
      <c r="B22" s="237">
        <v>21709</v>
      </c>
      <c r="C22" s="237">
        <v>15102</v>
      </c>
      <c r="D22" s="237">
        <v>164002</v>
      </c>
      <c r="E22" s="237">
        <v>205346</v>
      </c>
      <c r="F22" s="238">
        <v>25.209448665260179</v>
      </c>
    </row>
    <row r="23" spans="1:7" ht="15.6" customHeight="1">
      <c r="A23" s="236" t="s">
        <v>165</v>
      </c>
      <c r="B23" s="237">
        <v>88149</v>
      </c>
      <c r="C23" s="237">
        <v>74881</v>
      </c>
      <c r="D23" s="237">
        <v>599795</v>
      </c>
      <c r="E23" s="237">
        <v>455715</v>
      </c>
      <c r="F23" s="238">
        <v>-24.02154069307014</v>
      </c>
    </row>
    <row r="24" spans="1:7" ht="15.6" customHeight="1">
      <c r="A24" s="236" t="s">
        <v>141</v>
      </c>
      <c r="B24" s="237">
        <v>156342</v>
      </c>
      <c r="C24" s="237">
        <v>39361</v>
      </c>
      <c r="D24" s="237">
        <v>889487</v>
      </c>
      <c r="E24" s="237">
        <v>657634</v>
      </c>
      <c r="F24" s="238">
        <v>-26.065923391797739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20481</v>
      </c>
      <c r="C26" s="237">
        <v>11006</v>
      </c>
      <c r="D26" s="237">
        <v>116080</v>
      </c>
      <c r="E26" s="237">
        <v>123446</v>
      </c>
      <c r="F26" s="238">
        <v>6.3456237077877384</v>
      </c>
    </row>
    <row r="27" spans="1:7" ht="15.6" customHeight="1">
      <c r="A27" s="236" t="s">
        <v>173</v>
      </c>
      <c r="B27" s="237">
        <v>41813</v>
      </c>
      <c r="C27" s="237">
        <v>82047</v>
      </c>
      <c r="D27" s="237">
        <v>487872</v>
      </c>
      <c r="E27" s="237">
        <v>589740</v>
      </c>
      <c r="F27" s="238">
        <v>20.880066902794169</v>
      </c>
    </row>
    <row r="28" spans="1:7" ht="15.6" customHeight="1">
      <c r="A28" s="236" t="s">
        <v>177</v>
      </c>
      <c r="B28" s="237">
        <v>11057</v>
      </c>
      <c r="C28" s="237">
        <v>9602</v>
      </c>
      <c r="D28" s="237">
        <v>88161</v>
      </c>
      <c r="E28" s="237">
        <v>96220</v>
      </c>
      <c r="F28" s="238">
        <v>9.1412302492031614</v>
      </c>
    </row>
    <row r="29" spans="1:7" ht="15.6" customHeight="1">
      <c r="A29" s="236" t="s">
        <v>178</v>
      </c>
      <c r="B29" s="237">
        <v>233545</v>
      </c>
      <c r="C29" s="237">
        <v>156595</v>
      </c>
      <c r="D29" s="237">
        <v>1468128</v>
      </c>
      <c r="E29" s="237">
        <v>1249015</v>
      </c>
      <c r="F29" s="238">
        <v>-14.92465234638942</v>
      </c>
    </row>
    <row r="30" spans="1:7" ht="15.6" customHeight="1">
      <c r="A30" s="236" t="s">
        <v>179</v>
      </c>
      <c r="B30" s="237">
        <v>139059</v>
      </c>
      <c r="C30" s="237">
        <v>121799</v>
      </c>
      <c r="D30" s="237">
        <v>907055</v>
      </c>
      <c r="E30" s="237">
        <v>911073</v>
      </c>
      <c r="F30" s="238">
        <v>0.44297203587433392</v>
      </c>
    </row>
    <row r="31" spans="1:7" ht="15.6" customHeight="1">
      <c r="A31" s="236" t="s">
        <v>180</v>
      </c>
      <c r="B31" s="237">
        <v>608572</v>
      </c>
      <c r="C31" s="237">
        <v>567968</v>
      </c>
      <c r="D31" s="237">
        <v>5315333</v>
      </c>
      <c r="E31" s="237">
        <v>3847799</v>
      </c>
      <c r="F31" s="238">
        <v>-27.609446106198799</v>
      </c>
    </row>
    <row r="32" spans="1:7" ht="15.6" customHeight="1">
      <c r="A32" s="236" t="s">
        <v>181</v>
      </c>
      <c r="B32" s="237">
        <v>76801</v>
      </c>
      <c r="C32" s="237">
        <v>105804</v>
      </c>
      <c r="D32" s="237">
        <v>1338215</v>
      </c>
      <c r="E32" s="237">
        <v>1140472</v>
      </c>
      <c r="F32" s="238">
        <v>-14.77662408506855</v>
      </c>
    </row>
    <row r="33" spans="1:7" ht="15.6" customHeight="1">
      <c r="A33" s="236" t="s">
        <v>182</v>
      </c>
      <c r="B33" s="237">
        <v>4147</v>
      </c>
      <c r="C33" s="237">
        <v>4126</v>
      </c>
      <c r="D33" s="237">
        <v>48536</v>
      </c>
      <c r="E33" s="237">
        <v>48832</v>
      </c>
      <c r="F33" s="238">
        <v>0.60985660128564234</v>
      </c>
    </row>
    <row r="34" spans="1:7" ht="15.6" customHeight="1">
      <c r="A34" s="236" t="s">
        <v>183</v>
      </c>
      <c r="B34" s="237">
        <v>31918</v>
      </c>
      <c r="C34" s="237">
        <v>7165</v>
      </c>
      <c r="D34" s="237">
        <v>159530</v>
      </c>
      <c r="E34" s="237">
        <v>117158</v>
      </c>
      <c r="F34" s="238">
        <v>-26.560521532000251</v>
      </c>
    </row>
    <row r="35" spans="1:7" s="33" customFormat="1" ht="15.6" customHeight="1">
      <c r="A35" s="240" t="s">
        <v>153</v>
      </c>
      <c r="B35" s="241">
        <f>SUM(B7:B34)</f>
        <v>4369347</v>
      </c>
      <c r="C35" s="241">
        <f>SUM(C7:C34)</f>
        <v>3963513</v>
      </c>
      <c r="D35" s="241">
        <f>SUM(D7:D34)</f>
        <v>36109767</v>
      </c>
      <c r="E35" s="241">
        <f>SUM(E7:E34)</f>
        <v>33376831</v>
      </c>
      <c r="F35" s="242">
        <f>E35*100/D35-100</f>
        <v>-7.5684121694831248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7A36E-56EA-40B7-BA54-DE51CA287AC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32348</v>
      </c>
      <c r="C7" s="237">
        <v>34297</v>
      </c>
      <c r="D7" s="237">
        <v>262831</v>
      </c>
      <c r="E7" s="237">
        <v>222375</v>
      </c>
      <c r="F7" s="238">
        <v>-15.39240043982635</v>
      </c>
      <c r="G7" s="6"/>
    </row>
    <row r="8" spans="1:14" s="33" customFormat="1" ht="15.6" customHeight="1">
      <c r="A8" s="236" t="s">
        <v>11</v>
      </c>
      <c r="B8" s="237">
        <v>16716</v>
      </c>
      <c r="C8" s="237">
        <v>12938</v>
      </c>
      <c r="D8" s="237">
        <v>85316</v>
      </c>
      <c r="E8" s="237">
        <v>127384</v>
      </c>
      <c r="F8" s="238">
        <v>49.308453279572397</v>
      </c>
      <c r="G8" s="239"/>
    </row>
    <row r="9" spans="1:14" ht="15.6" customHeight="1">
      <c r="A9" s="236" t="s">
        <v>8</v>
      </c>
      <c r="B9" s="237">
        <v>41154</v>
      </c>
      <c r="C9" s="237">
        <v>51542</v>
      </c>
      <c r="D9" s="237">
        <v>383844</v>
      </c>
      <c r="E9" s="237">
        <v>457368</v>
      </c>
      <c r="F9" s="238">
        <v>19.154656579235311</v>
      </c>
      <c r="G9" s="243"/>
    </row>
    <row r="10" spans="1:14" ht="15.6" customHeight="1">
      <c r="A10" s="236" t="s">
        <v>10</v>
      </c>
      <c r="B10" s="237">
        <v>3152</v>
      </c>
      <c r="C10" s="237">
        <v>0</v>
      </c>
      <c r="D10" s="237">
        <v>213666</v>
      </c>
      <c r="E10" s="237">
        <v>65314</v>
      </c>
      <c r="F10" s="238">
        <v>-69.431729896193119</v>
      </c>
      <c r="G10" s="244"/>
    </row>
    <row r="11" spans="1:14" ht="15.6" customHeight="1">
      <c r="A11" s="236" t="s">
        <v>9</v>
      </c>
      <c r="B11" s="237">
        <v>319171</v>
      </c>
      <c r="C11" s="237">
        <v>364093</v>
      </c>
      <c r="D11" s="237">
        <v>3515643</v>
      </c>
      <c r="E11" s="237">
        <v>3768339</v>
      </c>
      <c r="F11" s="238">
        <v>7.187760531999416</v>
      </c>
    </row>
    <row r="12" spans="1:14" ht="15.6" customHeight="1">
      <c r="A12" s="236" t="s">
        <v>6</v>
      </c>
      <c r="B12" s="237">
        <v>2903</v>
      </c>
      <c r="C12" s="237">
        <v>6353</v>
      </c>
      <c r="D12" s="237">
        <v>30336</v>
      </c>
      <c r="E12" s="237">
        <v>54343</v>
      </c>
      <c r="F12" s="238">
        <v>79.136998945147667</v>
      </c>
    </row>
    <row r="13" spans="1:14" ht="15.6" customHeight="1">
      <c r="A13" s="236" t="s">
        <v>175</v>
      </c>
      <c r="B13" s="237">
        <v>1044</v>
      </c>
      <c r="C13" s="237">
        <v>158</v>
      </c>
      <c r="D13" s="237">
        <v>12819</v>
      </c>
      <c r="E13" s="237">
        <v>8732</v>
      </c>
      <c r="F13" s="238">
        <v>-31.882362118730011</v>
      </c>
    </row>
    <row r="14" spans="1:14" ht="15.6" customHeight="1">
      <c r="A14" s="236" t="s">
        <v>148</v>
      </c>
      <c r="B14" s="237">
        <v>704675</v>
      </c>
      <c r="C14" s="237">
        <v>638403</v>
      </c>
      <c r="D14" s="237">
        <v>5474450</v>
      </c>
      <c r="E14" s="237">
        <v>5621802</v>
      </c>
      <c r="F14" s="238">
        <v>2.6916311227611942</v>
      </c>
    </row>
    <row r="15" spans="1:14" ht="15.6" customHeight="1">
      <c r="A15" s="236" t="s">
        <v>145</v>
      </c>
      <c r="B15" s="237">
        <v>324867</v>
      </c>
      <c r="C15" s="237">
        <v>366404</v>
      </c>
      <c r="D15" s="237">
        <v>2602979</v>
      </c>
      <c r="E15" s="237">
        <v>2595228</v>
      </c>
      <c r="F15" s="238">
        <v>-0.29777420409462252</v>
      </c>
    </row>
    <row r="16" spans="1:14" ht="15.6" customHeight="1">
      <c r="A16" s="236" t="s">
        <v>144</v>
      </c>
      <c r="B16" s="237">
        <v>38768</v>
      </c>
      <c r="C16" s="237">
        <v>57743</v>
      </c>
      <c r="D16" s="237">
        <v>318310</v>
      </c>
      <c r="E16" s="237">
        <v>341709</v>
      </c>
      <c r="F16" s="238">
        <v>7.3510100216769843</v>
      </c>
      <c r="G16" s="1"/>
    </row>
    <row r="17" spans="1:7" ht="15.6" customHeight="1">
      <c r="A17" s="236" t="s">
        <v>150</v>
      </c>
      <c r="B17" s="237">
        <v>15154</v>
      </c>
      <c r="C17" s="237">
        <v>9088</v>
      </c>
      <c r="D17" s="237">
        <v>124124</v>
      </c>
      <c r="E17" s="237">
        <v>72823</v>
      </c>
      <c r="F17" s="238">
        <v>-41.33044374979859</v>
      </c>
      <c r="G17" s="2"/>
    </row>
    <row r="18" spans="1:7" ht="15.6" customHeight="1">
      <c r="A18" s="236" t="s">
        <v>147</v>
      </c>
      <c r="B18" s="237">
        <v>110</v>
      </c>
      <c r="C18" s="237">
        <v>127</v>
      </c>
      <c r="D18" s="237">
        <v>1525</v>
      </c>
      <c r="E18" s="237">
        <v>1123</v>
      </c>
      <c r="F18" s="238">
        <v>-26.360655737704921</v>
      </c>
    </row>
    <row r="19" spans="1:7" ht="15.6" customHeight="1">
      <c r="A19" s="236" t="s">
        <v>143</v>
      </c>
      <c r="B19" s="237">
        <v>10369</v>
      </c>
      <c r="C19" s="237">
        <v>13800</v>
      </c>
      <c r="D19" s="237">
        <v>70756</v>
      </c>
      <c r="E19" s="237">
        <v>77396</v>
      </c>
      <c r="F19" s="238">
        <v>9.3843631635479738</v>
      </c>
    </row>
    <row r="20" spans="1:7" ht="15.6" customHeight="1">
      <c r="A20" s="236" t="s">
        <v>142</v>
      </c>
      <c r="B20" s="237">
        <v>64533</v>
      </c>
      <c r="C20" s="237">
        <v>79551</v>
      </c>
      <c r="D20" s="237">
        <v>556898</v>
      </c>
      <c r="E20" s="237">
        <v>439915</v>
      </c>
      <c r="F20" s="238">
        <v>-21.006180665041001</v>
      </c>
    </row>
    <row r="21" spans="1:7" ht="15.6" customHeight="1">
      <c r="A21" s="236" t="s">
        <v>149</v>
      </c>
      <c r="B21" s="237">
        <v>42485</v>
      </c>
      <c r="C21" s="237">
        <v>6133</v>
      </c>
      <c r="D21" s="237">
        <v>169146</v>
      </c>
      <c r="E21" s="237">
        <v>71193</v>
      </c>
      <c r="F21" s="238">
        <v>-57.910325990564367</v>
      </c>
    </row>
    <row r="22" spans="1:7" ht="15.6" customHeight="1">
      <c r="A22" s="236" t="s">
        <v>146</v>
      </c>
      <c r="B22" s="237">
        <v>29691</v>
      </c>
      <c r="C22" s="237">
        <v>33570</v>
      </c>
      <c r="D22" s="237">
        <v>267494</v>
      </c>
      <c r="E22" s="237">
        <v>286403</v>
      </c>
      <c r="F22" s="238">
        <v>7.0689436024733254</v>
      </c>
    </row>
    <row r="23" spans="1:7" ht="15.6" customHeight="1">
      <c r="A23" s="236" t="s">
        <v>165</v>
      </c>
      <c r="B23" s="237">
        <v>17593</v>
      </c>
      <c r="C23" s="237">
        <v>32501</v>
      </c>
      <c r="D23" s="237">
        <v>141359</v>
      </c>
      <c r="E23" s="237">
        <v>143708</v>
      </c>
      <c r="F23" s="238">
        <v>1.661726526078994</v>
      </c>
    </row>
    <row r="24" spans="1:7" ht="15.6" customHeight="1">
      <c r="A24" s="236" t="s">
        <v>141</v>
      </c>
      <c r="B24" s="237">
        <v>41958</v>
      </c>
      <c r="C24" s="237">
        <v>29329</v>
      </c>
      <c r="D24" s="237">
        <v>259695</v>
      </c>
      <c r="E24" s="237">
        <v>294747</v>
      </c>
      <c r="F24" s="238">
        <v>13.49737191705654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15785</v>
      </c>
      <c r="C26" s="237">
        <v>9120</v>
      </c>
      <c r="D26" s="237">
        <v>174599</v>
      </c>
      <c r="E26" s="237">
        <v>198859</v>
      </c>
      <c r="F26" s="238">
        <v>13.894695845909769</v>
      </c>
    </row>
    <row r="27" spans="1:7" ht="15.6" customHeight="1">
      <c r="A27" s="236" t="s">
        <v>173</v>
      </c>
      <c r="B27" s="237">
        <v>103247</v>
      </c>
      <c r="C27" s="237">
        <v>91143</v>
      </c>
      <c r="D27" s="237">
        <v>928473</v>
      </c>
      <c r="E27" s="237">
        <v>895241</v>
      </c>
      <c r="F27" s="238">
        <v>-3.5792101655083139</v>
      </c>
    </row>
    <row r="28" spans="1:7" ht="15.6" customHeight="1">
      <c r="A28" s="236" t="s">
        <v>177</v>
      </c>
      <c r="B28" s="237">
        <v>55116</v>
      </c>
      <c r="C28" s="237">
        <v>24989</v>
      </c>
      <c r="D28" s="237">
        <v>273284</v>
      </c>
      <c r="E28" s="237">
        <v>347047</v>
      </c>
      <c r="F28" s="238">
        <v>26.99133502144289</v>
      </c>
    </row>
    <row r="29" spans="1:7" ht="15.6" customHeight="1">
      <c r="A29" s="236" t="s">
        <v>178</v>
      </c>
      <c r="B29" s="237">
        <v>63075</v>
      </c>
      <c r="C29" s="237">
        <v>65971</v>
      </c>
      <c r="D29" s="237">
        <v>544144</v>
      </c>
      <c r="E29" s="237">
        <v>580062</v>
      </c>
      <c r="F29" s="238">
        <v>6.6008262518745084</v>
      </c>
    </row>
    <row r="30" spans="1:7" ht="15.6" customHeight="1">
      <c r="A30" s="236" t="s">
        <v>179</v>
      </c>
      <c r="B30" s="237">
        <v>6773</v>
      </c>
      <c r="C30" s="237">
        <v>8735</v>
      </c>
      <c r="D30" s="237">
        <v>126381</v>
      </c>
      <c r="E30" s="237">
        <v>121631</v>
      </c>
      <c r="F30" s="238">
        <v>-3.7584763532493071</v>
      </c>
    </row>
    <row r="31" spans="1:7" ht="15.6" customHeight="1">
      <c r="A31" s="236" t="s">
        <v>180</v>
      </c>
      <c r="B31" s="237">
        <v>79971</v>
      </c>
      <c r="C31" s="237">
        <v>88548</v>
      </c>
      <c r="D31" s="237">
        <v>690524</v>
      </c>
      <c r="E31" s="237">
        <v>768467</v>
      </c>
      <c r="F31" s="238">
        <v>11.28751498861735</v>
      </c>
    </row>
    <row r="32" spans="1:7" ht="15.6" customHeight="1">
      <c r="A32" s="236" t="s">
        <v>181</v>
      </c>
      <c r="B32" s="237">
        <v>944458</v>
      </c>
      <c r="C32" s="237">
        <v>1011875</v>
      </c>
      <c r="D32" s="237">
        <v>7774529</v>
      </c>
      <c r="E32" s="237">
        <v>8299933</v>
      </c>
      <c r="F32" s="238">
        <v>6.7580171094609094</v>
      </c>
    </row>
    <row r="33" spans="1:6" ht="15.6" customHeight="1">
      <c r="A33" s="236" t="s">
        <v>182</v>
      </c>
      <c r="B33" s="237">
        <v>136738</v>
      </c>
      <c r="C33" s="237">
        <v>121035</v>
      </c>
      <c r="D33" s="237">
        <v>1135265</v>
      </c>
      <c r="E33" s="237">
        <v>1152564</v>
      </c>
      <c r="F33" s="238">
        <v>1.5237851955270401</v>
      </c>
    </row>
    <row r="34" spans="1:6" ht="15.6" customHeight="1">
      <c r="A34" s="236" t="s">
        <v>183</v>
      </c>
      <c r="B34" s="237">
        <v>13723</v>
      </c>
      <c r="C34" s="237">
        <v>15776</v>
      </c>
      <c r="D34" s="237">
        <v>164482</v>
      </c>
      <c r="E34" s="237">
        <v>181720</v>
      </c>
      <c r="F34" s="238">
        <v>10.480174122396379</v>
      </c>
    </row>
    <row r="35" spans="1:6" ht="15.6" customHeight="1">
      <c r="A35" s="240" t="s">
        <v>153</v>
      </c>
      <c r="B35" s="241">
        <f>SUM(B7:B34)</f>
        <v>3125578</v>
      </c>
      <c r="C35" s="241">
        <f>SUM(C7:C34)</f>
        <v>3173222</v>
      </c>
      <c r="D35" s="241">
        <f>SUM(D7:D34)</f>
        <v>26302888</v>
      </c>
      <c r="E35" s="241">
        <f>SUM(E7:E34)</f>
        <v>27195426</v>
      </c>
      <c r="F35" s="242">
        <f>E35*100/D35-100</f>
        <v>3.3933079896017517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6F7E0-59FB-41DD-AEB8-61908B921E8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228429</v>
      </c>
      <c r="C7" s="237">
        <v>296734</v>
      </c>
      <c r="D7" s="237">
        <v>1828365</v>
      </c>
      <c r="E7" s="237">
        <v>1602027</v>
      </c>
      <c r="F7" s="238">
        <v>-12.37925687704589</v>
      </c>
      <c r="G7" s="6"/>
    </row>
    <row r="8" spans="1:14" s="33" customFormat="1" ht="15.6" customHeight="1">
      <c r="A8" s="236" t="s">
        <v>11</v>
      </c>
      <c r="B8" s="237">
        <v>61900</v>
      </c>
      <c r="C8" s="237">
        <v>81369</v>
      </c>
      <c r="D8" s="237">
        <v>623565</v>
      </c>
      <c r="E8" s="237">
        <v>427334</v>
      </c>
      <c r="F8" s="238">
        <v>-31.46921331376841</v>
      </c>
      <c r="G8" s="239"/>
    </row>
    <row r="9" spans="1:14" ht="15.6" customHeight="1">
      <c r="A9" s="236" t="s">
        <v>8</v>
      </c>
      <c r="B9" s="237">
        <v>254128</v>
      </c>
      <c r="C9" s="237">
        <v>229939</v>
      </c>
      <c r="D9" s="237">
        <v>2077362</v>
      </c>
      <c r="E9" s="237">
        <v>2443848</v>
      </c>
      <c r="F9" s="238">
        <v>17.64189390197761</v>
      </c>
      <c r="G9" s="6"/>
    </row>
    <row r="10" spans="1:14" ht="15.6" customHeight="1">
      <c r="A10" s="236" t="s">
        <v>10</v>
      </c>
      <c r="B10" s="237">
        <v>201543</v>
      </c>
      <c r="C10" s="237">
        <v>186239</v>
      </c>
      <c r="D10" s="237">
        <v>1355645</v>
      </c>
      <c r="E10" s="237">
        <v>1542976</v>
      </c>
      <c r="F10" s="238">
        <v>13.81858819971305</v>
      </c>
    </row>
    <row r="11" spans="1:14" ht="15.6" customHeight="1">
      <c r="A11" s="236" t="s">
        <v>9</v>
      </c>
      <c r="B11" s="237">
        <v>722343</v>
      </c>
      <c r="C11" s="237">
        <v>639343</v>
      </c>
      <c r="D11" s="237">
        <v>6022432</v>
      </c>
      <c r="E11" s="237">
        <v>5767474</v>
      </c>
      <c r="F11" s="238">
        <v>-4.2334724576383707</v>
      </c>
    </row>
    <row r="12" spans="1:14" ht="15.6" customHeight="1">
      <c r="A12" s="236" t="s">
        <v>6</v>
      </c>
      <c r="B12" s="237">
        <v>30960</v>
      </c>
      <c r="C12" s="237">
        <v>43541</v>
      </c>
      <c r="D12" s="237">
        <v>447034</v>
      </c>
      <c r="E12" s="237">
        <v>515122</v>
      </c>
      <c r="F12" s="238">
        <v>15.23105625075498</v>
      </c>
    </row>
    <row r="13" spans="1:14" ht="15.6" customHeight="1">
      <c r="A13" s="236" t="s">
        <v>175</v>
      </c>
      <c r="B13" s="237">
        <v>120</v>
      </c>
      <c r="C13" s="237">
        <v>275</v>
      </c>
      <c r="D13" s="237">
        <v>6328</v>
      </c>
      <c r="E13" s="237">
        <v>3334</v>
      </c>
      <c r="F13" s="238">
        <v>-47.313527180783822</v>
      </c>
    </row>
    <row r="14" spans="1:14" ht="15.6" customHeight="1">
      <c r="A14" s="236" t="s">
        <v>148</v>
      </c>
      <c r="B14" s="237">
        <v>961091</v>
      </c>
      <c r="C14" s="237">
        <v>1073754</v>
      </c>
      <c r="D14" s="237">
        <v>7925666</v>
      </c>
      <c r="E14" s="237">
        <v>7888959</v>
      </c>
      <c r="F14" s="238">
        <v>-0.4631408893586979</v>
      </c>
    </row>
    <row r="15" spans="1:14" ht="15.6" customHeight="1">
      <c r="A15" s="236" t="s">
        <v>145</v>
      </c>
      <c r="B15" s="237">
        <v>633839</v>
      </c>
      <c r="C15" s="237">
        <v>581615</v>
      </c>
      <c r="D15" s="237">
        <v>5777108</v>
      </c>
      <c r="E15" s="237">
        <v>5102635</v>
      </c>
      <c r="F15" s="238">
        <v>-11.67492454702248</v>
      </c>
    </row>
    <row r="16" spans="1:14" ht="15.6" customHeight="1">
      <c r="A16" s="236" t="s">
        <v>144</v>
      </c>
      <c r="B16" s="237">
        <v>707473</v>
      </c>
      <c r="C16" s="237">
        <v>642019</v>
      </c>
      <c r="D16" s="237">
        <v>5962979</v>
      </c>
      <c r="E16" s="237">
        <v>4402953</v>
      </c>
      <c r="F16" s="238">
        <v>-26.161856347305601</v>
      </c>
      <c r="G16" s="1"/>
    </row>
    <row r="17" spans="1:7" ht="15.6" customHeight="1">
      <c r="A17" s="236" t="s">
        <v>150</v>
      </c>
      <c r="B17" s="237">
        <v>256216</v>
      </c>
      <c r="C17" s="237">
        <v>249093</v>
      </c>
      <c r="D17" s="237">
        <v>2129308</v>
      </c>
      <c r="E17" s="237">
        <v>1835458</v>
      </c>
      <c r="F17" s="238">
        <v>-13.80025811202513</v>
      </c>
      <c r="G17" s="2"/>
    </row>
    <row r="18" spans="1:7" ht="15.6" customHeight="1">
      <c r="A18" s="236" t="s">
        <v>147</v>
      </c>
      <c r="B18" s="237">
        <v>0</v>
      </c>
      <c r="C18" s="237">
        <v>2901</v>
      </c>
      <c r="D18" s="237">
        <v>0</v>
      </c>
      <c r="E18" s="237">
        <v>14338</v>
      </c>
      <c r="F18" s="238"/>
    </row>
    <row r="19" spans="1:7" ht="15.6" customHeight="1">
      <c r="A19" s="236" t="s">
        <v>143</v>
      </c>
      <c r="B19" s="237">
        <v>178767</v>
      </c>
      <c r="C19" s="237">
        <v>103832</v>
      </c>
      <c r="D19" s="237">
        <v>1155736</v>
      </c>
      <c r="E19" s="237">
        <v>1105507</v>
      </c>
      <c r="F19" s="238">
        <v>-4.3460617303605602</v>
      </c>
    </row>
    <row r="20" spans="1:7" ht="15.6" customHeight="1">
      <c r="A20" s="236" t="s">
        <v>142</v>
      </c>
      <c r="B20" s="237">
        <v>212793</v>
      </c>
      <c r="C20" s="237">
        <v>236911</v>
      </c>
      <c r="D20" s="237">
        <v>2091314</v>
      </c>
      <c r="E20" s="237">
        <v>2253354</v>
      </c>
      <c r="F20" s="238">
        <v>7.7482386671728847</v>
      </c>
    </row>
    <row r="21" spans="1:7" ht="15.6" customHeight="1">
      <c r="A21" s="236" t="s">
        <v>149</v>
      </c>
      <c r="B21" s="237">
        <v>572515</v>
      </c>
      <c r="C21" s="237">
        <v>460042</v>
      </c>
      <c r="D21" s="237">
        <v>4367254</v>
      </c>
      <c r="E21" s="237">
        <v>3738258</v>
      </c>
      <c r="F21" s="238">
        <v>-14.402551351489979</v>
      </c>
    </row>
    <row r="22" spans="1:7" ht="15.6" customHeight="1">
      <c r="A22" s="236" t="s">
        <v>146</v>
      </c>
      <c r="B22" s="237">
        <v>37558</v>
      </c>
      <c r="C22" s="237">
        <v>20757</v>
      </c>
      <c r="D22" s="237">
        <v>244561</v>
      </c>
      <c r="E22" s="237">
        <v>540720</v>
      </c>
      <c r="F22" s="238">
        <v>121.0982127158459</v>
      </c>
    </row>
    <row r="23" spans="1:7" ht="15.6" customHeight="1">
      <c r="A23" s="236" t="s">
        <v>165</v>
      </c>
      <c r="B23" s="237">
        <v>33114</v>
      </c>
      <c r="C23" s="237">
        <v>53774</v>
      </c>
      <c r="D23" s="237">
        <v>346932</v>
      </c>
      <c r="E23" s="237">
        <v>359028</v>
      </c>
      <c r="F23" s="238">
        <v>3.4865622081560592</v>
      </c>
    </row>
    <row r="24" spans="1:7" ht="15.6" customHeight="1">
      <c r="A24" s="236" t="s">
        <v>141</v>
      </c>
      <c r="B24" s="237">
        <v>47188</v>
      </c>
      <c r="C24" s="237">
        <v>46687</v>
      </c>
      <c r="D24" s="237">
        <v>437401</v>
      </c>
      <c r="E24" s="237">
        <v>406455</v>
      </c>
      <c r="F24" s="238">
        <v>-7.0749723937531011</v>
      </c>
    </row>
    <row r="25" spans="1:7" ht="15.6" customHeight="1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>
      <c r="A26" s="236" t="s">
        <v>152</v>
      </c>
      <c r="B26" s="237">
        <v>25891</v>
      </c>
      <c r="C26" s="237">
        <v>26459</v>
      </c>
      <c r="D26" s="237">
        <v>424175</v>
      </c>
      <c r="E26" s="237">
        <v>443381</v>
      </c>
      <c r="F26" s="238">
        <v>4.5278481758708011</v>
      </c>
    </row>
    <row r="27" spans="1:7" ht="15.6" customHeight="1">
      <c r="A27" s="236" t="s">
        <v>173</v>
      </c>
      <c r="B27" s="237">
        <v>54014</v>
      </c>
      <c r="C27" s="237">
        <v>50352</v>
      </c>
      <c r="D27" s="237">
        <v>698947</v>
      </c>
      <c r="E27" s="237">
        <v>693649</v>
      </c>
      <c r="F27" s="238">
        <v>-0.75799738749861945</v>
      </c>
    </row>
    <row r="28" spans="1:7" ht="15.6" customHeight="1">
      <c r="A28" s="236" t="s">
        <v>177</v>
      </c>
      <c r="B28" s="237">
        <v>15621</v>
      </c>
      <c r="C28" s="237">
        <v>14179</v>
      </c>
      <c r="D28" s="237">
        <v>187097</v>
      </c>
      <c r="E28" s="237">
        <v>200828</v>
      </c>
      <c r="F28" s="238">
        <v>7.3389739012383899</v>
      </c>
    </row>
    <row r="29" spans="1:7" ht="15.6" customHeight="1">
      <c r="A29" s="236" t="s">
        <v>178</v>
      </c>
      <c r="B29" s="237">
        <v>172700</v>
      </c>
      <c r="C29" s="237">
        <v>188186</v>
      </c>
      <c r="D29" s="237">
        <v>1659357</v>
      </c>
      <c r="E29" s="237">
        <v>1859667</v>
      </c>
      <c r="F29" s="238">
        <v>12.07154337493378</v>
      </c>
    </row>
    <row r="30" spans="1:7" ht="15.6" customHeight="1">
      <c r="A30" s="236" t="s">
        <v>179</v>
      </c>
      <c r="B30" s="237">
        <v>60544</v>
      </c>
      <c r="C30" s="237">
        <v>48096</v>
      </c>
      <c r="D30" s="237">
        <v>416032</v>
      </c>
      <c r="E30" s="237">
        <v>442638</v>
      </c>
      <c r="F30" s="238">
        <v>6.3951811399123102</v>
      </c>
    </row>
    <row r="31" spans="1:7" ht="15.6" customHeight="1">
      <c r="A31" s="236" t="s">
        <v>180</v>
      </c>
      <c r="B31" s="237">
        <v>335840</v>
      </c>
      <c r="C31" s="237">
        <v>280669</v>
      </c>
      <c r="D31" s="237">
        <v>2752811</v>
      </c>
      <c r="E31" s="237">
        <v>2298803</v>
      </c>
      <c r="F31" s="238">
        <v>-16.492523460564499</v>
      </c>
    </row>
    <row r="32" spans="1:7" ht="15.6" customHeight="1">
      <c r="A32" s="236" t="s">
        <v>181</v>
      </c>
      <c r="B32" s="237">
        <v>1156540</v>
      </c>
      <c r="C32" s="237">
        <v>1191375</v>
      </c>
      <c r="D32" s="237">
        <v>9862551</v>
      </c>
      <c r="E32" s="237">
        <v>9998946</v>
      </c>
      <c r="F32" s="238">
        <v>1.3829586280466371</v>
      </c>
    </row>
    <row r="33" spans="1:6" ht="15.6" customHeight="1">
      <c r="A33" s="236" t="s">
        <v>182</v>
      </c>
      <c r="B33" s="237">
        <v>126033</v>
      </c>
      <c r="C33" s="237">
        <v>122210</v>
      </c>
      <c r="D33" s="237">
        <v>1286575</v>
      </c>
      <c r="E33" s="237">
        <v>1295177</v>
      </c>
      <c r="F33" s="238">
        <v>0.66859685599362706</v>
      </c>
    </row>
    <row r="34" spans="1:6" ht="15.6" customHeight="1">
      <c r="A34" s="236" t="s">
        <v>183</v>
      </c>
      <c r="B34" s="237">
        <v>26507</v>
      </c>
      <c r="C34" s="237">
        <v>40399</v>
      </c>
      <c r="D34" s="237">
        <v>240282</v>
      </c>
      <c r="E34" s="237">
        <v>233086</v>
      </c>
      <c r="F34" s="238">
        <v>-2.9948144263823329</v>
      </c>
    </row>
    <row r="35" spans="1:6" ht="15.6" customHeight="1">
      <c r="A35" s="240" t="s">
        <v>153</v>
      </c>
      <c r="B35" s="241">
        <f>SUM(B7:B34)</f>
        <v>7113667</v>
      </c>
      <c r="C35" s="241">
        <f>SUM(C7:C34)</f>
        <v>6910754</v>
      </c>
      <c r="D35" s="241">
        <f>SUM(D7:D34)</f>
        <v>60326817</v>
      </c>
      <c r="E35" s="241">
        <f>SUM(E7:E34)</f>
        <v>57416051</v>
      </c>
      <c r="F35" s="242">
        <f>E35*100/D35-100</f>
        <v>-4.8249951592838016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017C6-5696-4053-A868-F3A4FB8CACD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149985</v>
      </c>
      <c r="C7" s="237">
        <v>187492</v>
      </c>
      <c r="D7" s="237">
        <v>1281045</v>
      </c>
      <c r="E7" s="237">
        <v>1105843</v>
      </c>
      <c r="F7" s="238">
        <v>-13.676490677532801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1</v>
      </c>
      <c r="D8" s="237">
        <v>3428</v>
      </c>
      <c r="E8" s="237">
        <v>7</v>
      </c>
      <c r="F8" s="238">
        <v>-99.795799299883313</v>
      </c>
      <c r="G8" s="245"/>
    </row>
    <row r="9" spans="1:14" ht="15.6" customHeight="1">
      <c r="A9" s="236" t="s">
        <v>8</v>
      </c>
      <c r="B9" s="237">
        <v>0</v>
      </c>
      <c r="C9" s="237">
        <v>0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15824</v>
      </c>
      <c r="C10" s="237">
        <v>18630</v>
      </c>
      <c r="D10" s="237">
        <v>144706</v>
      </c>
      <c r="E10" s="237">
        <v>126178</v>
      </c>
      <c r="F10" s="238">
        <v>-12.80389202935608</v>
      </c>
    </row>
    <row r="11" spans="1:14" ht="15.6" customHeight="1">
      <c r="A11" s="236" t="s">
        <v>9</v>
      </c>
      <c r="B11" s="237">
        <v>367608</v>
      </c>
      <c r="C11" s="237">
        <v>271493</v>
      </c>
      <c r="D11" s="237">
        <v>2723973</v>
      </c>
      <c r="E11" s="237">
        <v>2080508</v>
      </c>
      <c r="F11" s="238">
        <v>-23.622297284150761</v>
      </c>
    </row>
    <row r="12" spans="1:14" ht="15.6" customHeight="1">
      <c r="A12" s="236" t="s">
        <v>6</v>
      </c>
      <c r="B12" s="237">
        <v>4844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10783</v>
      </c>
      <c r="C14" s="237">
        <v>104517</v>
      </c>
      <c r="D14" s="237">
        <v>303068</v>
      </c>
      <c r="E14" s="237">
        <v>340563</v>
      </c>
      <c r="F14" s="238">
        <v>12.371810946718229</v>
      </c>
    </row>
    <row r="15" spans="1:14" ht="15.6" customHeight="1">
      <c r="A15" s="236" t="s">
        <v>145</v>
      </c>
      <c r="B15" s="237">
        <v>222742</v>
      </c>
      <c r="C15" s="237">
        <v>200175</v>
      </c>
      <c r="D15" s="237">
        <v>2384247</v>
      </c>
      <c r="E15" s="237">
        <v>1611716</v>
      </c>
      <c r="F15" s="238">
        <v>-32.401466794338013</v>
      </c>
    </row>
    <row r="16" spans="1:14" ht="15.6" customHeight="1">
      <c r="A16" s="236" t="s">
        <v>144</v>
      </c>
      <c r="B16" s="237">
        <v>438488</v>
      </c>
      <c r="C16" s="237">
        <v>450609</v>
      </c>
      <c r="D16" s="237">
        <v>3577310</v>
      </c>
      <c r="E16" s="237">
        <v>2857162</v>
      </c>
      <c r="F16" s="238">
        <v>-20.130992281910149</v>
      </c>
      <c r="G16" s="1"/>
    </row>
    <row r="17" spans="1:10" ht="15.6" customHeight="1">
      <c r="A17" s="236" t="s">
        <v>150</v>
      </c>
      <c r="B17" s="237">
        <v>59244</v>
      </c>
      <c r="C17" s="237">
        <v>94785</v>
      </c>
      <c r="D17" s="237">
        <v>891425</v>
      </c>
      <c r="E17" s="237">
        <v>699687</v>
      </c>
      <c r="F17" s="238">
        <v>-21.50915668732647</v>
      </c>
      <c r="G17" s="2"/>
    </row>
    <row r="18" spans="1:10" ht="15.6" customHeight="1">
      <c r="A18" s="236" t="s">
        <v>147</v>
      </c>
      <c r="B18" s="237">
        <v>0</v>
      </c>
      <c r="C18" s="237">
        <v>2901</v>
      </c>
      <c r="D18" s="237">
        <v>0</v>
      </c>
      <c r="E18" s="237">
        <v>12604</v>
      </c>
      <c r="F18" s="238"/>
    </row>
    <row r="19" spans="1:10" ht="15.6" customHeight="1">
      <c r="A19" s="236" t="s">
        <v>143</v>
      </c>
      <c r="B19" s="237">
        <v>25823</v>
      </c>
      <c r="C19" s="237">
        <v>8324</v>
      </c>
      <c r="D19" s="237">
        <v>146359</v>
      </c>
      <c r="E19" s="237">
        <v>105856</v>
      </c>
      <c r="F19" s="238">
        <v>-27.673733764237259</v>
      </c>
    </row>
    <row r="20" spans="1:10" ht="15.6" customHeight="1">
      <c r="A20" s="236" t="s">
        <v>142</v>
      </c>
      <c r="B20" s="237">
        <v>13728</v>
      </c>
      <c r="C20" s="237">
        <v>12443</v>
      </c>
      <c r="D20" s="237">
        <v>92690</v>
      </c>
      <c r="E20" s="237">
        <v>43694</v>
      </c>
      <c r="F20" s="238">
        <v>-52.86007120509224</v>
      </c>
      <c r="J20" s="247"/>
    </row>
    <row r="21" spans="1:10" ht="15.6" customHeight="1">
      <c r="A21" s="236" t="s">
        <v>149</v>
      </c>
      <c r="B21" s="237">
        <v>339264</v>
      </c>
      <c r="C21" s="237">
        <v>369136</v>
      </c>
      <c r="D21" s="237">
        <v>3080240</v>
      </c>
      <c r="E21" s="237">
        <v>2362825</v>
      </c>
      <c r="F21" s="238">
        <v>-23.290879931433921</v>
      </c>
    </row>
    <row r="22" spans="1:10" ht="15.6" customHeight="1">
      <c r="A22" s="236" t="s">
        <v>146</v>
      </c>
      <c r="B22" s="237">
        <v>18777</v>
      </c>
      <c r="C22" s="237">
        <v>8625</v>
      </c>
      <c r="D22" s="237">
        <v>91672</v>
      </c>
      <c r="E22" s="237">
        <v>107008</v>
      </c>
      <c r="F22" s="238">
        <v>16.729208482415569</v>
      </c>
    </row>
    <row r="23" spans="1:10" ht="15.6" customHeight="1">
      <c r="A23" s="236" t="s">
        <v>165</v>
      </c>
      <c r="B23" s="237">
        <v>5109</v>
      </c>
      <c r="C23" s="237">
        <v>0</v>
      </c>
      <c r="D23" s="237">
        <v>24768</v>
      </c>
      <c r="E23" s="237">
        <v>25463</v>
      </c>
      <c r="F23" s="238">
        <v>2.806040051679588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2549</v>
      </c>
      <c r="D26" s="237">
        <v>3457</v>
      </c>
      <c r="E26" s="237">
        <v>11146</v>
      </c>
      <c r="F26" s="238">
        <v>222.41828174717961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5238</v>
      </c>
      <c r="C28" s="237">
        <v>4925</v>
      </c>
      <c r="D28" s="237">
        <v>123807</v>
      </c>
      <c r="E28" s="237">
        <v>96419</v>
      </c>
      <c r="F28" s="238">
        <v>-22.1215278619141</v>
      </c>
    </row>
    <row r="29" spans="1:10" ht="15.6" customHeight="1">
      <c r="A29" s="236" t="s">
        <v>178</v>
      </c>
      <c r="B29" s="237">
        <v>0</v>
      </c>
      <c r="C29" s="237">
        <v>3883</v>
      </c>
      <c r="D29" s="237">
        <v>4852</v>
      </c>
      <c r="E29" s="237">
        <v>10895</v>
      </c>
      <c r="F29" s="238">
        <v>124.54657873042041</v>
      </c>
    </row>
    <row r="30" spans="1:10" ht="15.6" customHeight="1">
      <c r="A30" s="236" t="s">
        <v>179</v>
      </c>
      <c r="B30" s="237">
        <v>0</v>
      </c>
      <c r="C30" s="237">
        <v>5522</v>
      </c>
      <c r="D30" s="237">
        <v>0</v>
      </c>
      <c r="E30" s="237">
        <v>5522</v>
      </c>
      <c r="F30" s="238"/>
    </row>
    <row r="31" spans="1:10" ht="15.6" customHeight="1">
      <c r="A31" s="236" t="s">
        <v>180</v>
      </c>
      <c r="B31" s="237">
        <v>276188</v>
      </c>
      <c r="C31" s="237">
        <v>227519</v>
      </c>
      <c r="D31" s="237">
        <v>2135735</v>
      </c>
      <c r="E31" s="237">
        <v>1803653</v>
      </c>
      <c r="F31" s="238">
        <v>-15.54883915841619</v>
      </c>
    </row>
    <row r="32" spans="1:10" ht="15.6" customHeight="1">
      <c r="A32" s="236" t="s">
        <v>181</v>
      </c>
      <c r="B32" s="237">
        <v>9915</v>
      </c>
      <c r="C32" s="237">
        <v>20768</v>
      </c>
      <c r="D32" s="237">
        <v>237542</v>
      </c>
      <c r="E32" s="237">
        <v>149104</v>
      </c>
      <c r="F32" s="238">
        <v>-37.23046871711108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1963562</v>
      </c>
      <c r="C35" s="241">
        <f>SUM(C7:C34)</f>
        <v>1994297</v>
      </c>
      <c r="D35" s="241">
        <f>SUM(D7:D34)</f>
        <v>17315266</v>
      </c>
      <c r="E35" s="241">
        <f>SUM(E7:E34)</f>
        <v>13594124</v>
      </c>
      <c r="F35" s="242">
        <f>E35*100/D35-100</f>
        <v>-21.490527491752076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69FB7-E4BC-41EA-AC43-E712CBF46880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56326</v>
      </c>
      <c r="C7" s="237">
        <v>92803</v>
      </c>
      <c r="D7" s="237">
        <v>451241</v>
      </c>
      <c r="E7" s="237">
        <v>425031</v>
      </c>
      <c r="F7" s="238">
        <v>-5.8084260960329459</v>
      </c>
      <c r="G7" s="6"/>
    </row>
    <row r="8" spans="1:14" s="33" customFormat="1" ht="15.6" customHeight="1">
      <c r="A8" s="236" t="s">
        <v>11</v>
      </c>
      <c r="B8" s="237">
        <v>51647</v>
      </c>
      <c r="C8" s="237">
        <v>63135</v>
      </c>
      <c r="D8" s="237">
        <v>567245</v>
      </c>
      <c r="E8" s="237">
        <v>344054</v>
      </c>
      <c r="F8" s="238">
        <v>-39.346490493525728</v>
      </c>
      <c r="G8" s="239"/>
    </row>
    <row r="9" spans="1:14" ht="15.6" customHeight="1">
      <c r="A9" s="236" t="s">
        <v>8</v>
      </c>
      <c r="B9" s="237">
        <v>219190</v>
      </c>
      <c r="C9" s="237">
        <v>201159</v>
      </c>
      <c r="D9" s="237">
        <v>1753320</v>
      </c>
      <c r="E9" s="237">
        <v>2105875</v>
      </c>
      <c r="F9" s="238">
        <v>20.107852531197949</v>
      </c>
      <c r="G9" s="6"/>
    </row>
    <row r="10" spans="1:14" ht="15.6" customHeight="1">
      <c r="A10" s="236" t="s">
        <v>10</v>
      </c>
      <c r="B10" s="237">
        <v>114918</v>
      </c>
      <c r="C10" s="237">
        <v>84106</v>
      </c>
      <c r="D10" s="237">
        <v>667943</v>
      </c>
      <c r="E10" s="237">
        <v>624962</v>
      </c>
      <c r="F10" s="238">
        <v>-6.4348305169752544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10050</v>
      </c>
      <c r="C12" s="237">
        <v>27325</v>
      </c>
      <c r="D12" s="237">
        <v>260004</v>
      </c>
      <c r="E12" s="237">
        <v>311617</v>
      </c>
      <c r="F12" s="238">
        <v>19.850848448485412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89</v>
      </c>
      <c r="F13" s="238">
        <v>286.95652173913038</v>
      </c>
    </row>
    <row r="14" spans="1:14" ht="15.6" customHeight="1">
      <c r="A14" s="236" t="s">
        <v>148</v>
      </c>
      <c r="B14" s="237">
        <v>165415</v>
      </c>
      <c r="C14" s="237">
        <v>180054</v>
      </c>
      <c r="D14" s="237">
        <v>1257133</v>
      </c>
      <c r="E14" s="237">
        <v>965949</v>
      </c>
      <c r="F14" s="238">
        <v>-23.162545251775271</v>
      </c>
    </row>
    <row r="15" spans="1:14" ht="15.6" customHeight="1">
      <c r="A15" s="236" t="s">
        <v>145</v>
      </c>
      <c r="B15" s="237">
        <v>148752</v>
      </c>
      <c r="C15" s="237">
        <v>179828</v>
      </c>
      <c r="D15" s="237">
        <v>1257082</v>
      </c>
      <c r="E15" s="237">
        <v>1440433</v>
      </c>
      <c r="F15" s="238">
        <v>14.585444704482279</v>
      </c>
    </row>
    <row r="16" spans="1:14" ht="15.6" customHeight="1">
      <c r="A16" s="236" t="s">
        <v>144</v>
      </c>
      <c r="B16" s="237">
        <v>244536</v>
      </c>
      <c r="C16" s="237">
        <v>174819</v>
      </c>
      <c r="D16" s="237">
        <v>2139534</v>
      </c>
      <c r="E16" s="237">
        <v>1335587</v>
      </c>
      <c r="F16" s="238">
        <v>-37.575799216090978</v>
      </c>
      <c r="G16" s="1"/>
    </row>
    <row r="17" spans="1:7" ht="15.6" customHeight="1">
      <c r="A17" s="236" t="s">
        <v>150</v>
      </c>
      <c r="B17" s="237">
        <v>120893</v>
      </c>
      <c r="C17" s="237">
        <v>79218</v>
      </c>
      <c r="D17" s="237">
        <v>736604</v>
      </c>
      <c r="E17" s="237">
        <v>589913</v>
      </c>
      <c r="F17" s="238">
        <v>-19.914499513985799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121956</v>
      </c>
      <c r="C19" s="237">
        <v>56805</v>
      </c>
      <c r="D19" s="237">
        <v>681506</v>
      </c>
      <c r="E19" s="237">
        <v>588169</v>
      </c>
      <c r="F19" s="238">
        <v>-13.695697470014929</v>
      </c>
    </row>
    <row r="20" spans="1:7" ht="15.6" customHeight="1">
      <c r="A20" s="236" t="s">
        <v>142</v>
      </c>
      <c r="B20" s="237">
        <v>126305</v>
      </c>
      <c r="C20" s="237">
        <v>165472</v>
      </c>
      <c r="D20" s="237">
        <v>1366744</v>
      </c>
      <c r="E20" s="237">
        <v>1638762</v>
      </c>
      <c r="F20" s="238">
        <v>19.902629899966641</v>
      </c>
    </row>
    <row r="21" spans="1:7" ht="15.6" customHeight="1">
      <c r="A21" s="236" t="s">
        <v>149</v>
      </c>
      <c r="B21" s="237">
        <v>209838</v>
      </c>
      <c r="C21" s="237">
        <v>66578</v>
      </c>
      <c r="D21" s="237">
        <v>1116506</v>
      </c>
      <c r="E21" s="237">
        <v>1217989</v>
      </c>
      <c r="F21" s="238">
        <v>9.0893376300709576</v>
      </c>
    </row>
    <row r="22" spans="1:7" ht="15.6" customHeight="1">
      <c r="A22" s="236" t="s">
        <v>146</v>
      </c>
      <c r="B22" s="237">
        <v>1</v>
      </c>
      <c r="C22" s="237">
        <v>7</v>
      </c>
      <c r="D22" s="237">
        <v>9293</v>
      </c>
      <c r="E22" s="237">
        <v>5100</v>
      </c>
      <c r="F22" s="238">
        <v>-45.119982782739697</v>
      </c>
    </row>
    <row r="23" spans="1:7" ht="15.6" customHeight="1">
      <c r="A23" s="236" t="s">
        <v>165</v>
      </c>
      <c r="B23" s="237">
        <v>17879</v>
      </c>
      <c r="C23" s="237">
        <v>31587</v>
      </c>
      <c r="D23" s="237">
        <v>222713</v>
      </c>
      <c r="E23" s="237">
        <v>223758</v>
      </c>
      <c r="F23" s="238">
        <v>0.469213741452009</v>
      </c>
    </row>
    <row r="24" spans="1:7" ht="15.6" customHeight="1">
      <c r="A24" s="236" t="s">
        <v>141</v>
      </c>
      <c r="B24" s="237">
        <v>976</v>
      </c>
      <c r="C24" s="237">
        <v>0</v>
      </c>
      <c r="D24" s="237">
        <v>11121</v>
      </c>
      <c r="E24" s="237">
        <v>5036</v>
      </c>
      <c r="F24" s="238">
        <v>-54.7163024907832</v>
      </c>
    </row>
    <row r="25" spans="1:7" ht="15.6" customHeight="1">
      <c r="A25" s="236" t="s">
        <v>140</v>
      </c>
      <c r="B25" s="237">
        <v>0</v>
      </c>
      <c r="C25" s="237">
        <v>4</v>
      </c>
      <c r="D25" s="237">
        <v>0</v>
      </c>
      <c r="E25" s="237">
        <v>96</v>
      </c>
      <c r="F25" s="238"/>
    </row>
    <row r="26" spans="1:7" ht="15.6" customHeight="1">
      <c r="A26" s="236" t="s">
        <v>152</v>
      </c>
      <c r="B26" s="237">
        <v>21679</v>
      </c>
      <c r="C26" s="237">
        <v>22190</v>
      </c>
      <c r="D26" s="237">
        <v>377057</v>
      </c>
      <c r="E26" s="237">
        <v>378107</v>
      </c>
      <c r="F26" s="238">
        <v>0.27847248559235988</v>
      </c>
    </row>
    <row r="27" spans="1:7" ht="15.6" customHeight="1">
      <c r="A27" s="236" t="s">
        <v>173</v>
      </c>
      <c r="B27" s="237">
        <v>0</v>
      </c>
      <c r="C27" s="237">
        <v>6510</v>
      </c>
      <c r="D27" s="237">
        <v>39700</v>
      </c>
      <c r="E27" s="237">
        <v>89084</v>
      </c>
      <c r="F27" s="238">
        <v>124.39294710327459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59645</v>
      </c>
      <c r="C29" s="237">
        <v>71924</v>
      </c>
      <c r="D29" s="237">
        <v>603610</v>
      </c>
      <c r="E29" s="237">
        <v>771398</v>
      </c>
      <c r="F29" s="238">
        <v>27.797418863173231</v>
      </c>
    </row>
    <row r="30" spans="1:7" ht="15.6" customHeight="1">
      <c r="A30" s="236" t="s">
        <v>179</v>
      </c>
      <c r="B30" s="237">
        <v>53223</v>
      </c>
      <c r="C30" s="237">
        <v>39638</v>
      </c>
      <c r="D30" s="237">
        <v>278704</v>
      </c>
      <c r="E30" s="237">
        <v>284149</v>
      </c>
      <c r="F30" s="238">
        <v>1.9536856306332171</v>
      </c>
    </row>
    <row r="31" spans="1:7" ht="15.6" customHeight="1">
      <c r="A31" s="236" t="s">
        <v>180</v>
      </c>
      <c r="B31" s="237">
        <v>44057</v>
      </c>
      <c r="C31" s="237">
        <v>35847</v>
      </c>
      <c r="D31" s="237">
        <v>278468</v>
      </c>
      <c r="E31" s="237">
        <v>86750</v>
      </c>
      <c r="F31" s="238">
        <v>-68.847407960699258</v>
      </c>
    </row>
    <row r="32" spans="1:7" ht="15.6" customHeight="1">
      <c r="A32" s="236" t="s">
        <v>181</v>
      </c>
      <c r="B32" s="237">
        <v>119611</v>
      </c>
      <c r="C32" s="237">
        <v>66674</v>
      </c>
      <c r="D32" s="237">
        <v>463406</v>
      </c>
      <c r="E32" s="237">
        <v>465926</v>
      </c>
      <c r="F32" s="238">
        <v>0.54379960552948603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7447</v>
      </c>
      <c r="C34" s="237">
        <v>18549</v>
      </c>
      <c r="D34" s="237">
        <v>70394</v>
      </c>
      <c r="E34" s="237">
        <v>52497</v>
      </c>
      <c r="F34" s="238">
        <v>-25.424041821746169</v>
      </c>
    </row>
    <row r="35" spans="1:6" ht="15.6" customHeight="1">
      <c r="A35" s="240" t="s">
        <v>153</v>
      </c>
      <c r="B35" s="241">
        <f>SUM(B7:B34)</f>
        <v>1914344</v>
      </c>
      <c r="C35" s="241">
        <f>SUM(C7:C34)</f>
        <v>1664259</v>
      </c>
      <c r="D35" s="241">
        <f>SUM(D7:D34)</f>
        <v>14609364</v>
      </c>
      <c r="E35" s="241">
        <f>SUM(E7:E34)</f>
        <v>13957452</v>
      </c>
      <c r="F35" s="242">
        <f>E35*100/D35-100</f>
        <v>-4.4622887074344959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72D4B-10EC-4DF8-822D-D72B454F4D66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3D5E9-4F49-4FC6-BE5B-CFC33944F42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22118</v>
      </c>
      <c r="C7" s="237">
        <v>16439</v>
      </c>
      <c r="D7" s="237">
        <v>96079</v>
      </c>
      <c r="E7" s="237">
        <v>71153</v>
      </c>
      <c r="F7" s="238">
        <v>-25.943234213511801</v>
      </c>
      <c r="G7" s="6"/>
    </row>
    <row r="8" spans="1:14" s="33" customFormat="1" ht="15.6" customHeight="1">
      <c r="A8" s="236" t="s">
        <v>11</v>
      </c>
      <c r="B8" s="237">
        <v>10251</v>
      </c>
      <c r="C8" s="237">
        <v>18233</v>
      </c>
      <c r="D8" s="237">
        <v>52892</v>
      </c>
      <c r="E8" s="237">
        <v>83273</v>
      </c>
      <c r="F8" s="238">
        <v>57.439688421689482</v>
      </c>
    </row>
    <row r="9" spans="1:14" ht="15.6" customHeight="1">
      <c r="A9" s="236" t="s">
        <v>8</v>
      </c>
      <c r="B9" s="237">
        <v>34938</v>
      </c>
      <c r="C9" s="237">
        <v>28780</v>
      </c>
      <c r="D9" s="237">
        <v>267222</v>
      </c>
      <c r="E9" s="237">
        <v>303734</v>
      </c>
      <c r="F9" s="238">
        <v>13.66354566615024</v>
      </c>
      <c r="G9" s="6"/>
    </row>
    <row r="10" spans="1:14" ht="15.6" customHeight="1">
      <c r="A10" s="236" t="s">
        <v>10</v>
      </c>
      <c r="B10" s="237">
        <v>70801</v>
      </c>
      <c r="C10" s="237">
        <v>83503</v>
      </c>
      <c r="D10" s="237">
        <v>542996</v>
      </c>
      <c r="E10" s="237">
        <v>791836</v>
      </c>
      <c r="F10" s="238">
        <v>45.827225246594821</v>
      </c>
    </row>
    <row r="11" spans="1:14" ht="15.6" customHeight="1">
      <c r="A11" s="236" t="s">
        <v>9</v>
      </c>
      <c r="B11" s="237">
        <v>354735</v>
      </c>
      <c r="C11" s="237">
        <v>367850</v>
      </c>
      <c r="D11" s="237">
        <v>3298459</v>
      </c>
      <c r="E11" s="237">
        <v>3681826</v>
      </c>
      <c r="F11" s="238">
        <v>11.622609224489381</v>
      </c>
    </row>
    <row r="12" spans="1:14" ht="15.6" customHeight="1">
      <c r="A12" s="236" t="s">
        <v>6</v>
      </c>
      <c r="B12" s="237">
        <v>16066</v>
      </c>
      <c r="C12" s="237">
        <v>16216</v>
      </c>
      <c r="D12" s="237">
        <v>178908</v>
      </c>
      <c r="E12" s="237">
        <v>199496</v>
      </c>
      <c r="F12" s="238">
        <v>11.50759049343797</v>
      </c>
    </row>
    <row r="13" spans="1:14" ht="15.6" customHeight="1">
      <c r="A13" s="236" t="s">
        <v>175</v>
      </c>
      <c r="B13" s="237">
        <v>120</v>
      </c>
      <c r="C13" s="237">
        <v>248</v>
      </c>
      <c r="D13" s="237">
        <v>6305</v>
      </c>
      <c r="E13" s="237">
        <v>3245</v>
      </c>
      <c r="F13" s="238">
        <v>-48.53291038858049</v>
      </c>
    </row>
    <row r="14" spans="1:14" ht="15.6" customHeight="1">
      <c r="A14" s="236" t="s">
        <v>148</v>
      </c>
      <c r="B14" s="237">
        <v>784893</v>
      </c>
      <c r="C14" s="237">
        <v>789183</v>
      </c>
      <c r="D14" s="237">
        <v>6365465</v>
      </c>
      <c r="E14" s="237">
        <v>6582447</v>
      </c>
      <c r="F14" s="238">
        <v>3.4087376177545541</v>
      </c>
    </row>
    <row r="15" spans="1:14" ht="15.6" customHeight="1">
      <c r="A15" s="236" t="s">
        <v>145</v>
      </c>
      <c r="B15" s="237">
        <v>262345</v>
      </c>
      <c r="C15" s="237">
        <v>201612</v>
      </c>
      <c r="D15" s="237">
        <v>2135779</v>
      </c>
      <c r="E15" s="237">
        <v>2050486</v>
      </c>
      <c r="F15" s="238">
        <v>-3.9935311659118331</v>
      </c>
    </row>
    <row r="16" spans="1:14" ht="15.6" customHeight="1">
      <c r="A16" s="236" t="s">
        <v>144</v>
      </c>
      <c r="B16" s="237">
        <v>24449</v>
      </c>
      <c r="C16" s="237">
        <v>16591</v>
      </c>
      <c r="D16" s="237">
        <v>246135</v>
      </c>
      <c r="E16" s="237">
        <v>210204</v>
      </c>
      <c r="F16" s="238">
        <v>-14.59808641599122</v>
      </c>
      <c r="G16" s="1"/>
    </row>
    <row r="17" spans="1:8" ht="15.6" customHeight="1">
      <c r="A17" s="236" t="s">
        <v>150</v>
      </c>
      <c r="B17" s="237">
        <v>76079</v>
      </c>
      <c r="C17" s="237">
        <v>75090</v>
      </c>
      <c r="D17" s="237">
        <v>501279</v>
      </c>
      <c r="E17" s="237">
        <v>545858</v>
      </c>
      <c r="F17" s="238">
        <v>8.8930515740735245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30988</v>
      </c>
      <c r="C19" s="237">
        <v>38703</v>
      </c>
      <c r="D19" s="237">
        <v>327871</v>
      </c>
      <c r="E19" s="237">
        <v>411482</v>
      </c>
      <c r="F19" s="238">
        <v>25.501187967218812</v>
      </c>
      <c r="H19" s="248"/>
    </row>
    <row r="20" spans="1:8" ht="15.6" customHeight="1">
      <c r="A20" s="236" t="s">
        <v>142</v>
      </c>
      <c r="B20" s="237">
        <v>72760</v>
      </c>
      <c r="C20" s="237">
        <v>58996</v>
      </c>
      <c r="D20" s="237">
        <v>631880</v>
      </c>
      <c r="E20" s="237">
        <v>570898</v>
      </c>
      <c r="F20" s="238">
        <v>-9.6508830790656503</v>
      </c>
    </row>
    <row r="21" spans="1:8" ht="15.6" customHeight="1">
      <c r="A21" s="236" t="s">
        <v>149</v>
      </c>
      <c r="B21" s="237">
        <v>23413</v>
      </c>
      <c r="C21" s="237">
        <v>24328</v>
      </c>
      <c r="D21" s="237">
        <v>170508</v>
      </c>
      <c r="E21" s="237">
        <v>157444</v>
      </c>
      <c r="F21" s="238">
        <v>-7.6618105895324504</v>
      </c>
    </row>
    <row r="22" spans="1:8" ht="15.6" customHeight="1">
      <c r="A22" s="236" t="s">
        <v>146</v>
      </c>
      <c r="B22" s="237">
        <v>18780</v>
      </c>
      <c r="C22" s="237">
        <v>12125</v>
      </c>
      <c r="D22" s="237">
        <v>143596</v>
      </c>
      <c r="E22" s="237">
        <v>428612</v>
      </c>
      <c r="F22" s="238">
        <v>198.48463745508229</v>
      </c>
    </row>
    <row r="23" spans="1:8" ht="15.6" customHeight="1">
      <c r="A23" s="236" t="s">
        <v>165</v>
      </c>
      <c r="B23" s="237">
        <v>10126</v>
      </c>
      <c r="C23" s="237">
        <v>22187</v>
      </c>
      <c r="D23" s="237">
        <v>99451</v>
      </c>
      <c r="E23" s="237">
        <v>109807</v>
      </c>
      <c r="F23" s="238">
        <v>10.41316829393369</v>
      </c>
    </row>
    <row r="24" spans="1:8" ht="15.6" customHeight="1">
      <c r="A24" s="236" t="s">
        <v>141</v>
      </c>
      <c r="B24" s="237">
        <v>46212</v>
      </c>
      <c r="C24" s="237">
        <v>46687</v>
      </c>
      <c r="D24" s="237">
        <v>426280</v>
      </c>
      <c r="E24" s="237">
        <v>401419</v>
      </c>
      <c r="F24" s="238">
        <v>-5.8320821994932848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4212</v>
      </c>
      <c r="C26" s="237">
        <v>1720</v>
      </c>
      <c r="D26" s="237">
        <v>43661</v>
      </c>
      <c r="E26" s="237">
        <v>54128</v>
      </c>
      <c r="F26" s="238">
        <v>23.973340051762449</v>
      </c>
    </row>
    <row r="27" spans="1:8" ht="15.6" customHeight="1">
      <c r="A27" s="236" t="s">
        <v>173</v>
      </c>
      <c r="B27" s="237">
        <v>54014</v>
      </c>
      <c r="C27" s="237">
        <v>43842</v>
      </c>
      <c r="D27" s="237">
        <v>659247</v>
      </c>
      <c r="E27" s="237">
        <v>604565</v>
      </c>
      <c r="F27" s="238">
        <v>-8.294614916715588</v>
      </c>
    </row>
    <row r="28" spans="1:8" ht="15.6" customHeight="1">
      <c r="A28" s="236" t="s">
        <v>177</v>
      </c>
      <c r="B28" s="237">
        <v>10383</v>
      </c>
      <c r="C28" s="237">
        <v>9254</v>
      </c>
      <c r="D28" s="237">
        <v>63277</v>
      </c>
      <c r="E28" s="237">
        <v>102428</v>
      </c>
      <c r="F28" s="238">
        <v>61.872402294672639</v>
      </c>
    </row>
    <row r="29" spans="1:8" ht="15.6" customHeight="1">
      <c r="A29" s="236" t="s">
        <v>178</v>
      </c>
      <c r="B29" s="237">
        <v>113055</v>
      </c>
      <c r="C29" s="237">
        <v>112379</v>
      </c>
      <c r="D29" s="237">
        <v>1050895</v>
      </c>
      <c r="E29" s="237">
        <v>1077374</v>
      </c>
      <c r="F29" s="238">
        <v>2.519661812074474</v>
      </c>
    </row>
    <row r="30" spans="1:8" ht="15.6" customHeight="1">
      <c r="A30" s="236" t="s">
        <v>179</v>
      </c>
      <c r="B30" s="237">
        <v>7321</v>
      </c>
      <c r="C30" s="237">
        <v>2936</v>
      </c>
      <c r="D30" s="237">
        <v>137328</v>
      </c>
      <c r="E30" s="237">
        <v>152967</v>
      </c>
      <c r="F30" s="238">
        <v>11.38806361412094</v>
      </c>
    </row>
    <row r="31" spans="1:8" ht="15.6" customHeight="1">
      <c r="A31" s="236" t="s">
        <v>180</v>
      </c>
      <c r="B31" s="237">
        <v>15595</v>
      </c>
      <c r="C31" s="237">
        <v>17303</v>
      </c>
      <c r="D31" s="237">
        <v>338608</v>
      </c>
      <c r="E31" s="237">
        <v>408400</v>
      </c>
      <c r="F31" s="238">
        <v>20.61144450219723</v>
      </c>
    </row>
    <row r="32" spans="1:8" ht="15.6" customHeight="1">
      <c r="A32" s="236" t="s">
        <v>181</v>
      </c>
      <c r="B32" s="237">
        <v>1027014</v>
      </c>
      <c r="C32" s="237">
        <v>1103933</v>
      </c>
      <c r="D32" s="237">
        <v>9161603</v>
      </c>
      <c r="E32" s="237">
        <v>9383916</v>
      </c>
      <c r="F32" s="238">
        <v>2.4265731662897849</v>
      </c>
    </row>
    <row r="33" spans="1:6" ht="15.6" customHeight="1">
      <c r="A33" s="236" t="s">
        <v>182</v>
      </c>
      <c r="B33" s="237">
        <v>126033</v>
      </c>
      <c r="C33" s="237">
        <v>122210</v>
      </c>
      <c r="D33" s="237">
        <v>1286575</v>
      </c>
      <c r="E33" s="237">
        <v>1295154</v>
      </c>
      <c r="F33" s="238">
        <v>0.66680916386529532</v>
      </c>
    </row>
    <row r="34" spans="1:6" ht="15.6" customHeight="1">
      <c r="A34" s="236" t="s">
        <v>183</v>
      </c>
      <c r="B34" s="237">
        <v>19060</v>
      </c>
      <c r="C34" s="237">
        <v>21850</v>
      </c>
      <c r="D34" s="237">
        <v>169888</v>
      </c>
      <c r="E34" s="237">
        <v>180589</v>
      </c>
      <c r="F34" s="238">
        <v>6.2988557167074788</v>
      </c>
    </row>
    <row r="35" spans="1:6" ht="15.6" customHeight="1">
      <c r="A35" s="240" t="s">
        <v>153</v>
      </c>
      <c r="B35" s="241">
        <f>SUM(B7:B34)</f>
        <v>3235761</v>
      </c>
      <c r="C35" s="241">
        <f>SUM(C7:C34)</f>
        <v>3252198</v>
      </c>
      <c r="D35" s="241">
        <f>SUM(D7:D34)</f>
        <v>28402187</v>
      </c>
      <c r="E35" s="241">
        <f>SUM(E7:E34)</f>
        <v>29864475</v>
      </c>
      <c r="F35" s="242">
        <f>E35*100/D35-100</f>
        <v>5.1485049373134473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B239B-A233-471D-9B7A-F5B5C2B39A58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4F0ED-955A-44A3-AB39-EBD2140B9B3C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D31D-6632-494D-9791-667956FCA0CF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36034-B6A1-454A-A21E-6782A3D8F651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0F961-5413-47AD-BFC0-2E7B2C9DB6A2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D75D3-5125-4AD5-9120-ACFC6C3288D2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44078513</v>
      </c>
      <c r="D8" s="184">
        <v>39842792</v>
      </c>
      <c r="E8" s="185">
        <v>-4235721</v>
      </c>
      <c r="F8" s="186">
        <v>-9.6094915906078739</v>
      </c>
      <c r="G8" s="187">
        <v>0</v>
      </c>
      <c r="H8" s="184">
        <v>0</v>
      </c>
      <c r="I8" s="185">
        <v>0</v>
      </c>
      <c r="J8" s="186" t="s">
        <v>151</v>
      </c>
      <c r="K8" s="187">
        <v>1844</v>
      </c>
      <c r="L8" s="184">
        <v>4935</v>
      </c>
      <c r="M8" s="185">
        <v>3091</v>
      </c>
      <c r="N8" s="186">
        <v>167.6247288503254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10764863</v>
      </c>
      <c r="D9" s="184">
        <v>7773403</v>
      </c>
      <c r="E9" s="185">
        <v>-2991460</v>
      </c>
      <c r="F9" s="186">
        <v>-27.789113526108039</v>
      </c>
      <c r="G9" s="187">
        <v>0</v>
      </c>
      <c r="H9" s="184">
        <v>0</v>
      </c>
      <c r="I9" s="185">
        <v>0</v>
      </c>
      <c r="J9" s="186" t="s">
        <v>151</v>
      </c>
      <c r="K9" s="187">
        <v>306012</v>
      </c>
      <c r="L9" s="184">
        <v>312261</v>
      </c>
      <c r="M9" s="185">
        <v>6249</v>
      </c>
      <c r="N9" s="186">
        <v>2.042076781302697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15923276</v>
      </c>
      <c r="D10" s="184">
        <v>16380750</v>
      </c>
      <c r="E10" s="185">
        <v>457474</v>
      </c>
      <c r="F10" s="186">
        <v>2.8729892014683429</v>
      </c>
      <c r="G10" s="187">
        <v>0</v>
      </c>
      <c r="H10" s="184">
        <v>0</v>
      </c>
      <c r="I10" s="185">
        <v>0</v>
      </c>
      <c r="J10" s="186" t="s">
        <v>151</v>
      </c>
      <c r="K10" s="187">
        <v>21430</v>
      </c>
      <c r="L10" s="184">
        <v>26306</v>
      </c>
      <c r="M10" s="185">
        <v>4876</v>
      </c>
      <c r="N10" s="186">
        <v>22.753149790013989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12339881</v>
      </c>
      <c r="D11" s="184">
        <v>14190448</v>
      </c>
      <c r="E11" s="185">
        <v>1850567</v>
      </c>
      <c r="F11" s="186">
        <v>14.99663570499585</v>
      </c>
      <c r="G11" s="187">
        <v>0</v>
      </c>
      <c r="H11" s="184">
        <v>0</v>
      </c>
      <c r="I11" s="185">
        <v>0</v>
      </c>
      <c r="J11" s="186" t="s">
        <v>151</v>
      </c>
      <c r="K11" s="187">
        <v>11375</v>
      </c>
      <c r="L11" s="184">
        <v>11966</v>
      </c>
      <c r="M11" s="185">
        <v>591</v>
      </c>
      <c r="N11" s="186">
        <v>5.1956043956043914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5061003</v>
      </c>
      <c r="D12" s="184">
        <v>4043452</v>
      </c>
      <c r="E12" s="185">
        <v>-1017551</v>
      </c>
      <c r="F12" s="186">
        <v>-20.105718174836099</v>
      </c>
      <c r="G12" s="187">
        <v>0</v>
      </c>
      <c r="H12" s="184">
        <v>0</v>
      </c>
      <c r="I12" s="185">
        <v>0</v>
      </c>
      <c r="J12" s="186" t="s">
        <v>151</v>
      </c>
      <c r="K12" s="187">
        <v>257285</v>
      </c>
      <c r="L12" s="184">
        <v>249096</v>
      </c>
      <c r="M12" s="185">
        <v>-8189</v>
      </c>
      <c r="N12" s="186">
        <v>-3.1828517014206028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1897472</v>
      </c>
      <c r="D13" s="184">
        <v>1665299</v>
      </c>
      <c r="E13" s="185">
        <v>-232173</v>
      </c>
      <c r="F13" s="186">
        <v>-12.235911781570421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111862</v>
      </c>
      <c r="L13" s="184">
        <v>82524</v>
      </c>
      <c r="M13" s="185">
        <v>-29338</v>
      </c>
      <c r="N13" s="186">
        <v>-26.226958216373749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6551522</v>
      </c>
      <c r="H14" s="184">
        <v>5753123</v>
      </c>
      <c r="I14" s="185">
        <v>-798399</v>
      </c>
      <c r="J14" s="186">
        <v>-12.18646598454526</v>
      </c>
      <c r="K14" s="187">
        <v>226184</v>
      </c>
      <c r="L14" s="184">
        <v>211701</v>
      </c>
      <c r="M14" s="185">
        <v>-14483</v>
      </c>
      <c r="N14" s="186">
        <v>-6.403193859866307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10049509</v>
      </c>
      <c r="D15" s="184">
        <v>11395567</v>
      </c>
      <c r="E15" s="185">
        <v>1346058</v>
      </c>
      <c r="F15" s="186">
        <v>13.394266326842439</v>
      </c>
      <c r="G15" s="187">
        <v>0</v>
      </c>
      <c r="H15" s="184">
        <v>0</v>
      </c>
      <c r="I15" s="185">
        <v>0</v>
      </c>
      <c r="J15" s="186" t="s">
        <v>151</v>
      </c>
      <c r="K15" s="187">
        <v>591</v>
      </c>
      <c r="L15" s="184">
        <v>1093</v>
      </c>
      <c r="M15" s="185">
        <v>502</v>
      </c>
      <c r="N15" s="186">
        <v>84.94077834179356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2792660</v>
      </c>
      <c r="D16" s="184">
        <v>2436671</v>
      </c>
      <c r="E16" s="185">
        <v>-355989</v>
      </c>
      <c r="F16" s="186">
        <v>-12.7473090172094</v>
      </c>
      <c r="G16" s="187">
        <v>0</v>
      </c>
      <c r="H16" s="184">
        <v>988</v>
      </c>
      <c r="I16" s="185">
        <v>988</v>
      </c>
      <c r="J16" s="186" t="s">
        <v>151</v>
      </c>
      <c r="K16" s="187">
        <v>635844</v>
      </c>
      <c r="L16" s="184">
        <v>721213</v>
      </c>
      <c r="M16" s="185">
        <v>85369</v>
      </c>
      <c r="N16" s="186">
        <v>13.426091934499651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3679446</v>
      </c>
      <c r="H17" s="184">
        <v>4992535</v>
      </c>
      <c r="I17" s="185">
        <v>1313089</v>
      </c>
      <c r="J17" s="186">
        <v>35.687138770347502</v>
      </c>
      <c r="K17" s="187">
        <v>17087</v>
      </c>
      <c r="L17" s="184">
        <v>48020</v>
      </c>
      <c r="M17" s="185">
        <v>30933</v>
      </c>
      <c r="N17" s="186">
        <v>181.03236378533381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3680131</v>
      </c>
      <c r="H18" s="184">
        <v>3672920</v>
      </c>
      <c r="I18" s="185">
        <v>-7211</v>
      </c>
      <c r="J18" s="186">
        <v>-0.19594411177210699</v>
      </c>
      <c r="K18" s="187">
        <v>1479700</v>
      </c>
      <c r="L18" s="184">
        <v>1405692</v>
      </c>
      <c r="M18" s="185">
        <v>-74008</v>
      </c>
      <c r="N18" s="186">
        <v>-5.0015543691288826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1014867</v>
      </c>
      <c r="H19" s="184">
        <v>1305282</v>
      </c>
      <c r="I19" s="185">
        <v>290415</v>
      </c>
      <c r="J19" s="186">
        <v>28.616064962206881</v>
      </c>
      <c r="K19" s="187">
        <v>1341122</v>
      </c>
      <c r="L19" s="184">
        <v>812504</v>
      </c>
      <c r="M19" s="185">
        <v>-528618</v>
      </c>
      <c r="N19" s="186">
        <v>-39.416100846902808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247871</v>
      </c>
      <c r="H20" s="184">
        <v>266658</v>
      </c>
      <c r="I20" s="185">
        <v>18787</v>
      </c>
      <c r="J20" s="186">
        <v>7.5793457080497566</v>
      </c>
      <c r="K20" s="187">
        <v>10790947</v>
      </c>
      <c r="L20" s="184">
        <v>10202560</v>
      </c>
      <c r="M20" s="185">
        <v>-588387</v>
      </c>
      <c r="N20" s="186">
        <v>-5.4525983678726249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2744045</v>
      </c>
      <c r="L21" s="184">
        <v>2470939</v>
      </c>
      <c r="M21" s="185">
        <v>-273106</v>
      </c>
      <c r="N21" s="186">
        <v>-9.9526793474596786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515496</v>
      </c>
      <c r="H22" s="184">
        <v>414308</v>
      </c>
      <c r="I22" s="185">
        <v>-101188</v>
      </c>
      <c r="J22" s="186">
        <v>-19.629250275462852</v>
      </c>
      <c r="K22" s="187">
        <v>232580</v>
      </c>
      <c r="L22" s="184">
        <v>216947</v>
      </c>
      <c r="M22" s="185">
        <v>-15633</v>
      </c>
      <c r="N22" s="186">
        <v>-6.7215581735316903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39162</v>
      </c>
      <c r="D23" s="184">
        <v>50224</v>
      </c>
      <c r="E23" s="185">
        <v>11062</v>
      </c>
      <c r="F23" s="186">
        <v>28.246769827894379</v>
      </c>
      <c r="G23" s="187">
        <v>9712690</v>
      </c>
      <c r="H23" s="184">
        <v>10524976</v>
      </c>
      <c r="I23" s="185">
        <v>812286</v>
      </c>
      <c r="J23" s="186">
        <v>8.3631414160237796</v>
      </c>
      <c r="K23" s="187">
        <v>2290710</v>
      </c>
      <c r="L23" s="184">
        <v>2053502</v>
      </c>
      <c r="M23" s="185">
        <v>-237208</v>
      </c>
      <c r="N23" s="186">
        <v>-10.355217378018169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567561</v>
      </c>
      <c r="H24" s="184">
        <v>230559</v>
      </c>
      <c r="I24" s="185">
        <v>-337002</v>
      </c>
      <c r="J24" s="186">
        <v>-59.377229936517843</v>
      </c>
      <c r="K24" s="187">
        <v>4746</v>
      </c>
      <c r="L24" s="184">
        <v>18491</v>
      </c>
      <c r="M24" s="185">
        <v>13745</v>
      </c>
      <c r="N24" s="186">
        <v>289.61230509903078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568626</v>
      </c>
      <c r="H25" s="184">
        <v>433957</v>
      </c>
      <c r="I25" s="185">
        <v>-134669</v>
      </c>
      <c r="J25" s="186">
        <v>-23.683229398585372</v>
      </c>
      <c r="K25" s="187">
        <v>173936</v>
      </c>
      <c r="L25" s="184">
        <v>170749</v>
      </c>
      <c r="M25" s="185">
        <v>-3187</v>
      </c>
      <c r="N25" s="186">
        <v>-1.8322831386256979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237309</v>
      </c>
      <c r="D26" s="184">
        <v>214945</v>
      </c>
      <c r="E26" s="185">
        <v>-22364</v>
      </c>
      <c r="F26" s="186">
        <v>-9.4239999325773596</v>
      </c>
      <c r="G26" s="187">
        <v>2124928</v>
      </c>
      <c r="H26" s="184">
        <v>2063829</v>
      </c>
      <c r="I26" s="185">
        <v>-61099</v>
      </c>
      <c r="J26" s="186">
        <v>-2.875344482260104</v>
      </c>
      <c r="K26" s="187">
        <v>1542391</v>
      </c>
      <c r="L26" s="184">
        <v>1742040</v>
      </c>
      <c r="M26" s="185">
        <v>199649</v>
      </c>
      <c r="N26" s="186">
        <v>12.944123766282351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13676276</v>
      </c>
      <c r="D27" s="184">
        <v>15614046</v>
      </c>
      <c r="E27" s="185">
        <v>1937770</v>
      </c>
      <c r="F27" s="186">
        <v>14.16884245389608</v>
      </c>
      <c r="G27" s="187">
        <v>1680118</v>
      </c>
      <c r="H27" s="184">
        <v>1695895</v>
      </c>
      <c r="I27" s="185">
        <v>15777</v>
      </c>
      <c r="J27" s="186">
        <v>0.93904118639285628</v>
      </c>
      <c r="K27" s="187">
        <v>16890261</v>
      </c>
      <c r="L27" s="184">
        <v>17527909</v>
      </c>
      <c r="M27" s="185">
        <v>637648</v>
      </c>
      <c r="N27" s="186">
        <v>3.775240654954942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1580874</v>
      </c>
      <c r="D28" s="184">
        <v>1460695</v>
      </c>
      <c r="E28" s="185">
        <v>-120179</v>
      </c>
      <c r="F28" s="186">
        <v>-7.6020606322831554</v>
      </c>
      <c r="G28" s="187">
        <v>72917</v>
      </c>
      <c r="H28" s="184">
        <v>80735</v>
      </c>
      <c r="I28" s="185">
        <v>7818</v>
      </c>
      <c r="J28" s="186">
        <v>10.72177955757917</v>
      </c>
      <c r="K28" s="187">
        <v>78939</v>
      </c>
      <c r="L28" s="184">
        <v>73451</v>
      </c>
      <c r="M28" s="185">
        <v>-5488</v>
      </c>
      <c r="N28" s="186">
        <v>-6.9522036002482954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4980057</v>
      </c>
      <c r="H29" s="184">
        <v>5256260</v>
      </c>
      <c r="I29" s="185">
        <v>276203</v>
      </c>
      <c r="J29" s="186">
        <v>5.5461814995290268</v>
      </c>
      <c r="K29" s="187">
        <v>762025</v>
      </c>
      <c r="L29" s="184">
        <v>850611</v>
      </c>
      <c r="M29" s="185">
        <v>88586</v>
      </c>
      <c r="N29" s="186">
        <v>11.62507791739117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1502636</v>
      </c>
      <c r="H30" s="184">
        <v>770456</v>
      </c>
      <c r="I30" s="185">
        <v>-732180</v>
      </c>
      <c r="J30" s="186">
        <v>-48.726371523110053</v>
      </c>
      <c r="K30" s="187">
        <v>13190033</v>
      </c>
      <c r="L30" s="184">
        <v>12616644</v>
      </c>
      <c r="M30" s="185">
        <v>-573389</v>
      </c>
      <c r="N30" s="186">
        <v>-4.3471384794867447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13086937</v>
      </c>
      <c r="H31" s="184">
        <v>9190132</v>
      </c>
      <c r="I31" s="185">
        <v>-3896805</v>
      </c>
      <c r="J31" s="186">
        <v>-29.77629524769624</v>
      </c>
      <c r="K31" s="187">
        <v>1816462</v>
      </c>
      <c r="L31" s="184">
        <v>1633352</v>
      </c>
      <c r="M31" s="185">
        <v>-183110</v>
      </c>
      <c r="N31" s="186">
        <v>-10.08058522556486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2422271</v>
      </c>
      <c r="H32" s="184">
        <v>2123344</v>
      </c>
      <c r="I32" s="185">
        <v>-298927</v>
      </c>
      <c r="J32" s="186">
        <v>-12.34077442201966</v>
      </c>
      <c r="K32" s="187">
        <v>370926</v>
      </c>
      <c r="L32" s="184">
        <v>174422</v>
      </c>
      <c r="M32" s="185">
        <v>-196504</v>
      </c>
      <c r="N32" s="186">
        <v>-52.9766044979322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186981</v>
      </c>
      <c r="H33" s="184">
        <v>22997</v>
      </c>
      <c r="I33" s="185">
        <v>-163984</v>
      </c>
      <c r="J33" s="186">
        <v>-87.700889395179189</v>
      </c>
      <c r="K33" s="187">
        <v>7574104</v>
      </c>
      <c r="L33" s="184">
        <v>6928549</v>
      </c>
      <c r="M33" s="185">
        <v>-645555</v>
      </c>
      <c r="N33" s="186">
        <v>-8.5231863729359958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86407</v>
      </c>
      <c r="D34" s="184">
        <v>72221</v>
      </c>
      <c r="E34" s="185">
        <v>-14186</v>
      </c>
      <c r="F34" s="186">
        <v>-16.417651347691741</v>
      </c>
      <c r="G34" s="187">
        <v>0</v>
      </c>
      <c r="H34" s="184">
        <v>0</v>
      </c>
      <c r="I34" s="185">
        <v>0</v>
      </c>
      <c r="J34" s="186" t="s">
        <v>151</v>
      </c>
      <c r="K34" s="187">
        <v>6065107</v>
      </c>
      <c r="L34" s="184">
        <v>6288595</v>
      </c>
      <c r="M34" s="185">
        <v>223488</v>
      </c>
      <c r="N34" s="186">
        <v>3.6848154533794708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2265385</v>
      </c>
      <c r="L35" s="184">
        <v>2446129</v>
      </c>
      <c r="M35" s="185">
        <v>180744</v>
      </c>
      <c r="N35" s="186">
        <v>7.9785113788605448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2703934</v>
      </c>
      <c r="L36" s="184">
        <v>2526636</v>
      </c>
      <c r="M36" s="185">
        <v>-177298</v>
      </c>
      <c r="N36" s="186">
        <v>-6.5570387442888736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3327118</v>
      </c>
      <c r="D37" s="184">
        <v>2878363</v>
      </c>
      <c r="E37" s="185">
        <v>-448755</v>
      </c>
      <c r="F37" s="186">
        <v>-13.48779935066926</v>
      </c>
      <c r="G37" s="187">
        <v>0</v>
      </c>
      <c r="H37" s="184">
        <v>0</v>
      </c>
      <c r="I37" s="185">
        <v>0</v>
      </c>
      <c r="J37" s="186" t="s">
        <v>151</v>
      </c>
      <c r="K37" s="187">
        <v>1714393</v>
      </c>
      <c r="L37" s="184">
        <v>1867809</v>
      </c>
      <c r="M37" s="185">
        <v>153416</v>
      </c>
      <c r="N37" s="186">
        <v>8.9487066267769393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111945</v>
      </c>
      <c r="E38" s="185">
        <v>527</v>
      </c>
      <c r="F38" s="186">
        <v>0.47299359169971922</v>
      </c>
      <c r="G38" s="187">
        <v>119356</v>
      </c>
      <c r="H38" s="184">
        <v>132188</v>
      </c>
      <c r="I38" s="185">
        <v>12832</v>
      </c>
      <c r="J38" s="186">
        <v>10.751030530513759</v>
      </c>
      <c r="K38" s="187">
        <v>15167563</v>
      </c>
      <c r="L38" s="184">
        <v>14683578</v>
      </c>
      <c r="M38" s="185">
        <v>-483985</v>
      </c>
      <c r="N38" s="186">
        <v>-3.1909213101669711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2711497</v>
      </c>
      <c r="L39" s="184">
        <v>2799268</v>
      </c>
      <c r="M39" s="185">
        <v>87771</v>
      </c>
      <c r="N39" s="186">
        <v>3.2369941770173511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3172218</v>
      </c>
      <c r="H40" s="184">
        <v>3241166</v>
      </c>
      <c r="I40" s="185">
        <v>68948</v>
      </c>
      <c r="J40" s="186">
        <v>2.1734950120073648</v>
      </c>
      <c r="K40" s="187">
        <v>2563770</v>
      </c>
      <c r="L40" s="184">
        <v>3214448</v>
      </c>
      <c r="M40" s="185">
        <v>650678</v>
      </c>
      <c r="N40" s="186">
        <v>25.379733751467569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336807</v>
      </c>
      <c r="H41" s="184">
        <v>363409</v>
      </c>
      <c r="I41" s="185">
        <v>26602</v>
      </c>
      <c r="J41" s="186">
        <v>7.8982919001089584</v>
      </c>
      <c r="K41" s="187">
        <v>3527503</v>
      </c>
      <c r="L41" s="184">
        <v>3552977</v>
      </c>
      <c r="M41" s="185">
        <v>25474</v>
      </c>
      <c r="N41" s="186">
        <v>0.72215388619088117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7882528</v>
      </c>
      <c r="L42" s="184">
        <v>7215746</v>
      </c>
      <c r="M42" s="185">
        <v>-666782</v>
      </c>
      <c r="N42" s="186">
        <v>-8.4589867616074486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9473510</v>
      </c>
      <c r="L43" s="184">
        <v>9183854</v>
      </c>
      <c r="M43" s="185">
        <v>-289656</v>
      </c>
      <c r="N43" s="186">
        <v>-3.0575362246939051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109</v>
      </c>
      <c r="D44" s="184">
        <v>1913</v>
      </c>
      <c r="E44" s="185">
        <v>1804</v>
      </c>
      <c r="F44" s="186">
        <v>1655.045871559633</v>
      </c>
      <c r="G44" s="187">
        <v>118620</v>
      </c>
      <c r="H44" s="184">
        <v>79129</v>
      </c>
      <c r="I44" s="185">
        <v>-39491</v>
      </c>
      <c r="J44" s="186">
        <v>-33.292024953633458</v>
      </c>
      <c r="K44" s="187">
        <v>18966888</v>
      </c>
      <c r="L44" s="184">
        <v>20426781</v>
      </c>
      <c r="M44" s="185">
        <v>1459893</v>
      </c>
      <c r="N44" s="186">
        <v>7.6970613207606826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6849176</v>
      </c>
      <c r="L45" s="184">
        <v>6896027</v>
      </c>
      <c r="M45" s="185">
        <v>46851</v>
      </c>
      <c r="N45" s="186">
        <v>0.6840384887174763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20309555</v>
      </c>
      <c r="L46" s="184">
        <v>20823732</v>
      </c>
      <c r="M46" s="185">
        <v>514177</v>
      </c>
      <c r="N46" s="186">
        <v>2.5316999806248792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25306911</v>
      </c>
      <c r="L47" s="184">
        <v>25705080</v>
      </c>
      <c r="M47" s="185">
        <v>398169</v>
      </c>
      <c r="N47" s="186">
        <v>1.57336073138282</v>
      </c>
      <c r="O47" s="152"/>
    </row>
    <row r="48" spans="1:15" ht="19.5" customHeight="1">
      <c r="A48" s="203" t="s">
        <v>162</v>
      </c>
      <c r="B48" s="203"/>
      <c r="C48" s="175">
        <f>SUM(C8:C47)</f>
        <v>121971957</v>
      </c>
      <c r="D48" s="175">
        <f>SUM(D8:D47)</f>
        <v>118136027</v>
      </c>
      <c r="E48" s="175">
        <f>D48-C48</f>
        <v>-3835930</v>
      </c>
      <c r="F48" s="176">
        <f t="shared" ref="F48" si="0">((D48*100/C48)-100)</f>
        <v>-3.1449278132021732</v>
      </c>
      <c r="G48" s="175">
        <f>SUM(G8:G47)</f>
        <v>56342329</v>
      </c>
      <c r="H48" s="175">
        <f>SUM(H8:H47)</f>
        <v>52615077</v>
      </c>
      <c r="I48" s="175">
        <f>H48-G48</f>
        <v>-3727252</v>
      </c>
      <c r="J48" s="176">
        <f t="shared" ref="J48" si="1">((H48*100/G48)-100)</f>
        <v>-6.6153672845153437</v>
      </c>
      <c r="K48" s="175">
        <f>SUM(K8:K47)</f>
        <v>188380161</v>
      </c>
      <c r="L48" s="175">
        <f>SUM(L8:L47)</f>
        <v>188198137</v>
      </c>
      <c r="M48" s="175">
        <f>L48-K48</f>
        <v>-182024</v>
      </c>
      <c r="N48" s="176">
        <f t="shared" ref="N48" si="2">((L48*100/K48)-100)</f>
        <v>-9.6625886204648737E-2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DB338-AC6A-48A4-BA46-D90D3F8CC15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1369905.44</v>
      </c>
      <c r="C7" s="189">
        <v>1249855.919</v>
      </c>
      <c r="D7" s="189">
        <v>10059828.352</v>
      </c>
      <c r="E7" s="189">
        <v>9007750.6789999995</v>
      </c>
      <c r="F7" s="190">
        <v>-10.458207001025389</v>
      </c>
      <c r="G7" s="37"/>
    </row>
    <row r="8" spans="1:27" ht="15.6" customHeight="1">
      <c r="A8" s="188" t="s">
        <v>11</v>
      </c>
      <c r="B8" s="189">
        <v>215025.29800000001</v>
      </c>
      <c r="C8" s="189">
        <v>248498</v>
      </c>
      <c r="D8" s="189">
        <v>2104186.003</v>
      </c>
      <c r="E8" s="189">
        <v>1826280.953</v>
      </c>
      <c r="F8" s="190">
        <v>-13.20724734428337</v>
      </c>
      <c r="G8" s="6"/>
    </row>
    <row r="9" spans="1:27" ht="15.6" customHeight="1">
      <c r="A9" s="188" t="s">
        <v>8</v>
      </c>
      <c r="B9" s="189">
        <v>434037.125</v>
      </c>
      <c r="C9" s="189">
        <v>419158.50099999999</v>
      </c>
      <c r="D9" s="189">
        <v>3537760.4210000001</v>
      </c>
      <c r="E9" s="189">
        <v>4059912.753</v>
      </c>
      <c r="F9" s="190">
        <v>14.75940340393106</v>
      </c>
      <c r="G9" s="6"/>
    </row>
    <row r="10" spans="1:27" ht="15.6" customHeight="1">
      <c r="A10" s="188" t="s">
        <v>10</v>
      </c>
      <c r="B10" s="189">
        <v>429212.96799999999</v>
      </c>
      <c r="C10" s="189">
        <v>340762.853</v>
      </c>
      <c r="D10" s="189">
        <v>3057536.3620000002</v>
      </c>
      <c r="E10" s="189">
        <v>3063752.0060000001</v>
      </c>
      <c r="F10" s="190">
        <v>0.20328929124933379</v>
      </c>
    </row>
    <row r="11" spans="1:27" ht="15.6" customHeight="1">
      <c r="A11" s="188" t="s">
        <v>9</v>
      </c>
      <c r="B11" s="189">
        <v>8761029.5940000005</v>
      </c>
      <c r="C11" s="189">
        <v>8184210.9919999996</v>
      </c>
      <c r="D11" s="189">
        <v>70853172.603</v>
      </c>
      <c r="E11" s="189">
        <v>67556995.655000001</v>
      </c>
      <c r="F11" s="190">
        <v>-4.6521232951260032</v>
      </c>
    </row>
    <row r="12" spans="1:27" ht="15.6" customHeight="1">
      <c r="A12" s="188" t="s">
        <v>6</v>
      </c>
      <c r="B12" s="189">
        <v>371084.22200000001</v>
      </c>
      <c r="C12" s="189">
        <v>477148.41499999998</v>
      </c>
      <c r="D12" s="189">
        <v>3278113.9640000002</v>
      </c>
      <c r="E12" s="189">
        <v>3462015.787</v>
      </c>
      <c r="F12" s="190">
        <v>5.6099887014178194</v>
      </c>
    </row>
    <row r="13" spans="1:27" ht="15.6" customHeight="1">
      <c r="A13" s="188" t="s">
        <v>175</v>
      </c>
      <c r="B13" s="189">
        <v>1544805.872</v>
      </c>
      <c r="C13" s="189">
        <v>1515707.2509999999</v>
      </c>
      <c r="D13" s="189">
        <v>11738812.635</v>
      </c>
      <c r="E13" s="189">
        <v>12097693.577</v>
      </c>
      <c r="F13" s="190">
        <v>3.0572167148317391</v>
      </c>
    </row>
    <row r="14" spans="1:27" ht="15.6" customHeight="1">
      <c r="A14" s="188" t="s">
        <v>148</v>
      </c>
      <c r="B14" s="189">
        <v>5695619.1619999995</v>
      </c>
      <c r="C14" s="189">
        <v>5961932.6730000004</v>
      </c>
      <c r="D14" s="189">
        <v>47657868.438000001</v>
      </c>
      <c r="E14" s="189">
        <v>46822467.251000002</v>
      </c>
      <c r="F14" s="190">
        <v>-1.7529134524486809</v>
      </c>
    </row>
    <row r="15" spans="1:27" ht="15.6" customHeight="1">
      <c r="A15" s="188" t="s">
        <v>145</v>
      </c>
      <c r="B15" s="189">
        <v>2416801</v>
      </c>
      <c r="C15" s="189">
        <v>2685150</v>
      </c>
      <c r="D15" s="189">
        <v>23398310</v>
      </c>
      <c r="E15" s="189">
        <v>20997982</v>
      </c>
      <c r="F15" s="190">
        <v>-10.258552861296391</v>
      </c>
    </row>
    <row r="16" spans="1:27" ht="15.6" customHeight="1">
      <c r="A16" s="188" t="s">
        <v>144</v>
      </c>
      <c r="B16" s="189">
        <v>2841299.16</v>
      </c>
      <c r="C16" s="189">
        <v>3022446.1860000002</v>
      </c>
      <c r="D16" s="189">
        <v>24584174.517999999</v>
      </c>
      <c r="E16" s="189">
        <v>22218063.609999999</v>
      </c>
      <c r="F16" s="190">
        <v>-9.6245286017945517</v>
      </c>
      <c r="G16" s="1"/>
    </row>
    <row r="17" spans="1:7" ht="15.6" customHeight="1">
      <c r="A17" s="188" t="s">
        <v>150</v>
      </c>
      <c r="B17" s="189">
        <v>1563430.6540000001</v>
      </c>
      <c r="C17" s="189">
        <v>1314707.5959999999</v>
      </c>
      <c r="D17" s="189">
        <v>11939570.066</v>
      </c>
      <c r="E17" s="189">
        <v>12114433.9</v>
      </c>
      <c r="F17" s="190">
        <v>1.4645739589732469</v>
      </c>
      <c r="G17" s="2"/>
    </row>
    <row r="18" spans="1:7" ht="15.6" customHeight="1">
      <c r="A18" s="188" t="s">
        <v>147</v>
      </c>
      <c r="B18" s="189">
        <v>158117.92000000001</v>
      </c>
      <c r="C18" s="189">
        <v>187728</v>
      </c>
      <c r="D18" s="189">
        <v>1116524.31</v>
      </c>
      <c r="E18" s="189">
        <v>1401620</v>
      </c>
      <c r="F18" s="190">
        <v>25.534212506308979</v>
      </c>
    </row>
    <row r="19" spans="1:7" ht="15.6" customHeight="1">
      <c r="A19" s="188" t="s">
        <v>143</v>
      </c>
      <c r="B19" s="189">
        <v>643681.58400000003</v>
      </c>
      <c r="C19" s="189">
        <v>583837.50399999996</v>
      </c>
      <c r="D19" s="189">
        <v>4690805.2290000003</v>
      </c>
      <c r="E19" s="189">
        <v>4561240.9519999996</v>
      </c>
      <c r="F19" s="190">
        <v>-2.762090316583496</v>
      </c>
    </row>
    <row r="20" spans="1:7" ht="15.6" customHeight="1">
      <c r="A20" s="188" t="s">
        <v>142</v>
      </c>
      <c r="B20" s="189">
        <v>1457650.6529999999</v>
      </c>
      <c r="C20" s="189">
        <v>962109.73699999996</v>
      </c>
      <c r="D20" s="189">
        <v>10567585.987</v>
      </c>
      <c r="E20" s="189">
        <v>11016704.209000001</v>
      </c>
      <c r="F20" s="190">
        <v>4.2499604219213012</v>
      </c>
    </row>
    <row r="21" spans="1:7" ht="15.6" customHeight="1">
      <c r="A21" s="188" t="s">
        <v>149</v>
      </c>
      <c r="B21" s="189">
        <v>2883205.6260000002</v>
      </c>
      <c r="C21" s="189">
        <v>2256889.6779999998</v>
      </c>
      <c r="D21" s="189">
        <v>21149775.151000001</v>
      </c>
      <c r="E21" s="189">
        <v>19732442.526000001</v>
      </c>
      <c r="F21" s="190">
        <v>-6.7014075321410047</v>
      </c>
    </row>
    <row r="22" spans="1:7" ht="15.6" customHeight="1">
      <c r="A22" s="188" t="s">
        <v>146</v>
      </c>
      <c r="B22" s="189">
        <v>2427613.9210000001</v>
      </c>
      <c r="C22" s="189">
        <v>3047966.048</v>
      </c>
      <c r="D22" s="189">
        <v>20996902.708999999</v>
      </c>
      <c r="E22" s="189">
        <v>24512667.734000001</v>
      </c>
      <c r="F22" s="190">
        <v>16.744207818294189</v>
      </c>
    </row>
    <row r="23" spans="1:7" ht="15.6" customHeight="1">
      <c r="A23" s="188" t="s">
        <v>165</v>
      </c>
      <c r="B23" s="189">
        <v>530740.45600000001</v>
      </c>
      <c r="C23" s="189">
        <v>448376.99599999998</v>
      </c>
      <c r="D23" s="189">
        <v>3127809.3960000002</v>
      </c>
      <c r="E23" s="189">
        <v>3619431.3629999999</v>
      </c>
      <c r="F23" s="190">
        <v>15.717772560844381</v>
      </c>
    </row>
    <row r="24" spans="1:7" ht="15.6" customHeight="1">
      <c r="A24" s="188" t="s">
        <v>141</v>
      </c>
      <c r="B24" s="189">
        <v>256551.391</v>
      </c>
      <c r="C24" s="189">
        <v>123365.87</v>
      </c>
      <c r="D24" s="189">
        <v>1698795.1580000001</v>
      </c>
      <c r="E24" s="189">
        <v>1439892.047</v>
      </c>
      <c r="F24" s="190">
        <v>-15.240396099598501</v>
      </c>
    </row>
    <row r="25" spans="1:7" ht="15.6" customHeight="1">
      <c r="A25" s="188" t="s">
        <v>140</v>
      </c>
      <c r="B25" s="189">
        <v>42706</v>
      </c>
      <c r="C25" s="189">
        <v>40749</v>
      </c>
      <c r="D25" s="189">
        <v>348767</v>
      </c>
      <c r="E25" s="189">
        <v>357941</v>
      </c>
      <c r="F25" s="190">
        <v>2.6304094137346681</v>
      </c>
    </row>
    <row r="26" spans="1:7" ht="15.6" customHeight="1">
      <c r="A26" s="188" t="s">
        <v>152</v>
      </c>
      <c r="B26" s="189">
        <v>174554.929</v>
      </c>
      <c r="C26" s="189">
        <v>179078.82</v>
      </c>
      <c r="D26" s="189">
        <v>1811585.67</v>
      </c>
      <c r="E26" s="189">
        <v>1932315.084</v>
      </c>
      <c r="F26" s="190">
        <v>6.6642950426959402</v>
      </c>
    </row>
    <row r="27" spans="1:7" ht="15.6" customHeight="1">
      <c r="A27" s="188" t="s">
        <v>173</v>
      </c>
      <c r="B27" s="189">
        <v>206941.943</v>
      </c>
      <c r="C27" s="189">
        <v>228941.87400000001</v>
      </c>
      <c r="D27" s="189">
        <v>2208303.4029999999</v>
      </c>
      <c r="E27" s="189">
        <v>2257156.5159999998</v>
      </c>
      <c r="F27" s="190">
        <v>2.2122464211046662</v>
      </c>
    </row>
    <row r="28" spans="1:7" ht="15.6" customHeight="1">
      <c r="A28" s="188" t="s">
        <v>177</v>
      </c>
      <c r="B28" s="189">
        <v>1174259.6810000001</v>
      </c>
      <c r="C28" s="189">
        <v>988150.33499999996</v>
      </c>
      <c r="D28" s="189">
        <v>9223464.148</v>
      </c>
      <c r="E28" s="189">
        <v>9428945.2430000007</v>
      </c>
      <c r="F28" s="190">
        <v>2.227808247561271</v>
      </c>
    </row>
    <row r="29" spans="1:7" ht="15.6" customHeight="1">
      <c r="A29" s="188" t="s">
        <v>178</v>
      </c>
      <c r="B29" s="189">
        <v>592247.11499999999</v>
      </c>
      <c r="C29" s="189">
        <v>547788.46799999999</v>
      </c>
      <c r="D29" s="189">
        <v>4706526.8770000003</v>
      </c>
      <c r="E29" s="189">
        <v>4651359.9179999996</v>
      </c>
      <c r="F29" s="190">
        <v>-1.1721373412227221</v>
      </c>
    </row>
    <row r="30" spans="1:7" ht="15.6" customHeight="1">
      <c r="A30" s="188" t="s">
        <v>179</v>
      </c>
      <c r="B30" s="189">
        <v>369345</v>
      </c>
      <c r="C30" s="189">
        <v>347823</v>
      </c>
      <c r="D30" s="189">
        <v>2799715</v>
      </c>
      <c r="E30" s="189">
        <v>2732885</v>
      </c>
      <c r="F30" s="190">
        <v>-2.3870286797048981</v>
      </c>
    </row>
    <row r="31" spans="1:7" ht="15.6" customHeight="1">
      <c r="A31" s="188" t="s">
        <v>180</v>
      </c>
      <c r="B31" s="189">
        <v>2761477.7969999998</v>
      </c>
      <c r="C31" s="189">
        <v>2361998.5649999999</v>
      </c>
      <c r="D31" s="189">
        <v>21381580.146000002</v>
      </c>
      <c r="E31" s="189">
        <v>19041686.305</v>
      </c>
      <c r="F31" s="190">
        <v>-10.943502889040399</v>
      </c>
    </row>
    <row r="32" spans="1:7" ht="15.6" customHeight="1">
      <c r="A32" s="188" t="s">
        <v>181</v>
      </c>
      <c r="B32" s="189">
        <v>6396155.0520000001</v>
      </c>
      <c r="C32" s="189">
        <v>6570545.0520000001</v>
      </c>
      <c r="D32" s="189">
        <v>54665021.659999996</v>
      </c>
      <c r="E32" s="189">
        <v>54339923.347000003</v>
      </c>
      <c r="F32" s="190">
        <v>-0.59470993174026898</v>
      </c>
    </row>
    <row r="33" spans="1:6" ht="15.6" customHeight="1">
      <c r="A33" s="188" t="s">
        <v>182</v>
      </c>
      <c r="B33" s="189">
        <v>401793.87199999997</v>
      </c>
      <c r="C33" s="189">
        <v>370037.739</v>
      </c>
      <c r="D33" s="189">
        <v>3604443.0750000002</v>
      </c>
      <c r="E33" s="189">
        <v>3589387.7170000002</v>
      </c>
      <c r="F33" s="190">
        <v>-0.41768888249121972</v>
      </c>
    </row>
    <row r="34" spans="1:6" ht="15.6" customHeight="1">
      <c r="A34" s="188" t="s">
        <v>183</v>
      </c>
      <c r="B34" s="189">
        <v>107541</v>
      </c>
      <c r="C34" s="189">
        <v>135042</v>
      </c>
      <c r="D34" s="189">
        <v>957198</v>
      </c>
      <c r="E34" s="189">
        <v>1028180</v>
      </c>
      <c r="F34" s="190">
        <v>7.415602623490642</v>
      </c>
    </row>
    <row r="35" spans="1:6" ht="15.6" customHeight="1">
      <c r="A35" s="179" t="s">
        <v>153</v>
      </c>
      <c r="B35" s="178">
        <f>SUM(B7:B34)</f>
        <v>46226834.435000002</v>
      </c>
      <c r="C35" s="77">
        <f>SUM(C7:C34)</f>
        <v>44800007.072000004</v>
      </c>
      <c r="D35" s="76">
        <f>SUM(D7:D34)</f>
        <v>377264136.28099996</v>
      </c>
      <c r="E35" s="78">
        <f>SUM(E7:E34)</f>
        <v>368871127.13200003</v>
      </c>
      <c r="F35" s="177">
        <f>E35*100/D35-100</f>
        <v>-2.2247036868483292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4F6B0-8D64-41B0-87D3-B7DBF3F67139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1363242</v>
      </c>
      <c r="C7" s="189">
        <v>1243208</v>
      </c>
      <c r="D7" s="189">
        <v>10005846</v>
      </c>
      <c r="E7" s="189">
        <v>8948803</v>
      </c>
      <c r="F7" s="190">
        <v>-10.564254137031501</v>
      </c>
      <c r="G7" s="13"/>
    </row>
    <row r="8" spans="1:14" ht="15.6" customHeight="1">
      <c r="A8" s="188" t="s">
        <v>11</v>
      </c>
      <c r="B8" s="189">
        <v>212856</v>
      </c>
      <c r="C8" s="189">
        <v>242688</v>
      </c>
      <c r="D8" s="189">
        <v>2087575</v>
      </c>
      <c r="E8" s="189">
        <v>1810272</v>
      </c>
      <c r="F8" s="190">
        <v>-13.283498796450431</v>
      </c>
      <c r="G8" s="6"/>
    </row>
    <row r="9" spans="1:14" ht="15.6" customHeight="1">
      <c r="A9" s="188" t="s">
        <v>8</v>
      </c>
      <c r="B9" s="189">
        <v>419335</v>
      </c>
      <c r="C9" s="189">
        <v>407844</v>
      </c>
      <c r="D9" s="189">
        <v>3467718</v>
      </c>
      <c r="E9" s="189">
        <v>3998886</v>
      </c>
      <c r="F9" s="190">
        <v>15.317508517128561</v>
      </c>
      <c r="G9" s="6"/>
    </row>
    <row r="10" spans="1:14" ht="15.6" customHeight="1">
      <c r="A10" s="188" t="s">
        <v>10</v>
      </c>
      <c r="B10" s="189">
        <v>413219</v>
      </c>
      <c r="C10" s="189">
        <v>335969</v>
      </c>
      <c r="D10" s="189">
        <v>3008126</v>
      </c>
      <c r="E10" s="189">
        <v>3006597</v>
      </c>
      <c r="F10" s="190">
        <v>-5.0828987881487819E-2</v>
      </c>
    </row>
    <row r="11" spans="1:14" ht="15.6" customHeight="1">
      <c r="A11" s="188" t="s">
        <v>9</v>
      </c>
      <c r="B11" s="189">
        <v>8199549</v>
      </c>
      <c r="C11" s="189">
        <v>7625796</v>
      </c>
      <c r="D11" s="189">
        <v>66069706</v>
      </c>
      <c r="E11" s="189">
        <v>63436483</v>
      </c>
      <c r="F11" s="190">
        <v>-3.985522502552072</v>
      </c>
    </row>
    <row r="12" spans="1:14" ht="15.6" customHeight="1">
      <c r="A12" s="188" t="s">
        <v>6</v>
      </c>
      <c r="B12" s="189">
        <v>362730</v>
      </c>
      <c r="C12" s="189">
        <v>462390</v>
      </c>
      <c r="D12" s="189">
        <v>3197428</v>
      </c>
      <c r="E12" s="189">
        <v>3369547</v>
      </c>
      <c r="F12" s="190">
        <v>5.3830453727183283</v>
      </c>
    </row>
    <row r="13" spans="1:14" ht="15.6" customHeight="1">
      <c r="A13" s="188" t="s">
        <v>175</v>
      </c>
      <c r="B13" s="189">
        <v>1523840</v>
      </c>
      <c r="C13" s="189">
        <v>1500118</v>
      </c>
      <c r="D13" s="189">
        <v>11623275</v>
      </c>
      <c r="E13" s="189">
        <v>12004008</v>
      </c>
      <c r="F13" s="190">
        <v>3.2756086387012289</v>
      </c>
    </row>
    <row r="14" spans="1:14" ht="15.6" customHeight="1">
      <c r="A14" s="188" t="s">
        <v>148</v>
      </c>
      <c r="B14" s="189">
        <v>5511577</v>
      </c>
      <c r="C14" s="189">
        <v>5804441</v>
      </c>
      <c r="D14" s="189">
        <v>46445914</v>
      </c>
      <c r="E14" s="189">
        <v>45674874</v>
      </c>
      <c r="F14" s="190">
        <v>-1.6600814444086469</v>
      </c>
    </row>
    <row r="15" spans="1:14" ht="15.6" customHeight="1">
      <c r="A15" s="188" t="s">
        <v>145</v>
      </c>
      <c r="B15" s="189">
        <v>2403470</v>
      </c>
      <c r="C15" s="189">
        <v>2682655</v>
      </c>
      <c r="D15" s="189">
        <v>23297868</v>
      </c>
      <c r="E15" s="189">
        <v>20980948</v>
      </c>
      <c r="F15" s="190">
        <v>-9.9447726289804734</v>
      </c>
    </row>
    <row r="16" spans="1:14" ht="15.6" customHeight="1">
      <c r="A16" s="188" t="s">
        <v>144</v>
      </c>
      <c r="B16" s="189">
        <v>2825689</v>
      </c>
      <c r="C16" s="189">
        <v>3002316</v>
      </c>
      <c r="D16" s="189">
        <v>24455542</v>
      </c>
      <c r="E16" s="189">
        <v>22051613</v>
      </c>
      <c r="F16" s="190">
        <v>-9.8297923636286555</v>
      </c>
      <c r="G16" s="1"/>
    </row>
    <row r="17" spans="1:7" ht="15.6" customHeight="1">
      <c r="A17" s="188" t="s">
        <v>150</v>
      </c>
      <c r="B17" s="189">
        <v>1560937</v>
      </c>
      <c r="C17" s="189">
        <v>1312502</v>
      </c>
      <c r="D17" s="189">
        <v>11917082</v>
      </c>
      <c r="E17" s="189">
        <v>12097260</v>
      </c>
      <c r="F17" s="190">
        <v>1.5119305212467249</v>
      </c>
      <c r="G17" s="2"/>
    </row>
    <row r="18" spans="1:7" ht="15.6" customHeight="1">
      <c r="A18" s="188" t="s">
        <v>147</v>
      </c>
      <c r="B18" s="189">
        <v>95364</v>
      </c>
      <c r="C18" s="189">
        <v>123421</v>
      </c>
      <c r="D18" s="189">
        <v>753373</v>
      </c>
      <c r="E18" s="189">
        <v>912554</v>
      </c>
      <c r="F18" s="190">
        <v>21.129108688524809</v>
      </c>
    </row>
    <row r="19" spans="1:7" ht="15.6" customHeight="1">
      <c r="A19" s="188" t="s">
        <v>143</v>
      </c>
      <c r="B19" s="189">
        <v>641918</v>
      </c>
      <c r="C19" s="189">
        <v>581702</v>
      </c>
      <c r="D19" s="189">
        <v>4680989</v>
      </c>
      <c r="E19" s="189">
        <v>4543947</v>
      </c>
      <c r="F19" s="190">
        <v>-2.9276291826364091</v>
      </c>
    </row>
    <row r="20" spans="1:7" ht="15.6" customHeight="1">
      <c r="A20" s="188" t="s">
        <v>142</v>
      </c>
      <c r="B20" s="189">
        <v>1457175</v>
      </c>
      <c r="C20" s="189">
        <v>961322</v>
      </c>
      <c r="D20" s="189">
        <v>10538722</v>
      </c>
      <c r="E20" s="189">
        <v>11005269</v>
      </c>
      <c r="F20" s="190">
        <v>4.4269789069300742</v>
      </c>
    </row>
    <row r="21" spans="1:7" ht="15.6" customHeight="1">
      <c r="A21" s="188" t="s">
        <v>149</v>
      </c>
      <c r="B21" s="189">
        <v>2866073</v>
      </c>
      <c r="C21" s="189">
        <v>2232474</v>
      </c>
      <c r="D21" s="189">
        <v>21002374</v>
      </c>
      <c r="E21" s="189">
        <v>19475211</v>
      </c>
      <c r="F21" s="190">
        <v>-7.271382749397759</v>
      </c>
    </row>
    <row r="22" spans="1:7" ht="15.6" customHeight="1">
      <c r="A22" s="188" t="s">
        <v>146</v>
      </c>
      <c r="B22" s="189">
        <v>2211432</v>
      </c>
      <c r="C22" s="189">
        <v>2827473</v>
      </c>
      <c r="D22" s="189">
        <v>19045375</v>
      </c>
      <c r="E22" s="189">
        <v>22525726</v>
      </c>
      <c r="F22" s="190">
        <v>18.273995655113112</v>
      </c>
    </row>
    <row r="23" spans="1:7" ht="15.6" customHeight="1">
      <c r="A23" s="188" t="s">
        <v>165</v>
      </c>
      <c r="B23" s="189">
        <v>524870</v>
      </c>
      <c r="C23" s="189">
        <v>441325</v>
      </c>
      <c r="D23" s="189">
        <v>3076937</v>
      </c>
      <c r="E23" s="189">
        <v>3574379</v>
      </c>
      <c r="F23" s="190">
        <v>16.1667918452669</v>
      </c>
    </row>
    <row r="24" spans="1:7" ht="15.6" customHeight="1">
      <c r="A24" s="188" t="s">
        <v>141</v>
      </c>
      <c r="B24" s="189">
        <v>254585</v>
      </c>
      <c r="C24" s="189">
        <v>121491</v>
      </c>
      <c r="D24" s="189">
        <v>1679387</v>
      </c>
      <c r="E24" s="189">
        <v>1422149</v>
      </c>
      <c r="F24" s="190">
        <v>-15.31737473256611</v>
      </c>
    </row>
    <row r="25" spans="1:7" ht="15.6" customHeight="1">
      <c r="A25" s="188" t="s">
        <v>140</v>
      </c>
      <c r="B25" s="189">
        <v>42660</v>
      </c>
      <c r="C25" s="189">
        <v>40749</v>
      </c>
      <c r="D25" s="189">
        <v>345448</v>
      </c>
      <c r="E25" s="189">
        <v>357171</v>
      </c>
      <c r="F25" s="190">
        <v>3.3935642991130379</v>
      </c>
    </row>
    <row r="26" spans="1:7" ht="15.6" customHeight="1">
      <c r="A26" s="188" t="s">
        <v>152</v>
      </c>
      <c r="B26" s="189">
        <v>171768</v>
      </c>
      <c r="C26" s="189">
        <v>175652</v>
      </c>
      <c r="D26" s="189">
        <v>1793240</v>
      </c>
      <c r="E26" s="189">
        <v>1913472</v>
      </c>
      <c r="F26" s="190">
        <v>6.7047355624456344</v>
      </c>
    </row>
    <row r="27" spans="1:7" ht="15.6" customHeight="1">
      <c r="A27" s="188" t="s">
        <v>173</v>
      </c>
      <c r="B27" s="189">
        <v>204648</v>
      </c>
      <c r="C27" s="189">
        <v>226173</v>
      </c>
      <c r="D27" s="189">
        <v>2179042</v>
      </c>
      <c r="E27" s="189">
        <v>2223683</v>
      </c>
      <c r="F27" s="190">
        <v>2.048652573011438</v>
      </c>
    </row>
    <row r="28" spans="1:7" ht="15.6" customHeight="1">
      <c r="A28" s="188" t="s">
        <v>177</v>
      </c>
      <c r="B28" s="189">
        <v>1079232</v>
      </c>
      <c r="C28" s="189">
        <v>932738</v>
      </c>
      <c r="D28" s="189">
        <v>8616976</v>
      </c>
      <c r="E28" s="189">
        <v>8917011</v>
      </c>
      <c r="F28" s="190">
        <v>3.4819059493724902</v>
      </c>
    </row>
    <row r="29" spans="1:7" ht="15.6" customHeight="1">
      <c r="A29" s="188" t="s">
        <v>178</v>
      </c>
      <c r="B29" s="189">
        <v>587386</v>
      </c>
      <c r="C29" s="189">
        <v>543771</v>
      </c>
      <c r="D29" s="189">
        <v>4666356</v>
      </c>
      <c r="E29" s="189">
        <v>4614480</v>
      </c>
      <c r="F29" s="190">
        <v>-1.111702579057408</v>
      </c>
    </row>
    <row r="30" spans="1:7" ht="15.6" customHeight="1">
      <c r="A30" s="188" t="s">
        <v>179</v>
      </c>
      <c r="B30" s="189">
        <v>367002</v>
      </c>
      <c r="C30" s="189">
        <v>345401</v>
      </c>
      <c r="D30" s="189">
        <v>2778388</v>
      </c>
      <c r="E30" s="189">
        <v>2708515</v>
      </c>
      <c r="F30" s="190">
        <v>-2.514875532143094</v>
      </c>
    </row>
    <row r="31" spans="1:7" ht="15.6" customHeight="1">
      <c r="A31" s="188" t="s">
        <v>180</v>
      </c>
      <c r="B31" s="189">
        <v>2753125</v>
      </c>
      <c r="C31" s="189">
        <v>2345328</v>
      </c>
      <c r="D31" s="189">
        <v>21253212</v>
      </c>
      <c r="E31" s="189">
        <v>18877073</v>
      </c>
      <c r="F31" s="190">
        <v>-11.180140677089179</v>
      </c>
    </row>
    <row r="32" spans="1:7" ht="15.6" customHeight="1">
      <c r="A32" s="188" t="s">
        <v>181</v>
      </c>
      <c r="B32" s="189">
        <v>6340476</v>
      </c>
      <c r="C32" s="189">
        <v>6518918</v>
      </c>
      <c r="D32" s="189">
        <v>54256413</v>
      </c>
      <c r="E32" s="189">
        <v>53986226</v>
      </c>
      <c r="F32" s="190">
        <v>-0.49798168559355821</v>
      </c>
    </row>
    <row r="33" spans="1:6" ht="15.6" customHeight="1">
      <c r="A33" s="188" t="s">
        <v>182</v>
      </c>
      <c r="B33" s="189">
        <v>391200</v>
      </c>
      <c r="C33" s="189">
        <v>361748</v>
      </c>
      <c r="D33" s="189">
        <v>3501115</v>
      </c>
      <c r="E33" s="189">
        <v>3489733</v>
      </c>
      <c r="F33" s="190">
        <v>-0.32509643356473822</v>
      </c>
    </row>
    <row r="34" spans="1:6" ht="15.6" customHeight="1">
      <c r="A34" s="188" t="s">
        <v>183</v>
      </c>
      <c r="B34" s="189">
        <v>107278</v>
      </c>
      <c r="C34" s="189">
        <v>134526</v>
      </c>
      <c r="D34" s="189">
        <v>951020</v>
      </c>
      <c r="E34" s="189">
        <v>1023351</v>
      </c>
      <c r="F34" s="190">
        <v>7.605623435889882</v>
      </c>
    </row>
    <row r="35" spans="1:6" ht="15.6" customHeight="1">
      <c r="A35" s="156" t="s">
        <v>153</v>
      </c>
      <c r="B35" s="178">
        <f>SUM(B7:B34)</f>
        <v>44892636</v>
      </c>
      <c r="C35" s="178">
        <f>SUM(C7:C34)</f>
        <v>43534139</v>
      </c>
      <c r="D35" s="76">
        <f>SUM(D7:D34)</f>
        <v>366694447</v>
      </c>
      <c r="E35" s="78">
        <f>SUM(E7:E34)</f>
        <v>358949241</v>
      </c>
      <c r="F35" s="140">
        <f>E35*100/D35-100</f>
        <v>-2.1121688815756698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2C1E6-79B7-43CB-9CE7-0E34EDBD8A0E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956673</v>
      </c>
      <c r="C7" s="189">
        <v>893133</v>
      </c>
      <c r="D7" s="189">
        <v>6707633</v>
      </c>
      <c r="E7" s="189">
        <v>6250494</v>
      </c>
      <c r="F7" s="190">
        <v>-6.8152059005017076</v>
      </c>
      <c r="G7" s="37"/>
    </row>
    <row r="8" spans="1:14" ht="15.6" customHeight="1">
      <c r="A8" s="188" t="s">
        <v>11</v>
      </c>
      <c r="B8" s="189">
        <v>5860</v>
      </c>
      <c r="C8" s="189">
        <v>4545</v>
      </c>
      <c r="D8" s="189">
        <v>40622</v>
      </c>
      <c r="E8" s="189">
        <v>36260</v>
      </c>
      <c r="F8" s="190">
        <v>-10.738023730983221</v>
      </c>
      <c r="G8" s="6"/>
    </row>
    <row r="9" spans="1:14" ht="15.6" customHeight="1">
      <c r="A9" s="188" t="s">
        <v>8</v>
      </c>
      <c r="B9" s="189">
        <v>0</v>
      </c>
      <c r="C9" s="189">
        <v>4229</v>
      </c>
      <c r="D9" s="189">
        <v>101691</v>
      </c>
      <c r="E9" s="189">
        <v>61900</v>
      </c>
      <c r="F9" s="190">
        <v>-39.129323145607771</v>
      </c>
      <c r="G9" s="6"/>
    </row>
    <row r="10" spans="1:14" ht="15.6" customHeight="1">
      <c r="A10" s="188" t="s">
        <v>10</v>
      </c>
      <c r="B10" s="189">
        <v>48459</v>
      </c>
      <c r="C10" s="189">
        <v>58849</v>
      </c>
      <c r="D10" s="189">
        <v>421647</v>
      </c>
      <c r="E10" s="189">
        <v>399238</v>
      </c>
      <c r="F10" s="190">
        <v>-5.3146352280462139</v>
      </c>
    </row>
    <row r="11" spans="1:14" ht="15.6" customHeight="1">
      <c r="A11" s="188" t="s">
        <v>9</v>
      </c>
      <c r="B11" s="189">
        <v>2698756</v>
      </c>
      <c r="C11" s="189">
        <v>2560091</v>
      </c>
      <c r="D11" s="189">
        <v>19777001</v>
      </c>
      <c r="E11" s="189">
        <v>19040455</v>
      </c>
      <c r="F11" s="190">
        <v>-3.7242552599355179</v>
      </c>
    </row>
    <row r="12" spans="1:14" ht="15.6" customHeight="1">
      <c r="A12" s="188" t="s">
        <v>6</v>
      </c>
      <c r="B12" s="189">
        <v>32351</v>
      </c>
      <c r="C12" s="189">
        <v>90399</v>
      </c>
      <c r="D12" s="189">
        <v>445096</v>
      </c>
      <c r="E12" s="189">
        <v>641170</v>
      </c>
      <c r="F12" s="190">
        <v>44.052069665869823</v>
      </c>
    </row>
    <row r="13" spans="1:14" ht="15.6" customHeight="1">
      <c r="A13" s="188" t="s">
        <v>175</v>
      </c>
      <c r="B13" s="189">
        <v>181652</v>
      </c>
      <c r="C13" s="189">
        <v>180620</v>
      </c>
      <c r="D13" s="189">
        <v>1114245</v>
      </c>
      <c r="E13" s="189">
        <v>1112992</v>
      </c>
      <c r="F13" s="190">
        <v>-0.1124528268019986</v>
      </c>
    </row>
    <row r="14" spans="1:14" ht="15.6" customHeight="1">
      <c r="A14" s="188" t="s">
        <v>148</v>
      </c>
      <c r="B14" s="189">
        <v>1354087</v>
      </c>
      <c r="C14" s="189">
        <v>1413730</v>
      </c>
      <c r="D14" s="189">
        <v>9307362</v>
      </c>
      <c r="E14" s="189">
        <v>11029874</v>
      </c>
      <c r="F14" s="190">
        <v>18.506984041235309</v>
      </c>
    </row>
    <row r="15" spans="1:14" ht="15.6" customHeight="1">
      <c r="A15" s="188" t="s">
        <v>145</v>
      </c>
      <c r="B15" s="189">
        <v>1357300</v>
      </c>
      <c r="C15" s="189">
        <v>1677484</v>
      </c>
      <c r="D15" s="189">
        <v>14859052</v>
      </c>
      <c r="E15" s="189">
        <v>12503570</v>
      </c>
      <c r="F15" s="190">
        <v>-15.852168765544389</v>
      </c>
    </row>
    <row r="16" spans="1:14" ht="15.6" customHeight="1">
      <c r="A16" s="188" t="s">
        <v>144</v>
      </c>
      <c r="B16" s="189">
        <v>2056502</v>
      </c>
      <c r="C16" s="189">
        <v>2233033</v>
      </c>
      <c r="D16" s="189">
        <v>17675946</v>
      </c>
      <c r="E16" s="189">
        <v>17094141</v>
      </c>
      <c r="F16" s="190">
        <v>-3.291507000530558</v>
      </c>
      <c r="G16" s="1"/>
    </row>
    <row r="17" spans="1:7" ht="15.6" customHeight="1">
      <c r="A17" s="188" t="s">
        <v>150</v>
      </c>
      <c r="B17" s="189">
        <v>847408</v>
      </c>
      <c r="C17" s="189">
        <v>579908</v>
      </c>
      <c r="D17" s="189">
        <v>5991565</v>
      </c>
      <c r="E17" s="189">
        <v>6032638</v>
      </c>
      <c r="F17" s="190">
        <v>0.68551371803526706</v>
      </c>
      <c r="G17" s="2"/>
    </row>
    <row r="18" spans="1:7" ht="15.6" customHeight="1">
      <c r="A18" s="188" t="s">
        <v>147</v>
      </c>
      <c r="B18" s="189">
        <v>48884</v>
      </c>
      <c r="C18" s="189">
        <v>73607</v>
      </c>
      <c r="D18" s="189">
        <v>363553</v>
      </c>
      <c r="E18" s="189">
        <v>484747</v>
      </c>
      <c r="F18" s="190">
        <v>33.335992276229319</v>
      </c>
    </row>
    <row r="19" spans="1:7" ht="15.6" customHeight="1">
      <c r="A19" s="188" t="s">
        <v>143</v>
      </c>
      <c r="B19" s="189">
        <v>267525</v>
      </c>
      <c r="C19" s="189">
        <v>198379</v>
      </c>
      <c r="D19" s="189">
        <v>1646539</v>
      </c>
      <c r="E19" s="189">
        <v>1580657</v>
      </c>
      <c r="F19" s="190">
        <v>-4.0012413917921208</v>
      </c>
    </row>
    <row r="20" spans="1:7" ht="15.6" customHeight="1">
      <c r="A20" s="188" t="s">
        <v>142</v>
      </c>
      <c r="B20" s="189">
        <v>177821</v>
      </c>
      <c r="C20" s="189">
        <v>95148</v>
      </c>
      <c r="D20" s="189">
        <v>1237320</v>
      </c>
      <c r="E20" s="189">
        <v>1030958</v>
      </c>
      <c r="F20" s="190">
        <v>-16.6781430834384</v>
      </c>
    </row>
    <row r="21" spans="1:7" ht="15.6" customHeight="1">
      <c r="A21" s="188" t="s">
        <v>149</v>
      </c>
      <c r="B21" s="189">
        <v>2103126</v>
      </c>
      <c r="C21" s="189">
        <v>1762514</v>
      </c>
      <c r="D21" s="189">
        <v>16118124</v>
      </c>
      <c r="E21" s="189">
        <v>14773826</v>
      </c>
      <c r="F21" s="190">
        <v>-8.3402882370181572</v>
      </c>
    </row>
    <row r="22" spans="1:7" ht="15.6" customHeight="1">
      <c r="A22" s="188" t="s">
        <v>146</v>
      </c>
      <c r="B22" s="189">
        <v>526835</v>
      </c>
      <c r="C22" s="189">
        <v>776568</v>
      </c>
      <c r="D22" s="189">
        <v>5584686</v>
      </c>
      <c r="E22" s="189">
        <v>7162876</v>
      </c>
      <c r="F22" s="190">
        <v>28.25924322334328</v>
      </c>
    </row>
    <row r="23" spans="1:7" ht="15.6" customHeight="1">
      <c r="A23" s="188" t="s">
        <v>165</v>
      </c>
      <c r="B23" s="189">
        <v>14409</v>
      </c>
      <c r="C23" s="189">
        <v>0</v>
      </c>
      <c r="D23" s="189">
        <v>87718</v>
      </c>
      <c r="E23" s="189">
        <v>52157</v>
      </c>
      <c r="F23" s="190">
        <v>-40.540139994071907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4189</v>
      </c>
      <c r="C25" s="189">
        <v>6129</v>
      </c>
      <c r="D25" s="189">
        <v>41221</v>
      </c>
      <c r="E25" s="189">
        <v>44368</v>
      </c>
      <c r="F25" s="190">
        <v>7.6344581645277847</v>
      </c>
    </row>
    <row r="26" spans="1:7" ht="15.6" customHeight="1">
      <c r="A26" s="188" t="s">
        <v>152</v>
      </c>
      <c r="B26" s="189">
        <v>92013</v>
      </c>
      <c r="C26" s="189">
        <v>124718</v>
      </c>
      <c r="D26" s="189">
        <v>877036</v>
      </c>
      <c r="E26" s="189">
        <v>956661</v>
      </c>
      <c r="F26" s="190">
        <v>9.0788747554262272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290067</v>
      </c>
      <c r="C28" s="189">
        <v>222143</v>
      </c>
      <c r="D28" s="189">
        <v>2493614</v>
      </c>
      <c r="E28" s="189">
        <v>2188900</v>
      </c>
      <c r="F28" s="190">
        <v>-12.21977419119399</v>
      </c>
    </row>
    <row r="29" spans="1:7" ht="15.6" customHeight="1">
      <c r="A29" s="188" t="s">
        <v>178</v>
      </c>
      <c r="B29" s="189">
        <v>10958</v>
      </c>
      <c r="C29" s="189">
        <v>35242</v>
      </c>
      <c r="D29" s="189">
        <v>116080</v>
      </c>
      <c r="E29" s="189">
        <v>150610</v>
      </c>
      <c r="F29" s="190">
        <v>29.746726395589231</v>
      </c>
    </row>
    <row r="30" spans="1:7" ht="15.6" customHeight="1">
      <c r="A30" s="188" t="s">
        <v>179</v>
      </c>
      <c r="B30" s="189">
        <v>42494</v>
      </c>
      <c r="C30" s="189">
        <v>48346</v>
      </c>
      <c r="D30" s="189">
        <v>395901</v>
      </c>
      <c r="E30" s="189">
        <v>325148</v>
      </c>
      <c r="F30" s="190">
        <v>-17.871387038678861</v>
      </c>
    </row>
    <row r="31" spans="1:7" ht="15.6" customHeight="1">
      <c r="A31" s="188" t="s">
        <v>180</v>
      </c>
      <c r="B31" s="189">
        <v>1823493</v>
      </c>
      <c r="C31" s="189">
        <v>1525445</v>
      </c>
      <c r="D31" s="189">
        <v>14051288</v>
      </c>
      <c r="E31" s="189">
        <v>12439195</v>
      </c>
      <c r="F31" s="190">
        <v>-11.472919777887981</v>
      </c>
    </row>
    <row r="32" spans="1:7" ht="15.6" customHeight="1">
      <c r="A32" s="188" t="s">
        <v>181</v>
      </c>
      <c r="B32" s="189">
        <v>296880</v>
      </c>
      <c r="C32" s="189">
        <v>280623</v>
      </c>
      <c r="D32" s="189">
        <v>2308498</v>
      </c>
      <c r="E32" s="189">
        <v>2487792</v>
      </c>
      <c r="F32" s="190">
        <v>7.7666950545333009</v>
      </c>
    </row>
    <row r="33" spans="1:6" ht="15.6" customHeight="1">
      <c r="A33" s="188" t="s">
        <v>182</v>
      </c>
      <c r="B33" s="189">
        <v>3000</v>
      </c>
      <c r="C33" s="189">
        <v>5499</v>
      </c>
      <c r="D33" s="189">
        <v>21000</v>
      </c>
      <c r="E33" s="189">
        <v>19554</v>
      </c>
      <c r="F33" s="190">
        <v>-6.8857142857142861</v>
      </c>
    </row>
    <row r="34" spans="1:6" ht="15.6" customHeight="1">
      <c r="A34" s="188" t="s">
        <v>183</v>
      </c>
      <c r="B34" s="189">
        <v>12244</v>
      </c>
      <c r="C34" s="189">
        <v>36453</v>
      </c>
      <c r="D34" s="189">
        <v>187519</v>
      </c>
      <c r="E34" s="189">
        <v>235846</v>
      </c>
      <c r="F34" s="190">
        <v>25.77178845876951</v>
      </c>
    </row>
    <row r="35" spans="1:6" ht="15.6" customHeight="1">
      <c r="A35" s="156" t="s">
        <v>153</v>
      </c>
      <c r="B35" s="76">
        <f>SUM(B7:B34)</f>
        <v>15252986</v>
      </c>
      <c r="C35" s="77">
        <f>SUM(C7:C34)</f>
        <v>14886835</v>
      </c>
      <c r="D35" s="76">
        <f>SUM(D7:D34)</f>
        <v>121971957</v>
      </c>
      <c r="E35" s="78">
        <f>SUM(E7:E34)</f>
        <v>118136027</v>
      </c>
      <c r="F35" s="140">
        <f>E35*100/D35-100</f>
        <v>-3.1449278132021732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204BD-5CAC-4B98-B65D-4DC0516A0764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352103</v>
      </c>
      <c r="C7" s="189">
        <v>298904</v>
      </c>
      <c r="D7" s="189">
        <v>2939295</v>
      </c>
      <c r="E7" s="189">
        <v>2401457</v>
      </c>
      <c r="F7" s="190">
        <v>-18.298197356849169</v>
      </c>
      <c r="G7" s="37"/>
    </row>
    <row r="8" spans="1:14" ht="15.6" customHeight="1">
      <c r="A8" s="188" t="s">
        <v>11</v>
      </c>
      <c r="B8" s="189">
        <v>88133</v>
      </c>
      <c r="C8" s="189">
        <v>110608</v>
      </c>
      <c r="D8" s="189">
        <v>1253333</v>
      </c>
      <c r="E8" s="189">
        <v>858500</v>
      </c>
      <c r="F8" s="190">
        <v>-31.502641357085469</v>
      </c>
      <c r="G8" s="6"/>
    </row>
    <row r="9" spans="1:14" ht="15.6" customHeight="1">
      <c r="A9" s="188" t="s">
        <v>8</v>
      </c>
      <c r="B9" s="189">
        <v>305285</v>
      </c>
      <c r="C9" s="189">
        <v>286188</v>
      </c>
      <c r="D9" s="189">
        <v>2393890</v>
      </c>
      <c r="E9" s="189">
        <v>2793488</v>
      </c>
      <c r="F9" s="190">
        <v>16.692412767503939</v>
      </c>
      <c r="G9" s="6"/>
    </row>
    <row r="10" spans="1:14" ht="15.6" customHeight="1">
      <c r="A10" s="188" t="s">
        <v>10</v>
      </c>
      <c r="B10" s="189">
        <v>290807</v>
      </c>
      <c r="C10" s="189">
        <v>192751</v>
      </c>
      <c r="D10" s="189">
        <v>1795353</v>
      </c>
      <c r="E10" s="189">
        <v>1737170</v>
      </c>
      <c r="F10" s="190">
        <v>-3.240755439181044</v>
      </c>
    </row>
    <row r="11" spans="1:14" ht="15.6" customHeight="1">
      <c r="A11" s="188" t="s">
        <v>9</v>
      </c>
      <c r="B11" s="189">
        <v>52473</v>
      </c>
      <c r="C11" s="189">
        <v>14424</v>
      </c>
      <c r="D11" s="189">
        <v>158907</v>
      </c>
      <c r="E11" s="189">
        <v>204594</v>
      </c>
      <c r="F11" s="190">
        <v>28.750778757386399</v>
      </c>
    </row>
    <row r="12" spans="1:14" ht="15.6" customHeight="1">
      <c r="A12" s="188" t="s">
        <v>6</v>
      </c>
      <c r="B12" s="189">
        <v>113063</v>
      </c>
      <c r="C12" s="189">
        <v>163234</v>
      </c>
      <c r="D12" s="189">
        <v>1193965</v>
      </c>
      <c r="E12" s="189">
        <v>1066046</v>
      </c>
      <c r="F12" s="190">
        <v>-10.71379814316165</v>
      </c>
    </row>
    <row r="13" spans="1:14" ht="15.6" customHeight="1">
      <c r="A13" s="188" t="s">
        <v>175</v>
      </c>
      <c r="B13" s="189">
        <v>17279</v>
      </c>
      <c r="C13" s="189">
        <v>31383</v>
      </c>
      <c r="D13" s="189">
        <v>217969</v>
      </c>
      <c r="E13" s="189">
        <v>230509</v>
      </c>
      <c r="F13" s="190">
        <v>5.7531116810188649</v>
      </c>
    </row>
    <row r="14" spans="1:14" ht="15.6" customHeight="1">
      <c r="A14" s="188" t="s">
        <v>148</v>
      </c>
      <c r="B14" s="189">
        <v>273947</v>
      </c>
      <c r="C14" s="189">
        <v>457923</v>
      </c>
      <c r="D14" s="189">
        <v>2998958</v>
      </c>
      <c r="E14" s="189">
        <v>2603500</v>
      </c>
      <c r="F14" s="190">
        <v>-13.18651344900462</v>
      </c>
    </row>
    <row r="15" spans="1:14" ht="15.6" customHeight="1">
      <c r="A15" s="188" t="s">
        <v>145</v>
      </c>
      <c r="B15" s="189">
        <v>329243</v>
      </c>
      <c r="C15" s="189">
        <v>341806</v>
      </c>
      <c r="D15" s="189">
        <v>2750333</v>
      </c>
      <c r="E15" s="189">
        <v>2942005</v>
      </c>
      <c r="F15" s="190">
        <v>6.9690470208516624</v>
      </c>
    </row>
    <row r="16" spans="1:14" ht="15.6" customHeight="1">
      <c r="A16" s="188" t="s">
        <v>144</v>
      </c>
      <c r="B16" s="189">
        <v>698294</v>
      </c>
      <c r="C16" s="189">
        <v>684797</v>
      </c>
      <c r="D16" s="189">
        <v>6084638</v>
      </c>
      <c r="E16" s="189">
        <v>4337590</v>
      </c>
      <c r="F16" s="190">
        <v>-28.71243942531996</v>
      </c>
      <c r="G16" s="1"/>
    </row>
    <row r="17" spans="1:7" ht="15.6" customHeight="1">
      <c r="A17" s="188" t="s">
        <v>150</v>
      </c>
      <c r="B17" s="189">
        <v>591000</v>
      </c>
      <c r="C17" s="189">
        <v>621103</v>
      </c>
      <c r="D17" s="189">
        <v>5129637</v>
      </c>
      <c r="E17" s="189">
        <v>5219367</v>
      </c>
      <c r="F17" s="190">
        <v>1.749246584115014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5300</v>
      </c>
      <c r="F18" s="190">
        <v>94.424064563462963</v>
      </c>
    </row>
    <row r="19" spans="1:7" ht="15.6" customHeight="1">
      <c r="A19" s="188" t="s">
        <v>143</v>
      </c>
      <c r="B19" s="189">
        <v>328644</v>
      </c>
      <c r="C19" s="189">
        <v>323122</v>
      </c>
      <c r="D19" s="189">
        <v>2581396</v>
      </c>
      <c r="E19" s="189">
        <v>2288847</v>
      </c>
      <c r="F19" s="190">
        <v>-11.33297642051045</v>
      </c>
    </row>
    <row r="20" spans="1:7" ht="15.6" customHeight="1">
      <c r="A20" s="188" t="s">
        <v>142</v>
      </c>
      <c r="B20" s="189">
        <v>1125336</v>
      </c>
      <c r="C20" s="189">
        <v>717094</v>
      </c>
      <c r="D20" s="189">
        <v>7987603</v>
      </c>
      <c r="E20" s="189">
        <v>8856775</v>
      </c>
      <c r="F20" s="190">
        <v>10.881512263441239</v>
      </c>
    </row>
    <row r="21" spans="1:7" ht="15.6" customHeight="1">
      <c r="A21" s="188" t="s">
        <v>149</v>
      </c>
      <c r="B21" s="189">
        <v>596008</v>
      </c>
      <c r="C21" s="189">
        <v>338260</v>
      </c>
      <c r="D21" s="189">
        <v>3666174</v>
      </c>
      <c r="E21" s="189">
        <v>3452236</v>
      </c>
      <c r="F21" s="190">
        <v>-5.835456800468279</v>
      </c>
    </row>
    <row r="22" spans="1:7" ht="15.6" customHeight="1">
      <c r="A22" s="188" t="s">
        <v>146</v>
      </c>
      <c r="B22" s="189">
        <v>35736</v>
      </c>
      <c r="C22" s="189">
        <v>21499</v>
      </c>
      <c r="D22" s="189">
        <v>272979</v>
      </c>
      <c r="E22" s="189">
        <v>290311</v>
      </c>
      <c r="F22" s="190">
        <v>6.3492063492063551</v>
      </c>
    </row>
    <row r="23" spans="1:7" ht="15.6" customHeight="1">
      <c r="A23" s="188" t="s">
        <v>165</v>
      </c>
      <c r="B23" s="189">
        <v>106028</v>
      </c>
      <c r="C23" s="189">
        <v>106468</v>
      </c>
      <c r="D23" s="189">
        <v>924740</v>
      </c>
      <c r="E23" s="189">
        <v>689123</v>
      </c>
      <c r="F23" s="190">
        <v>-25.479269848822369</v>
      </c>
    </row>
    <row r="24" spans="1:7" ht="15.6" customHeight="1">
      <c r="A24" s="188" t="s">
        <v>141</v>
      </c>
      <c r="B24" s="189">
        <v>157318</v>
      </c>
      <c r="C24" s="189">
        <v>39361</v>
      </c>
      <c r="D24" s="189">
        <v>905946</v>
      </c>
      <c r="E24" s="189">
        <v>667427</v>
      </c>
      <c r="F24" s="190">
        <v>-26.328169670156939</v>
      </c>
    </row>
    <row r="25" spans="1:7" ht="15.6" customHeight="1">
      <c r="A25" s="188" t="s">
        <v>140</v>
      </c>
      <c r="B25" s="189">
        <v>0</v>
      </c>
      <c r="C25" s="189">
        <v>4</v>
      </c>
      <c r="D25" s="189">
        <v>7000</v>
      </c>
      <c r="E25" s="189">
        <v>8288</v>
      </c>
      <c r="F25" s="190">
        <v>18.400000000000009</v>
      </c>
    </row>
    <row r="26" spans="1:7" ht="15.6" customHeight="1">
      <c r="A26" s="188" t="s">
        <v>152</v>
      </c>
      <c r="B26" s="189">
        <v>47161</v>
      </c>
      <c r="C26" s="189">
        <v>34480</v>
      </c>
      <c r="D26" s="189">
        <v>539803</v>
      </c>
      <c r="E26" s="189">
        <v>515426</v>
      </c>
      <c r="F26" s="190">
        <v>-4.5159067289363009</v>
      </c>
    </row>
    <row r="27" spans="1:7" ht="15.6" customHeight="1">
      <c r="A27" s="188" t="s">
        <v>173</v>
      </c>
      <c r="B27" s="189">
        <v>41813</v>
      </c>
      <c r="C27" s="189">
        <v>88557</v>
      </c>
      <c r="D27" s="189">
        <v>527572</v>
      </c>
      <c r="E27" s="189">
        <v>683317</v>
      </c>
      <c r="F27" s="190">
        <v>29.521089064620561</v>
      </c>
    </row>
    <row r="28" spans="1:7" ht="15.6" customHeight="1">
      <c r="A28" s="188" t="s">
        <v>177</v>
      </c>
      <c r="B28" s="189">
        <v>38431</v>
      </c>
      <c r="C28" s="189">
        <v>32027</v>
      </c>
      <c r="D28" s="189">
        <v>241873</v>
      </c>
      <c r="E28" s="189">
        <v>246842</v>
      </c>
      <c r="F28" s="190">
        <v>2.0543839122183978</v>
      </c>
    </row>
    <row r="29" spans="1:7" ht="15.6" customHeight="1">
      <c r="A29" s="188" t="s">
        <v>178</v>
      </c>
      <c r="B29" s="189">
        <v>293190</v>
      </c>
      <c r="C29" s="189">
        <v>228519</v>
      </c>
      <c r="D29" s="189">
        <v>2093365</v>
      </c>
      <c r="E29" s="189">
        <v>2026240</v>
      </c>
      <c r="F29" s="190">
        <v>-3.2065597733792259</v>
      </c>
    </row>
    <row r="30" spans="1:7" ht="15.6" customHeight="1">
      <c r="A30" s="188" t="s">
        <v>179</v>
      </c>
      <c r="B30" s="189">
        <v>200453</v>
      </c>
      <c r="C30" s="189">
        <v>176763</v>
      </c>
      <c r="D30" s="189">
        <v>1286988</v>
      </c>
      <c r="E30" s="189">
        <v>1282094</v>
      </c>
      <c r="F30" s="190">
        <v>-0.38026772588399638</v>
      </c>
    </row>
    <row r="31" spans="1:7" ht="15.6" customHeight="1">
      <c r="A31" s="188" t="s">
        <v>180</v>
      </c>
      <c r="B31" s="189">
        <v>828000</v>
      </c>
      <c r="C31" s="189">
        <v>707960</v>
      </c>
      <c r="D31" s="189">
        <v>6114208</v>
      </c>
      <c r="E31" s="189">
        <v>5135559</v>
      </c>
      <c r="F31" s="190">
        <v>-16.006145031376089</v>
      </c>
    </row>
    <row r="32" spans="1:7" ht="15.6" customHeight="1">
      <c r="A32" s="188" t="s">
        <v>181</v>
      </c>
      <c r="B32" s="189">
        <v>199917</v>
      </c>
      <c r="C32" s="189">
        <v>172478</v>
      </c>
      <c r="D32" s="189">
        <v>1831378</v>
      </c>
      <c r="E32" s="189">
        <v>1627839</v>
      </c>
      <c r="F32" s="190">
        <v>-11.113980838472459</v>
      </c>
    </row>
    <row r="33" spans="1:6" ht="15.6" customHeight="1">
      <c r="A33" s="188" t="s">
        <v>182</v>
      </c>
      <c r="B33" s="189">
        <v>24422</v>
      </c>
      <c r="C33" s="189">
        <v>22154</v>
      </c>
      <c r="D33" s="189">
        <v>169255</v>
      </c>
      <c r="E33" s="189">
        <v>195864</v>
      </c>
      <c r="F33" s="190">
        <v>15.72124900298367</v>
      </c>
    </row>
    <row r="34" spans="1:6" ht="15.6" customHeight="1">
      <c r="A34" s="188" t="s">
        <v>183</v>
      </c>
      <c r="B34" s="189">
        <v>45705</v>
      </c>
      <c r="C34" s="189">
        <v>33534</v>
      </c>
      <c r="D34" s="189">
        <v>273045</v>
      </c>
      <c r="E34" s="189">
        <v>249363</v>
      </c>
      <c r="F34" s="190">
        <v>-8.6732956106136356</v>
      </c>
    </row>
    <row r="35" spans="1:6" ht="15.6" customHeight="1">
      <c r="A35" s="156" t="s">
        <v>153</v>
      </c>
      <c r="B35" s="76">
        <f>SUM(B7:B34)</f>
        <v>7179789</v>
      </c>
      <c r="C35" s="77">
        <f>SUM(C7:C34)</f>
        <v>6246701</v>
      </c>
      <c r="D35" s="76">
        <f>SUM(D7:D34)</f>
        <v>56342329</v>
      </c>
      <c r="E35" s="78">
        <f>SUM(E7:E34)</f>
        <v>52615077</v>
      </c>
      <c r="F35" s="140">
        <f>E35*100/D35-100</f>
        <v>-6.6153672845153437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2025-11-24T13:10:10Z</dcterms:modified>
  <cp:category/>
</cp:coreProperties>
</file>