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15595025-20EE-4689-8275-70B284164874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F35" i="46"/>
  <c r="E35" i="46"/>
  <c r="D35" i="46"/>
  <c r="C35" i="46"/>
  <c r="B35" i="46"/>
  <c r="E35" i="45"/>
  <c r="F35" i="45" s="1"/>
  <c r="D35" i="45"/>
  <c r="C35" i="45"/>
  <c r="B35" i="45"/>
  <c r="F35" i="44"/>
  <c r="E35" i="44"/>
  <c r="D35" i="44"/>
  <c r="C35" i="44"/>
  <c r="B35" i="44"/>
  <c r="E35" i="43"/>
  <c r="D35" i="43"/>
  <c r="F35" i="43" s="1"/>
  <c r="C35" i="43"/>
  <c r="B35" i="43"/>
  <c r="AA2" i="43"/>
  <c r="AA1" i="43"/>
  <c r="E35" i="31"/>
  <c r="F35" i="31" s="1"/>
  <c r="D35" i="31"/>
  <c r="C35" i="31"/>
  <c r="B35" i="31"/>
  <c r="E35" i="30"/>
  <c r="D34" i="6" s="1" a="1"/>
  <c r="D35" i="30"/>
  <c r="C35" i="30"/>
  <c r="B35" i="30"/>
  <c r="F35" i="29"/>
  <c r="E35" i="29"/>
  <c r="D35" i="29"/>
  <c r="C35" i="29"/>
  <c r="B35" i="29"/>
  <c r="F35" i="38"/>
  <c r="E35" i="38"/>
  <c r="D35" i="38"/>
  <c r="C35" i="38"/>
  <c r="B35" i="38"/>
  <c r="E35" i="28"/>
  <c r="F35" i="28" s="1"/>
  <c r="D35" i="28"/>
  <c r="C35" i="28"/>
  <c r="B35" i="28"/>
  <c r="E35" i="34"/>
  <c r="F35" i="34" s="1"/>
  <c r="D35" i="34"/>
  <c r="C35" i="34"/>
  <c r="B35" i="34"/>
  <c r="F35" i="33"/>
  <c r="E35" i="33"/>
  <c r="D35" i="33"/>
  <c r="C35" i="33"/>
  <c r="B35" i="33"/>
  <c r="E35" i="32"/>
  <c r="F35" i="32" s="1"/>
  <c r="D35" i="32"/>
  <c r="C35" i="32"/>
  <c r="B35" i="32"/>
  <c r="E35" i="26"/>
  <c r="D35" i="26"/>
  <c r="F35" i="26" s="1"/>
  <c r="C35" i="26"/>
  <c r="B35" i="26"/>
  <c r="F35" i="25"/>
  <c r="E35" i="25"/>
  <c r="D35" i="25"/>
  <c r="C35" i="25"/>
  <c r="B35" i="25"/>
  <c r="E35" i="24"/>
  <c r="F35" i="24" s="1"/>
  <c r="D35" i="24"/>
  <c r="C35" i="24"/>
  <c r="B35" i="24"/>
  <c r="D25" i="6" s="1" a="1"/>
  <c r="E35" i="22"/>
  <c r="F35" i="22" s="1"/>
  <c r="D35" i="22"/>
  <c r="C35" i="22"/>
  <c r="B35" i="22"/>
  <c r="E35" i="21"/>
  <c r="F35" i="21" s="1"/>
  <c r="D35" i="21"/>
  <c r="C35" i="21"/>
  <c r="B35" i="21"/>
  <c r="F35" i="20"/>
  <c r="E35" i="20"/>
  <c r="D22" i="6" s="1" a="1"/>
  <c r="D35" i="20"/>
  <c r="C35" i="20"/>
  <c r="B35" i="20"/>
  <c r="F35" i="19"/>
  <c r="E35" i="19"/>
  <c r="D35" i="19"/>
  <c r="C35" i="19"/>
  <c r="B35" i="19"/>
  <c r="E35" i="18"/>
  <c r="F35" i="18" s="1"/>
  <c r="D35" i="18"/>
  <c r="C35" i="18"/>
  <c r="B35" i="18"/>
  <c r="F35" i="17"/>
  <c r="E35" i="17"/>
  <c r="D35" i="17"/>
  <c r="C35" i="17"/>
  <c r="B35" i="17"/>
  <c r="E35" i="16"/>
  <c r="F35" i="16" s="1"/>
  <c r="D35" i="16"/>
  <c r="C35" i="16"/>
  <c r="B35" i="16"/>
  <c r="F35" i="15"/>
  <c r="E35" i="15"/>
  <c r="D35" i="15"/>
  <c r="C35" i="15"/>
  <c r="B35" i="15"/>
  <c r="F35" i="14"/>
  <c r="E35" i="14"/>
  <c r="D35" i="14"/>
  <c r="C35" i="14"/>
  <c r="B35" i="14"/>
  <c r="E35" i="13"/>
  <c r="F35" i="13" s="1"/>
  <c r="D35" i="13"/>
  <c r="D10" i="6" s="1" a="1"/>
  <c r="C35" i="13"/>
  <c r="B35" i="13"/>
  <c r="E35" i="12"/>
  <c r="F35" i="12" s="1"/>
  <c r="D35" i="12"/>
  <c r="C35" i="12"/>
  <c r="B35" i="12"/>
  <c r="D9" i="6" s="1" a="1"/>
  <c r="E35" i="11"/>
  <c r="F35" i="11" s="1"/>
  <c r="D35" i="11"/>
  <c r="C35" i="11"/>
  <c r="B35" i="11"/>
  <c r="D8" i="6" s="1" a="1"/>
  <c r="E35" i="10"/>
  <c r="F35" i="10" s="1"/>
  <c r="D35" i="10"/>
  <c r="C35" i="10"/>
  <c r="B35" i="10"/>
  <c r="E35" i="9"/>
  <c r="F35" i="9" s="1"/>
  <c r="D35" i="9"/>
  <c r="C35" i="9"/>
  <c r="B35" i="9"/>
  <c r="E35" i="7"/>
  <c r="F35" i="7" s="1"/>
  <c r="D35" i="7"/>
  <c r="C35" i="7"/>
  <c r="B35" i="7"/>
  <c r="AA2" i="7"/>
  <c r="AA1" i="7"/>
  <c r="M48" i="40"/>
  <c r="L48" i="40"/>
  <c r="K48" i="40"/>
  <c r="N48" i="40" s="1"/>
  <c r="H48" i="40"/>
  <c r="J48" i="40" s="1"/>
  <c r="G48" i="40"/>
  <c r="D48" i="40"/>
  <c r="F48" i="40" s="1"/>
  <c r="C48" i="40"/>
  <c r="N48" i="39"/>
  <c r="M48" i="39"/>
  <c r="L48" i="39"/>
  <c r="K48" i="39"/>
  <c r="H48" i="39"/>
  <c r="I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H33" i="6"/>
  <c r="D33" i="6" a="1"/>
  <c r="I33" i="6" s="1"/>
  <c r="D33" i="6"/>
  <c r="D32" i="6" a="1"/>
  <c r="I32" i="6" s="1"/>
  <c r="D31" i="6" a="1"/>
  <c r="I31" i="6" s="1"/>
  <c r="D31" i="6"/>
  <c r="H30" i="6"/>
  <c r="D30" i="6" a="1"/>
  <c r="I30" i="6" s="1"/>
  <c r="D30" i="6"/>
  <c r="D29" i="6" a="1"/>
  <c r="H29" i="6" s="1"/>
  <c r="D28" i="6" a="1"/>
  <c r="I28" i="6" s="1"/>
  <c r="D28" i="6"/>
  <c r="D26" i="6" a="1"/>
  <c r="I26" i="6" s="1"/>
  <c r="D24" i="6" a="1"/>
  <c r="I24" i="6" s="1"/>
  <c r="D23" i="6" a="1"/>
  <c r="H23" i="6" s="1"/>
  <c r="D21" i="6" a="1"/>
  <c r="I21" i="6" s="1"/>
  <c r="D20" i="6" a="1"/>
  <c r="H20" i="6" s="1"/>
  <c r="D16" i="6" a="1"/>
  <c r="I16" i="6" s="1"/>
  <c r="D16" i="6"/>
  <c r="D15" i="6" a="1"/>
  <c r="I15" i="6" s="1"/>
  <c r="D14" i="6" a="1"/>
  <c r="G17" i="6" s="1"/>
  <c r="D13" i="6" a="1"/>
  <c r="F17" i="6" s="1"/>
  <c r="D13" i="6"/>
  <c r="D7" i="6" a="1"/>
  <c r="I7" i="6" s="1"/>
  <c r="D25" i="6" l="1"/>
  <c r="I25" i="6"/>
  <c r="H25" i="6"/>
  <c r="I17" i="6"/>
  <c r="H17" i="6"/>
  <c r="I10" i="6"/>
  <c r="H10" i="6"/>
  <c r="D10" i="6"/>
  <c r="I34" i="6"/>
  <c r="D34" i="6"/>
  <c r="H34" i="6"/>
  <c r="I8" i="6"/>
  <c r="H8" i="6"/>
  <c r="D8" i="6"/>
  <c r="E12" i="6"/>
  <c r="I22" i="6"/>
  <c r="H22" i="6"/>
  <c r="D22" i="6"/>
  <c r="H9" i="6"/>
  <c r="D9" i="6"/>
  <c r="D11" i="6" s="1"/>
  <c r="E11" i="6"/>
  <c r="G11" i="6"/>
  <c r="F11" i="6"/>
  <c r="I9" i="6"/>
  <c r="I23" i="6"/>
  <c r="D7" i="6"/>
  <c r="F12" i="6"/>
  <c r="F18" i="6" s="1"/>
  <c r="D15" i="6"/>
  <c r="D21" i="6"/>
  <c r="D24" i="6"/>
  <c r="E17" i="6"/>
  <c r="I20" i="6"/>
  <c r="G12" i="6"/>
  <c r="D27" i="6" a="1"/>
  <c r="E48" i="39"/>
  <c r="E48" i="40"/>
  <c r="I14" i="6"/>
  <c r="H7" i="6"/>
  <c r="H15" i="6"/>
  <c r="H21" i="6"/>
  <c r="H24" i="6"/>
  <c r="I29" i="6"/>
  <c r="F35" i="30"/>
  <c r="I48" i="40"/>
  <c r="H13" i="6"/>
  <c r="H16" i="6"/>
  <c r="H28" i="6"/>
  <c r="H31" i="6"/>
  <c r="J48" i="39"/>
  <c r="I13" i="6"/>
  <c r="D14" i="6"/>
  <c r="D17" i="6" s="1"/>
  <c r="D20" i="6"/>
  <c r="D23" i="6"/>
  <c r="D26" i="6"/>
  <c r="D29" i="6"/>
  <c r="D32" i="6"/>
  <c r="D35" i="6"/>
  <c r="H14" i="6"/>
  <c r="H26" i="6"/>
  <c r="H32" i="6"/>
  <c r="H35" i="6"/>
  <c r="I27" i="6" l="1"/>
  <c r="H27" i="6"/>
  <c r="D27" i="6"/>
  <c r="E18" i="6"/>
  <c r="G18" i="6"/>
  <c r="I12" i="6"/>
  <c r="H12" i="6"/>
  <c r="H11" i="6"/>
  <c r="I11" i="6"/>
  <c r="D12" i="6"/>
  <c r="D18" i="6" s="1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<sst xmlns="http://schemas.openxmlformats.org/spreadsheetml/2006/main" count="1873" uniqueCount="244">
  <si>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</si>
  <si>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</si>
  <si>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</si>
  <si>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</si>
  <si>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</si>
  <si>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</si>
  <si>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</si>
  <si>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</si>
  <si>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</si>
  <si>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</si>
  <si>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</si>
  <si>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</si>
  <si>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</si>
  <si>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</si>
  <si>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</si>
  <si>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</si>
  <si>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</si>
  <si>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</si>
  <si>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</si>
  <si>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</si>
  <si>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</si>
  <si>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</si>
  <si>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</si>
  <si>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</si>
  <si>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</si>
  <si>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</si>
  <si>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</si>
  <si>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</si>
  <si>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</si>
  <si>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</si>
  <si>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</si>
  <si>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</si>
  <si>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</si>
  <si>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</si>
  <si>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</si>
  <si>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</si>
  <si>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</si>
  <si>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</si>
  <si>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</si>
  <si>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</si>
  <si>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</si>
  <si>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</si>
  <si>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</si>
  <si>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</si>
  <si>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</si>
  <si>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</si>
  <si>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</si>
  <si>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</si>
  <si>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</si>
  <si>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</si>
  <si>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</si>
  <si>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</si>
  <si>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</si>
  <si>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</si>
  <si>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</si>
  <si>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</si>
  <si>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</si>
  <si>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</si>
  <si>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</si>
  <si>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</si>
  <si>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</si>
  <si>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</si>
  <si>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</si>
  <si>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</si>
  <si>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</si>
  <si>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</si>
  <si>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</si>
  <si>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</si>
  <si>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</si>
  <si>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</si>
  <si>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</si>
  <si>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</si>
  <si>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</si>
  <si>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</si>
  <si>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</si>
  <si>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</si>
  <si>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</si>
  <si>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</si>
  <si>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</si>
  <si>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</si>
  <si>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</si>
  <si>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</si>
  <si>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</si>
  <si>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</si>
  <si>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</si>
  <si>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</si>
  <si>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</si>
  <si>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</si>
  <si>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</si>
  <si>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</si>
  <si>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</si>
  <si>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</si>
  <si>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</si>
  <si>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</si>
  <si>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</si>
  <si>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</si>
  <si>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</si>
  <si>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</si>
  <si>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</si>
  <si>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</si>
  <si>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</si>
  <si>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</si>
  <si>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</si>
  <si>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</si>
  <si>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</si>
  <si>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</si>
  <si>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</si>
  <si>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</si>
  <si>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</si>
  <si>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</si>
  <si>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</si>
  <si>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</si>
  <si>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</si>
  <si>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</si>
  <si>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</si>
  <si>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</si>
  <si>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</si>
  <si>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</si>
  <si>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</si>
  <si>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</si>
  <si>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</si>
  <si>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</si>
  <si>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</si>
  <si>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</si>
  <si>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</si>
  <si>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</si>
  <si>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</si>
  <si>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</si>
  <si>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</si>
  <si>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</si>
  <si>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</si>
  <si>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</si>
  <si>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</si>
  <si>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</si>
  <si>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</si>
  <si>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</si>
  <si>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</si>
  <si>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</si>
  <si>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</si>
  <si>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</si>
  <si>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</si>
  <si>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</si>
  <si>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</si>
  <si>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</si>
  <si>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</si>
  <si>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</si>
  <si>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</si>
  <si>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</si>
  <si>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</si>
  <si>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</si>
  <si>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</si>
  <si>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</si>
  <si>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</si>
  <si>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</si>
  <si>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Mayo </t>
  </si>
  <si>
    <t xml:space="preserve"> Mayo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</si>
  <si>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</si>
  <si>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</si>
  <si>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</si>
  <si>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</si>
  <si>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</si>
  <si>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</si>
  <si>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</si>
  <si>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Mayo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</si>
  <si>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</si>
  <si>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</si>
  <si>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</si>
  <si>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</si>
  <si>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</si>
  <si>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</si>
  <si>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</si>
  <si>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</si>
  <si>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</si>
  <si>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</si>
  <si>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</si>
  <si>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</si>
  <si>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Mayo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</si>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</sst>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F552CD1F-2FB1-496B-BB03-69A70D6AC1F7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5341824.676</c:v>
                </c:pt>
                <c:pt idx="1">
                  <c:v>1423482</c:v>
                </c:pt>
                <c:pt idx="2">
                  <c:v>2634202.645</c:v>
                </c:pt>
                <c:pt idx="3">
                  <c:v>1749368.1440000001</c:v>
                </c:pt>
                <c:pt idx="4">
                  <c:v>41319323.022</c:v>
                </c:pt>
                <c:pt idx="5">
                  <c:v>2326830.3139999998</c:v>
                </c:pt>
                <c:pt idx="6">
                  <c:v>6953874.6449999996</c:v>
                </c:pt>
                <c:pt idx="7">
                  <c:v>30063268.364</c:v>
                </c:pt>
                <c:pt idx="8">
                  <c:v>14492058</c:v>
                </c:pt>
                <c:pt idx="9">
                  <c:v>14874239.408</c:v>
                </c:pt>
                <c:pt idx="10">
                  <c:v>8309868.1670000004</c:v>
                </c:pt>
                <c:pt idx="11">
                  <c:v>896088</c:v>
                </c:pt>
                <c:pt idx="12">
                  <c:v>3145079.247</c:v>
                </c:pt>
                <c:pt idx="13">
                  <c:v>5338943.915</c:v>
                </c:pt>
                <c:pt idx="14">
                  <c:v>11864766.722999999</c:v>
                </c:pt>
                <c:pt idx="15">
                  <c:v>14580403.911</c:v>
                </c:pt>
                <c:pt idx="16">
                  <c:v>2659218.3629999999</c:v>
                </c:pt>
                <c:pt idx="17">
                  <c:v>910798.15700000001</c:v>
                </c:pt>
                <c:pt idx="18">
                  <c:v>231120</c:v>
                </c:pt>
                <c:pt idx="19">
                  <c:v>1103076.7779999999</c:v>
                </c:pt>
                <c:pt idx="20">
                  <c:v>1529632.69</c:v>
                </c:pt>
                <c:pt idx="21">
                  <c:v>5896856.4220000003</c:v>
                </c:pt>
                <c:pt idx="22">
                  <c:v>2875641.31</c:v>
                </c:pt>
                <c:pt idx="23">
                  <c:v>1720473</c:v>
                </c:pt>
                <c:pt idx="24">
                  <c:v>12721552.452</c:v>
                </c:pt>
                <c:pt idx="25">
                  <c:v>32877468.259</c:v>
                </c:pt>
                <c:pt idx="26">
                  <c:v>2169173.5189999999</c:v>
                </c:pt>
                <c:pt idx="27">
                  <c:v>670629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5515568.8380000005</c:v>
                </c:pt>
                <c:pt idx="1">
                  <c:v>1178807</c:v>
                </c:pt>
                <c:pt idx="2">
                  <c:v>2591955.554</c:v>
                </c:pt>
                <c:pt idx="3">
                  <c:v>1908293.5889999999</c:v>
                </c:pt>
                <c:pt idx="4">
                  <c:v>42878516.408</c:v>
                </c:pt>
                <c:pt idx="5">
                  <c:v>2125918.7179999999</c:v>
                </c:pt>
                <c:pt idx="6">
                  <c:v>7179817.1900000004</c:v>
                </c:pt>
                <c:pt idx="7">
                  <c:v>28739776.960000001</c:v>
                </c:pt>
                <c:pt idx="8">
                  <c:v>13282611</c:v>
                </c:pt>
                <c:pt idx="9">
                  <c:v>13866675.657</c:v>
                </c:pt>
                <c:pt idx="10">
                  <c:v>7454815.358</c:v>
                </c:pt>
                <c:pt idx="11">
                  <c:v>878631.91</c:v>
                </c:pt>
                <c:pt idx="12">
                  <c:v>2775934.148</c:v>
                </c:pt>
                <c:pt idx="13">
                  <c:v>7268701.5279999999</c:v>
                </c:pt>
                <c:pt idx="14">
                  <c:v>12144553.547</c:v>
                </c:pt>
                <c:pt idx="15">
                  <c:v>14584767.607000001</c:v>
                </c:pt>
                <c:pt idx="16">
                  <c:v>2245402.5750000002</c:v>
                </c:pt>
                <c:pt idx="17">
                  <c:v>978102.174</c:v>
                </c:pt>
                <c:pt idx="18">
                  <c:v>221403</c:v>
                </c:pt>
                <c:pt idx="19">
                  <c:v>1226802.199</c:v>
                </c:pt>
                <c:pt idx="20">
                  <c:v>1425798.2120000001</c:v>
                </c:pt>
                <c:pt idx="21">
                  <c:v>6178090.5690000001</c:v>
                </c:pt>
                <c:pt idx="22">
                  <c:v>2906993.0129999998</c:v>
                </c:pt>
                <c:pt idx="23">
                  <c:v>1793322</c:v>
                </c:pt>
                <c:pt idx="24">
                  <c:v>12006535.165999999</c:v>
                </c:pt>
                <c:pt idx="25">
                  <c:v>34071948.847999997</c:v>
                </c:pt>
                <c:pt idx="26">
                  <c:v>2211982</c:v>
                </c:pt>
                <c:pt idx="27">
                  <c:v>602941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005907"/>
        <c:axId val="49290041"/>
      </c:barChart>
      <c:catAx>
        <c:axId val="6600590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290041"/>
        <c:crosses val="autoZero"/>
        <c:auto val="1"/>
        <c:lblAlgn val="ctr"/>
        <c:lblOffset val="100"/>
        <c:noMultiLvlLbl val="0"/>
      </c:catAx>
      <c:valAx>
        <c:axId val="4929004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005907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1427650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7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464</c:v>
                </c:pt>
                <c:pt idx="22">
                  <c:v>1</c:v>
                </c:pt>
                <c:pt idx="23">
                  <c:v>0</c:v>
                </c:pt>
                <c:pt idx="24">
                  <c:v>12319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1376517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4994</c:v>
                </c:pt>
                <c:pt idx="13">
                  <c:v>0</c:v>
                </c:pt>
                <c:pt idx="14">
                  <c:v>66566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854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79671"/>
        <c:axId val="37875177"/>
      </c:barChart>
      <c:catAx>
        <c:axId val="161796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875177"/>
        <c:crosses val="autoZero"/>
        <c:auto val="1"/>
        <c:lblAlgn val="ctr"/>
        <c:lblOffset val="100"/>
        <c:noMultiLvlLbl val="0"/>
      </c:catAx>
      <c:valAx>
        <c:axId val="3787517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96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16400</c:v>
                </c:pt>
                <c:pt idx="1">
                  <c:v>241544</c:v>
                </c:pt>
                <c:pt idx="2">
                  <c:v>0</c:v>
                </c:pt>
                <c:pt idx="3">
                  <c:v>9494</c:v>
                </c:pt>
                <c:pt idx="4">
                  <c:v>24311379</c:v>
                </c:pt>
                <c:pt idx="5">
                  <c:v>495769</c:v>
                </c:pt>
                <c:pt idx="6">
                  <c:v>41673</c:v>
                </c:pt>
                <c:pt idx="7">
                  <c:v>11375547</c:v>
                </c:pt>
                <c:pt idx="8">
                  <c:v>172442</c:v>
                </c:pt>
                <c:pt idx="9">
                  <c:v>207470</c:v>
                </c:pt>
                <c:pt idx="10">
                  <c:v>370000</c:v>
                </c:pt>
                <c:pt idx="11">
                  <c:v>1701</c:v>
                </c:pt>
                <c:pt idx="12">
                  <c:v>91130</c:v>
                </c:pt>
                <c:pt idx="13">
                  <c:v>225727</c:v>
                </c:pt>
                <c:pt idx="14">
                  <c:v>1339411</c:v>
                </c:pt>
                <c:pt idx="15">
                  <c:v>6850531</c:v>
                </c:pt>
                <c:pt idx="16">
                  <c:v>1704640</c:v>
                </c:pt>
                <c:pt idx="17">
                  <c:v>1099</c:v>
                </c:pt>
                <c:pt idx="18">
                  <c:v>0</c:v>
                </c:pt>
                <c:pt idx="19">
                  <c:v>50166</c:v>
                </c:pt>
                <c:pt idx="20">
                  <c:v>18874</c:v>
                </c:pt>
                <c:pt idx="21">
                  <c:v>321318</c:v>
                </c:pt>
                <c:pt idx="22">
                  <c:v>177722</c:v>
                </c:pt>
                <c:pt idx="23">
                  <c:v>1354</c:v>
                </c:pt>
                <c:pt idx="24">
                  <c:v>1005214</c:v>
                </c:pt>
                <c:pt idx="25">
                  <c:v>12017463</c:v>
                </c:pt>
                <c:pt idx="26">
                  <c:v>151728</c:v>
                </c:pt>
                <c:pt idx="27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148908</c:v>
                </c:pt>
                <c:pt idx="1">
                  <c:v>7765</c:v>
                </c:pt>
                <c:pt idx="2">
                  <c:v>197</c:v>
                </c:pt>
                <c:pt idx="3">
                  <c:v>10210</c:v>
                </c:pt>
                <c:pt idx="4">
                  <c:v>25925376</c:v>
                </c:pt>
                <c:pt idx="5">
                  <c:v>445892</c:v>
                </c:pt>
                <c:pt idx="6">
                  <c:v>5779</c:v>
                </c:pt>
                <c:pt idx="7">
                  <c:v>10110111</c:v>
                </c:pt>
                <c:pt idx="8">
                  <c:v>23601</c:v>
                </c:pt>
                <c:pt idx="9">
                  <c:v>12568</c:v>
                </c:pt>
                <c:pt idx="10">
                  <c:v>62031</c:v>
                </c:pt>
                <c:pt idx="11">
                  <c:v>0</c:v>
                </c:pt>
                <c:pt idx="12">
                  <c:v>139656</c:v>
                </c:pt>
                <c:pt idx="13">
                  <c:v>305623</c:v>
                </c:pt>
                <c:pt idx="14">
                  <c:v>1099198</c:v>
                </c:pt>
                <c:pt idx="15">
                  <c:v>7005932</c:v>
                </c:pt>
                <c:pt idx="16">
                  <c:v>1471417</c:v>
                </c:pt>
                <c:pt idx="17">
                  <c:v>309</c:v>
                </c:pt>
                <c:pt idx="18">
                  <c:v>0</c:v>
                </c:pt>
                <c:pt idx="19">
                  <c:v>9646</c:v>
                </c:pt>
                <c:pt idx="20">
                  <c:v>13116</c:v>
                </c:pt>
                <c:pt idx="21">
                  <c:v>600107</c:v>
                </c:pt>
                <c:pt idx="22">
                  <c:v>135839</c:v>
                </c:pt>
                <c:pt idx="23">
                  <c:v>0</c:v>
                </c:pt>
                <c:pt idx="24">
                  <c:v>869741</c:v>
                </c:pt>
                <c:pt idx="25">
                  <c:v>13516539</c:v>
                </c:pt>
                <c:pt idx="26">
                  <c:v>184539</c:v>
                </c:pt>
                <c:pt idx="27">
                  <c:v>14017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707521"/>
        <c:axId val="15668917"/>
      </c:barChart>
      <c:catAx>
        <c:axId val="3070752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68917"/>
        <c:crosses val="autoZero"/>
        <c:auto val="1"/>
        <c:lblAlgn val="ctr"/>
        <c:lblOffset val="100"/>
        <c:noMultiLvlLbl val="0"/>
      </c:catAx>
      <c:valAx>
        <c:axId val="156689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0752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241544</c:v>
                </c:pt>
                <c:pt idx="2">
                  <c:v>0</c:v>
                </c:pt>
                <c:pt idx="3">
                  <c:v>0</c:v>
                </c:pt>
                <c:pt idx="4">
                  <c:v>18952980</c:v>
                </c:pt>
                <c:pt idx="5">
                  <c:v>103067</c:v>
                </c:pt>
                <c:pt idx="6">
                  <c:v>13</c:v>
                </c:pt>
                <c:pt idx="7">
                  <c:v>7636520</c:v>
                </c:pt>
                <c:pt idx="8">
                  <c:v>170095</c:v>
                </c:pt>
                <c:pt idx="9">
                  <c:v>13033</c:v>
                </c:pt>
                <c:pt idx="10">
                  <c:v>369999</c:v>
                </c:pt>
                <c:pt idx="11">
                  <c:v>0</c:v>
                </c:pt>
                <c:pt idx="12">
                  <c:v>90954</c:v>
                </c:pt>
                <c:pt idx="13">
                  <c:v>600</c:v>
                </c:pt>
                <c:pt idx="14">
                  <c:v>187462</c:v>
                </c:pt>
                <c:pt idx="15">
                  <c:v>4392844</c:v>
                </c:pt>
                <c:pt idx="16">
                  <c:v>1698618</c:v>
                </c:pt>
                <c:pt idx="17">
                  <c:v>1029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279245</c:v>
                </c:pt>
                <c:pt idx="22">
                  <c:v>176939</c:v>
                </c:pt>
                <c:pt idx="23">
                  <c:v>8</c:v>
                </c:pt>
                <c:pt idx="24">
                  <c:v>302</c:v>
                </c:pt>
                <c:pt idx="25">
                  <c:v>11780926</c:v>
                </c:pt>
                <c:pt idx="26">
                  <c:v>108087</c:v>
                </c:pt>
                <c:pt idx="27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7765</c:v>
                </c:pt>
                <c:pt idx="2">
                  <c:v>197</c:v>
                </c:pt>
                <c:pt idx="3">
                  <c:v>0</c:v>
                </c:pt>
                <c:pt idx="4">
                  <c:v>19751310</c:v>
                </c:pt>
                <c:pt idx="5">
                  <c:v>91573</c:v>
                </c:pt>
                <c:pt idx="6">
                  <c:v>42</c:v>
                </c:pt>
                <c:pt idx="7">
                  <c:v>6673213</c:v>
                </c:pt>
                <c:pt idx="8">
                  <c:v>16323</c:v>
                </c:pt>
                <c:pt idx="9">
                  <c:v>1445</c:v>
                </c:pt>
                <c:pt idx="10">
                  <c:v>62031</c:v>
                </c:pt>
                <c:pt idx="11">
                  <c:v>0</c:v>
                </c:pt>
                <c:pt idx="12">
                  <c:v>71582</c:v>
                </c:pt>
                <c:pt idx="13">
                  <c:v>394</c:v>
                </c:pt>
                <c:pt idx="14">
                  <c:v>149075</c:v>
                </c:pt>
                <c:pt idx="15">
                  <c:v>4527023</c:v>
                </c:pt>
                <c:pt idx="16">
                  <c:v>1458490</c:v>
                </c:pt>
                <c:pt idx="17">
                  <c:v>309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582727</c:v>
                </c:pt>
                <c:pt idx="22">
                  <c:v>130395</c:v>
                </c:pt>
                <c:pt idx="23">
                  <c:v>0</c:v>
                </c:pt>
                <c:pt idx="24">
                  <c:v>0</c:v>
                </c:pt>
                <c:pt idx="25">
                  <c:v>13297199</c:v>
                </c:pt>
                <c:pt idx="26">
                  <c:v>131695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965369"/>
        <c:axId val="19999093"/>
      </c:barChart>
      <c:catAx>
        <c:axId val="429653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99093"/>
        <c:crosses val="autoZero"/>
        <c:auto val="1"/>
        <c:lblAlgn val="ctr"/>
        <c:lblOffset val="100"/>
        <c:noMultiLvlLbl val="0"/>
      </c:catAx>
      <c:valAx>
        <c:axId val="1999909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9653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39348</c:v>
                </c:pt>
                <c:pt idx="2">
                  <c:v>497468</c:v>
                </c:pt>
                <c:pt idx="3">
                  <c:v>0</c:v>
                </c:pt>
                <c:pt idx="4">
                  <c:v>5818519</c:v>
                </c:pt>
                <c:pt idx="5">
                  <c:v>390258</c:v>
                </c:pt>
                <c:pt idx="6">
                  <c:v>6180181</c:v>
                </c:pt>
                <c:pt idx="7">
                  <c:v>4984321</c:v>
                </c:pt>
                <c:pt idx="8">
                  <c:v>442222</c:v>
                </c:pt>
                <c:pt idx="9">
                  <c:v>0</c:v>
                </c:pt>
                <c:pt idx="10">
                  <c:v>0</c:v>
                </c:pt>
                <c:pt idx="11">
                  <c:v>234667</c:v>
                </c:pt>
                <c:pt idx="12">
                  <c:v>6940</c:v>
                </c:pt>
                <c:pt idx="13">
                  <c:v>0</c:v>
                </c:pt>
                <c:pt idx="14">
                  <c:v>254109</c:v>
                </c:pt>
                <c:pt idx="15">
                  <c:v>2450849</c:v>
                </c:pt>
                <c:pt idx="16">
                  <c:v>189730</c:v>
                </c:pt>
                <c:pt idx="17">
                  <c:v>0</c:v>
                </c:pt>
                <c:pt idx="18">
                  <c:v>187853</c:v>
                </c:pt>
                <c:pt idx="19">
                  <c:v>21015</c:v>
                </c:pt>
                <c:pt idx="20">
                  <c:v>228601</c:v>
                </c:pt>
                <c:pt idx="21">
                  <c:v>1917797</c:v>
                </c:pt>
                <c:pt idx="22">
                  <c:v>870718</c:v>
                </c:pt>
                <c:pt idx="23">
                  <c:v>55235</c:v>
                </c:pt>
                <c:pt idx="24">
                  <c:v>148710</c:v>
                </c:pt>
                <c:pt idx="25">
                  <c:v>5706909</c:v>
                </c:pt>
                <c:pt idx="26">
                  <c:v>540698</c:v>
                </c:pt>
                <c:pt idx="27">
                  <c:v>151672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30467</c:v>
                </c:pt>
                <c:pt idx="2">
                  <c:v>448395</c:v>
                </c:pt>
                <c:pt idx="3">
                  <c:v>0</c:v>
                </c:pt>
                <c:pt idx="4">
                  <c:v>5858050</c:v>
                </c:pt>
                <c:pt idx="5">
                  <c:v>390816</c:v>
                </c:pt>
                <c:pt idx="6">
                  <c:v>6369612</c:v>
                </c:pt>
                <c:pt idx="7">
                  <c:v>4919639</c:v>
                </c:pt>
                <c:pt idx="8">
                  <c:v>535043</c:v>
                </c:pt>
                <c:pt idx="9">
                  <c:v>366</c:v>
                </c:pt>
                <c:pt idx="10">
                  <c:v>0</c:v>
                </c:pt>
                <c:pt idx="11">
                  <c:v>238314</c:v>
                </c:pt>
                <c:pt idx="12">
                  <c:v>8868</c:v>
                </c:pt>
                <c:pt idx="13">
                  <c:v>0</c:v>
                </c:pt>
                <c:pt idx="14">
                  <c:v>292796</c:v>
                </c:pt>
                <c:pt idx="15">
                  <c:v>2319418</c:v>
                </c:pt>
                <c:pt idx="16">
                  <c:v>180554</c:v>
                </c:pt>
                <c:pt idx="17">
                  <c:v>0</c:v>
                </c:pt>
                <c:pt idx="18">
                  <c:v>190451</c:v>
                </c:pt>
                <c:pt idx="19">
                  <c:v>305053</c:v>
                </c:pt>
                <c:pt idx="20">
                  <c:v>215636</c:v>
                </c:pt>
                <c:pt idx="21">
                  <c:v>1947516</c:v>
                </c:pt>
                <c:pt idx="22">
                  <c:v>911980</c:v>
                </c:pt>
                <c:pt idx="23">
                  <c:v>68109</c:v>
                </c:pt>
                <c:pt idx="24">
                  <c:v>162362</c:v>
                </c:pt>
                <c:pt idx="25">
                  <c:v>5833893</c:v>
                </c:pt>
                <c:pt idx="26">
                  <c:v>580990</c:v>
                </c:pt>
                <c:pt idx="27">
                  <c:v>4778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298298"/>
        <c:axId val="19465117"/>
      </c:barChart>
      <c:catAx>
        <c:axId val="202982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65117"/>
        <c:crosses val="autoZero"/>
        <c:auto val="1"/>
        <c:lblAlgn val="ctr"/>
        <c:lblOffset val="100"/>
        <c:noMultiLvlLbl val="0"/>
      </c:catAx>
      <c:valAx>
        <c:axId val="194651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82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872</c:v>
                </c:pt>
                <c:pt idx="2">
                  <c:v>24103</c:v>
                </c:pt>
                <c:pt idx="3">
                  <c:v>0</c:v>
                </c:pt>
                <c:pt idx="4">
                  <c:v>242114</c:v>
                </c:pt>
                <c:pt idx="5">
                  <c:v>14929</c:v>
                </c:pt>
                <c:pt idx="6">
                  <c:v>292280</c:v>
                </c:pt>
                <c:pt idx="7">
                  <c:v>181085</c:v>
                </c:pt>
                <c:pt idx="8">
                  <c:v>15945</c:v>
                </c:pt>
                <c:pt idx="9">
                  <c:v>0</c:v>
                </c:pt>
                <c:pt idx="10">
                  <c:v>0</c:v>
                </c:pt>
                <c:pt idx="11">
                  <c:v>12886</c:v>
                </c:pt>
                <c:pt idx="12">
                  <c:v>35</c:v>
                </c:pt>
                <c:pt idx="13">
                  <c:v>0</c:v>
                </c:pt>
                <c:pt idx="14">
                  <c:v>12768</c:v>
                </c:pt>
                <c:pt idx="15">
                  <c:v>144943</c:v>
                </c:pt>
                <c:pt idx="16">
                  <c:v>8600</c:v>
                </c:pt>
                <c:pt idx="17">
                  <c:v>0</c:v>
                </c:pt>
                <c:pt idx="18">
                  <c:v>11640</c:v>
                </c:pt>
                <c:pt idx="19">
                  <c:v>1226</c:v>
                </c:pt>
                <c:pt idx="20">
                  <c:v>1461</c:v>
                </c:pt>
                <c:pt idx="21">
                  <c:v>123960</c:v>
                </c:pt>
                <c:pt idx="22">
                  <c:v>17599</c:v>
                </c:pt>
                <c:pt idx="23">
                  <c:v>2923</c:v>
                </c:pt>
                <c:pt idx="24">
                  <c:v>0</c:v>
                </c:pt>
                <c:pt idx="25">
                  <c:v>211629</c:v>
                </c:pt>
                <c:pt idx="26">
                  <c:v>7101</c:v>
                </c:pt>
                <c:pt idx="27">
                  <c:v>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540</c:v>
                </c:pt>
                <c:pt idx="2">
                  <c:v>23276</c:v>
                </c:pt>
                <c:pt idx="3">
                  <c:v>0</c:v>
                </c:pt>
                <c:pt idx="4">
                  <c:v>244117</c:v>
                </c:pt>
                <c:pt idx="5">
                  <c:v>14197</c:v>
                </c:pt>
                <c:pt idx="6">
                  <c:v>295202</c:v>
                </c:pt>
                <c:pt idx="7">
                  <c:v>177335</c:v>
                </c:pt>
                <c:pt idx="8">
                  <c:v>19848</c:v>
                </c:pt>
                <c:pt idx="9">
                  <c:v>0</c:v>
                </c:pt>
                <c:pt idx="10">
                  <c:v>0</c:v>
                </c:pt>
                <c:pt idx="11">
                  <c:v>13394</c:v>
                </c:pt>
                <c:pt idx="12">
                  <c:v>10</c:v>
                </c:pt>
                <c:pt idx="13">
                  <c:v>0</c:v>
                </c:pt>
                <c:pt idx="14">
                  <c:v>15766</c:v>
                </c:pt>
                <c:pt idx="15">
                  <c:v>142716</c:v>
                </c:pt>
                <c:pt idx="16">
                  <c:v>8978</c:v>
                </c:pt>
                <c:pt idx="17">
                  <c:v>0</c:v>
                </c:pt>
                <c:pt idx="18">
                  <c:v>12050</c:v>
                </c:pt>
                <c:pt idx="19">
                  <c:v>12849</c:v>
                </c:pt>
                <c:pt idx="20">
                  <c:v>1273</c:v>
                </c:pt>
                <c:pt idx="21">
                  <c:v>123199</c:v>
                </c:pt>
                <c:pt idx="22">
                  <c:v>19877</c:v>
                </c:pt>
                <c:pt idx="23">
                  <c:v>3513</c:v>
                </c:pt>
                <c:pt idx="24">
                  <c:v>0</c:v>
                </c:pt>
                <c:pt idx="25">
                  <c:v>221906</c:v>
                </c:pt>
                <c:pt idx="26">
                  <c:v>7515</c:v>
                </c:pt>
                <c:pt idx="2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289644"/>
        <c:axId val="66879662"/>
      </c:barChart>
      <c:catAx>
        <c:axId val="522896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79662"/>
        <c:crosses val="autoZero"/>
        <c:auto val="1"/>
        <c:lblAlgn val="ctr"/>
        <c:lblOffset val="100"/>
        <c:noMultiLvlLbl val="0"/>
      </c:catAx>
      <c:valAx>
        <c:axId val="6687966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8964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103036.5</c:v>
                </c:pt>
                <c:pt idx="2">
                  <c:v>5189.5</c:v>
                </c:pt>
                <c:pt idx="3">
                  <c:v>8</c:v>
                </c:pt>
                <c:pt idx="4">
                  <c:v>1962811</c:v>
                </c:pt>
                <c:pt idx="5">
                  <c:v>87153.25</c:v>
                </c:pt>
                <c:pt idx="6">
                  <c:v>34202</c:v>
                </c:pt>
                <c:pt idx="7">
                  <c:v>1611968</c:v>
                </c:pt>
                <c:pt idx="8">
                  <c:v>178753</c:v>
                </c:pt>
                <c:pt idx="9">
                  <c:v>17934</c:v>
                </c:pt>
                <c:pt idx="10">
                  <c:v>67324.5</c:v>
                </c:pt>
                <c:pt idx="11">
                  <c:v>3419.25</c:v>
                </c:pt>
                <c:pt idx="12">
                  <c:v>7070.25</c:v>
                </c:pt>
                <c:pt idx="13">
                  <c:v>29716</c:v>
                </c:pt>
                <c:pt idx="14">
                  <c:v>52153.5</c:v>
                </c:pt>
                <c:pt idx="15">
                  <c:v>620641</c:v>
                </c:pt>
                <c:pt idx="16">
                  <c:v>182093.5</c:v>
                </c:pt>
                <c:pt idx="17">
                  <c:v>17946.25</c:v>
                </c:pt>
                <c:pt idx="18">
                  <c:v>1491</c:v>
                </c:pt>
                <c:pt idx="19">
                  <c:v>0</c:v>
                </c:pt>
                <c:pt idx="20">
                  <c:v>4</c:v>
                </c:pt>
                <c:pt idx="21">
                  <c:v>211842</c:v>
                </c:pt>
                <c:pt idx="22">
                  <c:v>72553</c:v>
                </c:pt>
                <c:pt idx="23">
                  <c:v>67893.25</c:v>
                </c:pt>
                <c:pt idx="24">
                  <c:v>6680</c:v>
                </c:pt>
                <c:pt idx="25">
                  <c:v>2318990</c:v>
                </c:pt>
                <c:pt idx="26">
                  <c:v>125721</c:v>
                </c:pt>
                <c:pt idx="27">
                  <c:v>18033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79179</c:v>
                </c:pt>
                <c:pt idx="2">
                  <c:v>8758</c:v>
                </c:pt>
                <c:pt idx="3">
                  <c:v>0</c:v>
                </c:pt>
                <c:pt idx="4">
                  <c:v>1892402</c:v>
                </c:pt>
                <c:pt idx="5">
                  <c:v>88933.75</c:v>
                </c:pt>
                <c:pt idx="6">
                  <c:v>33641</c:v>
                </c:pt>
                <c:pt idx="7">
                  <c:v>1545275.25</c:v>
                </c:pt>
                <c:pt idx="8">
                  <c:v>178788.25</c:v>
                </c:pt>
                <c:pt idx="9">
                  <c:v>19217</c:v>
                </c:pt>
                <c:pt idx="10">
                  <c:v>42651</c:v>
                </c:pt>
                <c:pt idx="11">
                  <c:v>2286</c:v>
                </c:pt>
                <c:pt idx="12">
                  <c:v>11948.75</c:v>
                </c:pt>
                <c:pt idx="13">
                  <c:v>29358</c:v>
                </c:pt>
                <c:pt idx="14">
                  <c:v>66600.75</c:v>
                </c:pt>
                <c:pt idx="15">
                  <c:v>597000</c:v>
                </c:pt>
                <c:pt idx="16">
                  <c:v>143532.5</c:v>
                </c:pt>
                <c:pt idx="17">
                  <c:v>17608.5</c:v>
                </c:pt>
                <c:pt idx="18">
                  <c:v>1950.25</c:v>
                </c:pt>
                <c:pt idx="19">
                  <c:v>128</c:v>
                </c:pt>
                <c:pt idx="20">
                  <c:v>0</c:v>
                </c:pt>
                <c:pt idx="21">
                  <c:v>238882</c:v>
                </c:pt>
                <c:pt idx="22">
                  <c:v>65360.75</c:v>
                </c:pt>
                <c:pt idx="23">
                  <c:v>61679.75</c:v>
                </c:pt>
                <c:pt idx="24">
                  <c:v>6242</c:v>
                </c:pt>
                <c:pt idx="25">
                  <c:v>2313614</c:v>
                </c:pt>
                <c:pt idx="26">
                  <c:v>124964</c:v>
                </c:pt>
                <c:pt idx="27">
                  <c:v>13558.75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800934"/>
        <c:axId val="29248968"/>
      </c:barChart>
      <c:catAx>
        <c:axId val="518009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248968"/>
        <c:crosses val="autoZero"/>
        <c:auto val="1"/>
        <c:lblAlgn val="ctr"/>
        <c:lblOffset val="100"/>
        <c:noMultiLvlLbl val="0"/>
      </c:catAx>
      <c:valAx>
        <c:axId val="292489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009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17298.5</c:v>
                </c:pt>
                <c:pt idx="2">
                  <c:v>0</c:v>
                </c:pt>
                <c:pt idx="3">
                  <c:v>0</c:v>
                </c:pt>
                <c:pt idx="4">
                  <c:v>1705037</c:v>
                </c:pt>
                <c:pt idx="5">
                  <c:v>9888.5</c:v>
                </c:pt>
                <c:pt idx="6">
                  <c:v>6</c:v>
                </c:pt>
                <c:pt idx="7">
                  <c:v>712710.5</c:v>
                </c:pt>
                <c:pt idx="8">
                  <c:v>11990.25</c:v>
                </c:pt>
                <c:pt idx="9">
                  <c:v>1022</c:v>
                </c:pt>
                <c:pt idx="10">
                  <c:v>26257</c:v>
                </c:pt>
                <c:pt idx="11">
                  <c:v>0</c:v>
                </c:pt>
                <c:pt idx="12">
                  <c:v>5705</c:v>
                </c:pt>
                <c:pt idx="13">
                  <c:v>239</c:v>
                </c:pt>
                <c:pt idx="14">
                  <c:v>17182.25</c:v>
                </c:pt>
                <c:pt idx="15">
                  <c:v>359681</c:v>
                </c:pt>
                <c:pt idx="16">
                  <c:v>152990.5</c:v>
                </c:pt>
                <c:pt idx="17">
                  <c:v>460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20408</c:v>
                </c:pt>
                <c:pt idx="22">
                  <c:v>15165.5</c:v>
                </c:pt>
                <c:pt idx="23">
                  <c:v>1</c:v>
                </c:pt>
                <c:pt idx="24">
                  <c:v>134</c:v>
                </c:pt>
                <c:pt idx="25">
                  <c:v>995175</c:v>
                </c:pt>
                <c:pt idx="26">
                  <c:v>8426</c:v>
                </c:pt>
                <c:pt idx="2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787</c:v>
                </c:pt>
                <c:pt idx="2">
                  <c:v>90</c:v>
                </c:pt>
                <c:pt idx="3">
                  <c:v>0</c:v>
                </c:pt>
                <c:pt idx="4">
                  <c:v>1642627</c:v>
                </c:pt>
                <c:pt idx="5">
                  <c:v>7565.25</c:v>
                </c:pt>
                <c:pt idx="6">
                  <c:v>8</c:v>
                </c:pt>
                <c:pt idx="7">
                  <c:v>632265</c:v>
                </c:pt>
                <c:pt idx="8">
                  <c:v>1469.5</c:v>
                </c:pt>
                <c:pt idx="9">
                  <c:v>202</c:v>
                </c:pt>
                <c:pt idx="10">
                  <c:v>5097.5</c:v>
                </c:pt>
                <c:pt idx="11">
                  <c:v>0</c:v>
                </c:pt>
                <c:pt idx="12">
                  <c:v>4669.25</c:v>
                </c:pt>
                <c:pt idx="13">
                  <c:v>106</c:v>
                </c:pt>
                <c:pt idx="14">
                  <c:v>14008.5</c:v>
                </c:pt>
                <c:pt idx="15">
                  <c:v>347948</c:v>
                </c:pt>
                <c:pt idx="16">
                  <c:v>127755.75</c:v>
                </c:pt>
                <c:pt idx="17">
                  <c:v>129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46441</c:v>
                </c:pt>
                <c:pt idx="22">
                  <c:v>10573.25</c:v>
                </c:pt>
                <c:pt idx="23">
                  <c:v>0</c:v>
                </c:pt>
                <c:pt idx="24">
                  <c:v>0</c:v>
                </c:pt>
                <c:pt idx="25">
                  <c:v>1085757</c:v>
                </c:pt>
                <c:pt idx="26">
                  <c:v>9677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547565"/>
        <c:axId val="37283921"/>
      </c:barChart>
      <c:catAx>
        <c:axId val="475475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283921"/>
        <c:crosses val="autoZero"/>
        <c:auto val="1"/>
        <c:lblAlgn val="ctr"/>
        <c:lblOffset val="100"/>
        <c:noMultiLvlLbl val="0"/>
      </c:catAx>
      <c:valAx>
        <c:axId val="372839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5475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71592</c:v>
                </c:pt>
                <c:pt idx="2">
                  <c:v>1681</c:v>
                </c:pt>
                <c:pt idx="3">
                  <c:v>0</c:v>
                </c:pt>
                <c:pt idx="4">
                  <c:v>0</c:v>
                </c:pt>
                <c:pt idx="5">
                  <c:v>65631.25</c:v>
                </c:pt>
                <c:pt idx="6">
                  <c:v>34139</c:v>
                </c:pt>
                <c:pt idx="7">
                  <c:v>93475</c:v>
                </c:pt>
                <c:pt idx="8">
                  <c:v>5990.75</c:v>
                </c:pt>
                <c:pt idx="9">
                  <c:v>2242.5</c:v>
                </c:pt>
                <c:pt idx="10">
                  <c:v>5726.5</c:v>
                </c:pt>
                <c:pt idx="11">
                  <c:v>3368.25</c:v>
                </c:pt>
                <c:pt idx="12">
                  <c:v>0</c:v>
                </c:pt>
                <c:pt idx="13">
                  <c:v>1982</c:v>
                </c:pt>
                <c:pt idx="14">
                  <c:v>31319.75</c:v>
                </c:pt>
                <c:pt idx="15">
                  <c:v>218614</c:v>
                </c:pt>
                <c:pt idx="16">
                  <c:v>4034.5</c:v>
                </c:pt>
                <c:pt idx="17">
                  <c:v>2101.25</c:v>
                </c:pt>
                <c:pt idx="18">
                  <c:v>1491</c:v>
                </c:pt>
                <c:pt idx="19">
                  <c:v>0</c:v>
                </c:pt>
                <c:pt idx="20">
                  <c:v>0</c:v>
                </c:pt>
                <c:pt idx="21">
                  <c:v>165483</c:v>
                </c:pt>
                <c:pt idx="22">
                  <c:v>13161.75</c:v>
                </c:pt>
                <c:pt idx="23">
                  <c:v>67639.25</c:v>
                </c:pt>
                <c:pt idx="24">
                  <c:v>0</c:v>
                </c:pt>
                <c:pt idx="25">
                  <c:v>81210</c:v>
                </c:pt>
                <c:pt idx="26">
                  <c:v>7892</c:v>
                </c:pt>
                <c:pt idx="27">
                  <c:v>14814.75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65293.25</c:v>
                </c:pt>
                <c:pt idx="2">
                  <c:v>1869</c:v>
                </c:pt>
                <c:pt idx="3">
                  <c:v>0</c:v>
                </c:pt>
                <c:pt idx="4">
                  <c:v>0</c:v>
                </c:pt>
                <c:pt idx="5">
                  <c:v>69082</c:v>
                </c:pt>
                <c:pt idx="6">
                  <c:v>33594</c:v>
                </c:pt>
                <c:pt idx="7">
                  <c:v>92311.75</c:v>
                </c:pt>
                <c:pt idx="8">
                  <c:v>7454</c:v>
                </c:pt>
                <c:pt idx="9">
                  <c:v>3448</c:v>
                </c:pt>
                <c:pt idx="10">
                  <c:v>2558.5</c:v>
                </c:pt>
                <c:pt idx="11">
                  <c:v>2226</c:v>
                </c:pt>
                <c:pt idx="12">
                  <c:v>1768.25</c:v>
                </c:pt>
                <c:pt idx="13">
                  <c:v>5127</c:v>
                </c:pt>
                <c:pt idx="14">
                  <c:v>36985</c:v>
                </c:pt>
                <c:pt idx="15">
                  <c:v>212634</c:v>
                </c:pt>
                <c:pt idx="16">
                  <c:v>3104.25</c:v>
                </c:pt>
                <c:pt idx="17">
                  <c:v>3906.75</c:v>
                </c:pt>
                <c:pt idx="18">
                  <c:v>1950.25</c:v>
                </c:pt>
                <c:pt idx="19">
                  <c:v>0</c:v>
                </c:pt>
                <c:pt idx="20">
                  <c:v>0</c:v>
                </c:pt>
                <c:pt idx="21">
                  <c:v>160098</c:v>
                </c:pt>
                <c:pt idx="22">
                  <c:v>10578.25</c:v>
                </c:pt>
                <c:pt idx="23">
                  <c:v>60629.5</c:v>
                </c:pt>
                <c:pt idx="24">
                  <c:v>0</c:v>
                </c:pt>
                <c:pt idx="25">
                  <c:v>87439</c:v>
                </c:pt>
                <c:pt idx="26">
                  <c:v>5143</c:v>
                </c:pt>
                <c:pt idx="27">
                  <c:v>11142.25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856102"/>
        <c:axId val="51150119"/>
      </c:barChart>
      <c:catAx>
        <c:axId val="4685610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50119"/>
        <c:crosses val="autoZero"/>
        <c:auto val="1"/>
        <c:lblAlgn val="ctr"/>
        <c:lblOffset val="100"/>
        <c:noMultiLvlLbl val="0"/>
      </c:catAx>
      <c:valAx>
        <c:axId val="5115011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5610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14146</c:v>
                </c:pt>
                <c:pt idx="2">
                  <c:v>3508.5</c:v>
                </c:pt>
                <c:pt idx="3">
                  <c:v>8</c:v>
                </c:pt>
                <c:pt idx="4">
                  <c:v>257774</c:v>
                </c:pt>
                <c:pt idx="5">
                  <c:v>11633.5</c:v>
                </c:pt>
                <c:pt idx="6">
                  <c:v>57</c:v>
                </c:pt>
                <c:pt idx="7">
                  <c:v>805782.5</c:v>
                </c:pt>
                <c:pt idx="8">
                  <c:v>160772</c:v>
                </c:pt>
                <c:pt idx="9">
                  <c:v>14669.5</c:v>
                </c:pt>
                <c:pt idx="10">
                  <c:v>35341</c:v>
                </c:pt>
                <c:pt idx="11">
                  <c:v>51</c:v>
                </c:pt>
                <c:pt idx="12">
                  <c:v>1365.25</c:v>
                </c:pt>
                <c:pt idx="13">
                  <c:v>27495</c:v>
                </c:pt>
                <c:pt idx="14">
                  <c:v>3651.5</c:v>
                </c:pt>
                <c:pt idx="15">
                  <c:v>42346</c:v>
                </c:pt>
                <c:pt idx="16">
                  <c:v>25068.5</c:v>
                </c:pt>
                <c:pt idx="17">
                  <c:v>15385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25951</c:v>
                </c:pt>
                <c:pt idx="22">
                  <c:v>44225.75</c:v>
                </c:pt>
                <c:pt idx="23">
                  <c:v>253</c:v>
                </c:pt>
                <c:pt idx="24">
                  <c:v>6546</c:v>
                </c:pt>
                <c:pt idx="25">
                  <c:v>1242605</c:v>
                </c:pt>
                <c:pt idx="26">
                  <c:v>109403</c:v>
                </c:pt>
                <c:pt idx="27">
                  <c:v>3160.25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13098.75</c:v>
                </c:pt>
                <c:pt idx="2">
                  <c:v>6799</c:v>
                </c:pt>
                <c:pt idx="3">
                  <c:v>0</c:v>
                </c:pt>
                <c:pt idx="4">
                  <c:v>249775</c:v>
                </c:pt>
                <c:pt idx="5">
                  <c:v>12286.5</c:v>
                </c:pt>
                <c:pt idx="6">
                  <c:v>39</c:v>
                </c:pt>
                <c:pt idx="7">
                  <c:v>820698.5</c:v>
                </c:pt>
                <c:pt idx="8">
                  <c:v>169864.75</c:v>
                </c:pt>
                <c:pt idx="9">
                  <c:v>15567</c:v>
                </c:pt>
                <c:pt idx="10">
                  <c:v>34995</c:v>
                </c:pt>
                <c:pt idx="11">
                  <c:v>60</c:v>
                </c:pt>
                <c:pt idx="12">
                  <c:v>5511.25</c:v>
                </c:pt>
                <c:pt idx="13">
                  <c:v>24125</c:v>
                </c:pt>
                <c:pt idx="14">
                  <c:v>15607.25</c:v>
                </c:pt>
                <c:pt idx="15">
                  <c:v>36418</c:v>
                </c:pt>
                <c:pt idx="16">
                  <c:v>12672.5</c:v>
                </c:pt>
                <c:pt idx="17">
                  <c:v>13572.75</c:v>
                </c:pt>
                <c:pt idx="18">
                  <c:v>0</c:v>
                </c:pt>
                <c:pt idx="19">
                  <c:v>128</c:v>
                </c:pt>
                <c:pt idx="20">
                  <c:v>0</c:v>
                </c:pt>
                <c:pt idx="21">
                  <c:v>32343</c:v>
                </c:pt>
                <c:pt idx="22">
                  <c:v>44209.25</c:v>
                </c:pt>
                <c:pt idx="23">
                  <c:v>1050.25</c:v>
                </c:pt>
                <c:pt idx="24">
                  <c:v>6242</c:v>
                </c:pt>
                <c:pt idx="25">
                  <c:v>1140418</c:v>
                </c:pt>
                <c:pt idx="26">
                  <c:v>110144</c:v>
                </c:pt>
                <c:pt idx="27">
                  <c:v>2414.5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245109"/>
        <c:axId val="4103675"/>
      </c:barChart>
      <c:catAx>
        <c:axId val="462451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03675"/>
        <c:crosses val="autoZero"/>
        <c:auto val="1"/>
        <c:lblAlgn val="ctr"/>
        <c:lblOffset val="100"/>
        <c:noMultiLvlLbl val="0"/>
      </c:catAx>
      <c:valAx>
        <c:axId val="410367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2451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411</c:v>
                </c:pt>
                <c:pt idx="1">
                  <c:v>326</c:v>
                </c:pt>
                <c:pt idx="2">
                  <c:v>565</c:v>
                </c:pt>
                <c:pt idx="3">
                  <c:v>273</c:v>
                </c:pt>
                <c:pt idx="4">
                  <c:v>11052</c:v>
                </c:pt>
                <c:pt idx="5">
                  <c:v>700</c:v>
                </c:pt>
                <c:pt idx="6">
                  <c:v>15154</c:v>
                </c:pt>
                <c:pt idx="7">
                  <c:v>3220</c:v>
                </c:pt>
                <c:pt idx="8">
                  <c:v>1053</c:v>
                </c:pt>
                <c:pt idx="9">
                  <c:v>981</c:v>
                </c:pt>
                <c:pt idx="10">
                  <c:v>600</c:v>
                </c:pt>
                <c:pt idx="11">
                  <c:v>3766</c:v>
                </c:pt>
                <c:pt idx="12">
                  <c:v>313</c:v>
                </c:pt>
                <c:pt idx="13">
                  <c:v>477</c:v>
                </c:pt>
                <c:pt idx="14">
                  <c:v>918</c:v>
                </c:pt>
                <c:pt idx="15">
                  <c:v>6398</c:v>
                </c:pt>
                <c:pt idx="16">
                  <c:v>576</c:v>
                </c:pt>
                <c:pt idx="17">
                  <c:v>240</c:v>
                </c:pt>
                <c:pt idx="18">
                  <c:v>290</c:v>
                </c:pt>
                <c:pt idx="19">
                  <c:v>229</c:v>
                </c:pt>
                <c:pt idx="20">
                  <c:v>383</c:v>
                </c:pt>
                <c:pt idx="21">
                  <c:v>7365</c:v>
                </c:pt>
                <c:pt idx="22">
                  <c:v>579</c:v>
                </c:pt>
                <c:pt idx="23">
                  <c:v>395</c:v>
                </c:pt>
                <c:pt idx="24">
                  <c:v>903</c:v>
                </c:pt>
                <c:pt idx="25">
                  <c:v>2972</c:v>
                </c:pt>
                <c:pt idx="26">
                  <c:v>751</c:v>
                </c:pt>
                <c:pt idx="27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447</c:v>
                </c:pt>
                <c:pt idx="1">
                  <c:v>337</c:v>
                </c:pt>
                <c:pt idx="2">
                  <c:v>559</c:v>
                </c:pt>
                <c:pt idx="3">
                  <c:v>341</c:v>
                </c:pt>
                <c:pt idx="4">
                  <c:v>11555</c:v>
                </c:pt>
                <c:pt idx="5">
                  <c:v>635</c:v>
                </c:pt>
                <c:pt idx="6">
                  <c:v>16525</c:v>
                </c:pt>
                <c:pt idx="7">
                  <c:v>3273</c:v>
                </c:pt>
                <c:pt idx="8">
                  <c:v>1086</c:v>
                </c:pt>
                <c:pt idx="9">
                  <c:v>844</c:v>
                </c:pt>
                <c:pt idx="10">
                  <c:v>546</c:v>
                </c:pt>
                <c:pt idx="11">
                  <c:v>4184</c:v>
                </c:pt>
                <c:pt idx="12">
                  <c:v>372</c:v>
                </c:pt>
                <c:pt idx="13">
                  <c:v>476</c:v>
                </c:pt>
                <c:pt idx="14">
                  <c:v>932</c:v>
                </c:pt>
                <c:pt idx="15">
                  <c:v>6305</c:v>
                </c:pt>
                <c:pt idx="16">
                  <c:v>517</c:v>
                </c:pt>
                <c:pt idx="17">
                  <c:v>207</c:v>
                </c:pt>
                <c:pt idx="18">
                  <c:v>302</c:v>
                </c:pt>
                <c:pt idx="19">
                  <c:v>364</c:v>
                </c:pt>
                <c:pt idx="20">
                  <c:v>374</c:v>
                </c:pt>
                <c:pt idx="21">
                  <c:v>7489</c:v>
                </c:pt>
                <c:pt idx="22">
                  <c:v>642</c:v>
                </c:pt>
                <c:pt idx="23">
                  <c:v>390</c:v>
                </c:pt>
                <c:pt idx="24">
                  <c:v>883</c:v>
                </c:pt>
                <c:pt idx="25">
                  <c:v>2973</c:v>
                </c:pt>
                <c:pt idx="26">
                  <c:v>704</c:v>
                </c:pt>
                <c:pt idx="2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578061"/>
        <c:axId val="7829569"/>
      </c:barChart>
      <c:catAx>
        <c:axId val="375780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29569"/>
        <c:crosses val="autoZero"/>
        <c:auto val="1"/>
        <c:lblAlgn val="ctr"/>
        <c:lblOffset val="100"/>
        <c:noMultiLvlLbl val="0"/>
      </c:catAx>
      <c:valAx>
        <c:axId val="782956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780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5318189</c:v>
                </c:pt>
                <c:pt idx="1">
                  <c:v>1413740</c:v>
                </c:pt>
                <c:pt idx="2">
                  <c:v>2607838</c:v>
                </c:pt>
                <c:pt idx="3">
                  <c:v>1729562</c:v>
                </c:pt>
                <c:pt idx="4">
                  <c:v>38681716</c:v>
                </c:pt>
                <c:pt idx="5">
                  <c:v>2265749</c:v>
                </c:pt>
                <c:pt idx="6">
                  <c:v>6916731</c:v>
                </c:pt>
                <c:pt idx="7">
                  <c:v>29332602</c:v>
                </c:pt>
                <c:pt idx="8">
                  <c:v>14482329</c:v>
                </c:pt>
                <c:pt idx="9">
                  <c:v>14757050</c:v>
                </c:pt>
                <c:pt idx="10">
                  <c:v>8297779</c:v>
                </c:pt>
                <c:pt idx="11">
                  <c:v>587008</c:v>
                </c:pt>
                <c:pt idx="12">
                  <c:v>3134572</c:v>
                </c:pt>
                <c:pt idx="13">
                  <c:v>5323242</c:v>
                </c:pt>
                <c:pt idx="14">
                  <c:v>11709442</c:v>
                </c:pt>
                <c:pt idx="15">
                  <c:v>13332155</c:v>
                </c:pt>
                <c:pt idx="16">
                  <c:v>2609841</c:v>
                </c:pt>
                <c:pt idx="17">
                  <c:v>901033</c:v>
                </c:pt>
                <c:pt idx="18">
                  <c:v>229204</c:v>
                </c:pt>
                <c:pt idx="19">
                  <c:v>1094561</c:v>
                </c:pt>
                <c:pt idx="20">
                  <c:v>1507515</c:v>
                </c:pt>
                <c:pt idx="21">
                  <c:v>5432456</c:v>
                </c:pt>
                <c:pt idx="22">
                  <c:v>2855194</c:v>
                </c:pt>
                <c:pt idx="23">
                  <c:v>1704889</c:v>
                </c:pt>
                <c:pt idx="24">
                  <c:v>12656794</c:v>
                </c:pt>
                <c:pt idx="25">
                  <c:v>32607365</c:v>
                </c:pt>
                <c:pt idx="26">
                  <c:v>2131838</c:v>
                </c:pt>
                <c:pt idx="27">
                  <c:v>666739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5483172</c:v>
                </c:pt>
                <c:pt idx="1">
                  <c:v>1174431</c:v>
                </c:pt>
                <c:pt idx="2">
                  <c:v>2564180</c:v>
                </c:pt>
                <c:pt idx="3">
                  <c:v>1869050</c:v>
                </c:pt>
                <c:pt idx="4">
                  <c:v>40216187</c:v>
                </c:pt>
                <c:pt idx="5">
                  <c:v>2074775</c:v>
                </c:pt>
                <c:pt idx="6">
                  <c:v>7133649</c:v>
                </c:pt>
                <c:pt idx="7">
                  <c:v>28059607</c:v>
                </c:pt>
                <c:pt idx="8">
                  <c:v>13272545</c:v>
                </c:pt>
                <c:pt idx="9">
                  <c:v>13768954</c:v>
                </c:pt>
                <c:pt idx="10">
                  <c:v>7446304</c:v>
                </c:pt>
                <c:pt idx="11">
                  <c:v>557409</c:v>
                </c:pt>
                <c:pt idx="12">
                  <c:v>2765104</c:v>
                </c:pt>
                <c:pt idx="13">
                  <c:v>7248320</c:v>
                </c:pt>
                <c:pt idx="14">
                  <c:v>12011222</c:v>
                </c:pt>
                <c:pt idx="15">
                  <c:v>13299063</c:v>
                </c:pt>
                <c:pt idx="16">
                  <c:v>2217611</c:v>
                </c:pt>
                <c:pt idx="17">
                  <c:v>966157</c:v>
                </c:pt>
                <c:pt idx="18">
                  <c:v>219629</c:v>
                </c:pt>
                <c:pt idx="19">
                  <c:v>1216706</c:v>
                </c:pt>
                <c:pt idx="20">
                  <c:v>1401737</c:v>
                </c:pt>
                <c:pt idx="21">
                  <c:v>5819205</c:v>
                </c:pt>
                <c:pt idx="22">
                  <c:v>2883144</c:v>
                </c:pt>
                <c:pt idx="23">
                  <c:v>1777306</c:v>
                </c:pt>
                <c:pt idx="24">
                  <c:v>11893378</c:v>
                </c:pt>
                <c:pt idx="25">
                  <c:v>33842325</c:v>
                </c:pt>
                <c:pt idx="26">
                  <c:v>2150597</c:v>
                </c:pt>
                <c:pt idx="27">
                  <c:v>600323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966114"/>
        <c:axId val="14423537"/>
      </c:barChart>
      <c:catAx>
        <c:axId val="5596611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423537"/>
        <c:crosses val="autoZero"/>
        <c:auto val="1"/>
        <c:lblAlgn val="ctr"/>
        <c:lblOffset val="100"/>
        <c:noMultiLvlLbl val="0"/>
      </c:catAx>
      <c:valAx>
        <c:axId val="1442353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6611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10750130</c:v>
                </c:pt>
                <c:pt idx="1">
                  <c:v>7418997</c:v>
                </c:pt>
                <c:pt idx="2">
                  <c:v>9553769</c:v>
                </c:pt>
                <c:pt idx="3">
                  <c:v>1977068</c:v>
                </c:pt>
                <c:pt idx="4">
                  <c:v>202032912</c:v>
                </c:pt>
                <c:pt idx="5">
                  <c:v>15341789</c:v>
                </c:pt>
                <c:pt idx="6">
                  <c:v>88514054</c:v>
                </c:pt>
                <c:pt idx="7">
                  <c:v>143855374</c:v>
                </c:pt>
                <c:pt idx="8">
                  <c:v>24113953</c:v>
                </c:pt>
                <c:pt idx="9">
                  <c:v>20944177</c:v>
                </c:pt>
                <c:pt idx="10">
                  <c:v>8746334</c:v>
                </c:pt>
                <c:pt idx="11">
                  <c:v>32791780</c:v>
                </c:pt>
                <c:pt idx="12">
                  <c:v>5907047</c:v>
                </c:pt>
                <c:pt idx="13">
                  <c:v>7587243</c:v>
                </c:pt>
                <c:pt idx="14">
                  <c:v>15621446</c:v>
                </c:pt>
                <c:pt idx="15">
                  <c:v>148573031</c:v>
                </c:pt>
                <c:pt idx="16">
                  <c:v>26100432</c:v>
                </c:pt>
                <c:pt idx="17">
                  <c:v>1586005</c:v>
                </c:pt>
                <c:pt idx="18">
                  <c:v>8060421</c:v>
                </c:pt>
                <c:pt idx="19">
                  <c:v>4055688</c:v>
                </c:pt>
                <c:pt idx="20">
                  <c:v>2919503</c:v>
                </c:pt>
                <c:pt idx="21">
                  <c:v>105197712</c:v>
                </c:pt>
                <c:pt idx="22">
                  <c:v>11136075</c:v>
                </c:pt>
                <c:pt idx="23">
                  <c:v>2536914</c:v>
                </c:pt>
                <c:pt idx="24">
                  <c:v>17852402</c:v>
                </c:pt>
                <c:pt idx="25">
                  <c:v>120189385</c:v>
                </c:pt>
                <c:pt idx="26">
                  <c:v>19506195</c:v>
                </c:pt>
                <c:pt idx="27">
                  <c:v>1599141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12150961</c:v>
                </c:pt>
                <c:pt idx="1">
                  <c:v>6257619</c:v>
                </c:pt>
                <c:pt idx="2">
                  <c:v>9912973</c:v>
                </c:pt>
                <c:pt idx="3">
                  <c:v>2326271</c:v>
                </c:pt>
                <c:pt idx="4">
                  <c:v>217320602</c:v>
                </c:pt>
                <c:pt idx="5">
                  <c:v>13559909</c:v>
                </c:pt>
                <c:pt idx="6">
                  <c:v>102050589</c:v>
                </c:pt>
                <c:pt idx="7">
                  <c:v>141866983</c:v>
                </c:pt>
                <c:pt idx="8">
                  <c:v>21317043</c:v>
                </c:pt>
                <c:pt idx="9">
                  <c:v>19430771</c:v>
                </c:pt>
                <c:pt idx="10">
                  <c:v>8058577</c:v>
                </c:pt>
                <c:pt idx="11">
                  <c:v>30660152</c:v>
                </c:pt>
                <c:pt idx="12">
                  <c:v>6618494</c:v>
                </c:pt>
                <c:pt idx="13">
                  <c:v>8225655</c:v>
                </c:pt>
                <c:pt idx="14">
                  <c:v>17033525</c:v>
                </c:pt>
                <c:pt idx="15">
                  <c:v>151926469</c:v>
                </c:pt>
                <c:pt idx="16">
                  <c:v>25076376</c:v>
                </c:pt>
                <c:pt idx="17">
                  <c:v>1381925</c:v>
                </c:pt>
                <c:pt idx="18">
                  <c:v>8571839</c:v>
                </c:pt>
                <c:pt idx="19">
                  <c:v>6087964</c:v>
                </c:pt>
                <c:pt idx="20">
                  <c:v>2848252</c:v>
                </c:pt>
                <c:pt idx="21">
                  <c:v>101839568</c:v>
                </c:pt>
                <c:pt idx="22">
                  <c:v>12223070</c:v>
                </c:pt>
                <c:pt idx="23">
                  <c:v>2412798</c:v>
                </c:pt>
                <c:pt idx="24">
                  <c:v>17961709</c:v>
                </c:pt>
                <c:pt idx="25">
                  <c:v>120546287</c:v>
                </c:pt>
                <c:pt idx="26">
                  <c:v>19094407</c:v>
                </c:pt>
                <c:pt idx="27">
                  <c:v>1217215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19026"/>
        <c:axId val="48543423"/>
      </c:barChart>
      <c:catAx>
        <c:axId val="2241902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543423"/>
        <c:crosses val="autoZero"/>
        <c:auto val="1"/>
        <c:lblAlgn val="ctr"/>
        <c:lblOffset val="100"/>
        <c:noMultiLvlLbl val="0"/>
      </c:catAx>
      <c:valAx>
        <c:axId val="485434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1902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52</c:v>
                </c:pt>
                <c:pt idx="1">
                  <c:v>32</c:v>
                </c:pt>
                <c:pt idx="2">
                  <c:v>9</c:v>
                </c:pt>
                <c:pt idx="3">
                  <c:v>1</c:v>
                </c:pt>
                <c:pt idx="4">
                  <c:v>2</c:v>
                </c:pt>
                <c:pt idx="5">
                  <c:v>122</c:v>
                </c:pt>
                <c:pt idx="6">
                  <c:v>207</c:v>
                </c:pt>
                <c:pt idx="7">
                  <c:v>303</c:v>
                </c:pt>
                <c:pt idx="8">
                  <c:v>26</c:v>
                </c:pt>
                <c:pt idx="9">
                  <c:v>63</c:v>
                </c:pt>
                <c:pt idx="10">
                  <c:v>1</c:v>
                </c:pt>
                <c:pt idx="11">
                  <c:v>2</c:v>
                </c:pt>
                <c:pt idx="12">
                  <c:v>5</c:v>
                </c:pt>
                <c:pt idx="13">
                  <c:v>15</c:v>
                </c:pt>
                <c:pt idx="14">
                  <c:v>6</c:v>
                </c:pt>
                <c:pt idx="15">
                  <c:v>493</c:v>
                </c:pt>
                <c:pt idx="16">
                  <c:v>116</c:v>
                </c:pt>
                <c:pt idx="17">
                  <c:v>0</c:v>
                </c:pt>
                <c:pt idx="18">
                  <c:v>4</c:v>
                </c:pt>
                <c:pt idx="19">
                  <c:v>20</c:v>
                </c:pt>
                <c:pt idx="20">
                  <c:v>4</c:v>
                </c:pt>
                <c:pt idx="21">
                  <c:v>421</c:v>
                </c:pt>
                <c:pt idx="22">
                  <c:v>10</c:v>
                </c:pt>
                <c:pt idx="23">
                  <c:v>37</c:v>
                </c:pt>
                <c:pt idx="24">
                  <c:v>18</c:v>
                </c:pt>
                <c:pt idx="25">
                  <c:v>90</c:v>
                </c:pt>
                <c:pt idx="26">
                  <c:v>40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59</c:v>
                </c:pt>
                <c:pt idx="1">
                  <c:v>31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115</c:v>
                </c:pt>
                <c:pt idx="6">
                  <c:v>253</c:v>
                </c:pt>
                <c:pt idx="7">
                  <c:v>299</c:v>
                </c:pt>
                <c:pt idx="8">
                  <c:v>26</c:v>
                </c:pt>
                <c:pt idx="9">
                  <c:v>68</c:v>
                </c:pt>
                <c:pt idx="10">
                  <c:v>1</c:v>
                </c:pt>
                <c:pt idx="11">
                  <c:v>7</c:v>
                </c:pt>
                <c:pt idx="12">
                  <c:v>11</c:v>
                </c:pt>
                <c:pt idx="13">
                  <c:v>11</c:v>
                </c:pt>
                <c:pt idx="14">
                  <c:v>4</c:v>
                </c:pt>
                <c:pt idx="15">
                  <c:v>451</c:v>
                </c:pt>
                <c:pt idx="16">
                  <c:v>127</c:v>
                </c:pt>
                <c:pt idx="17">
                  <c:v>0</c:v>
                </c:pt>
                <c:pt idx="18">
                  <c:v>7</c:v>
                </c:pt>
                <c:pt idx="19">
                  <c:v>20</c:v>
                </c:pt>
                <c:pt idx="20">
                  <c:v>1</c:v>
                </c:pt>
                <c:pt idx="21">
                  <c:v>390</c:v>
                </c:pt>
                <c:pt idx="22">
                  <c:v>15</c:v>
                </c:pt>
                <c:pt idx="23">
                  <c:v>33</c:v>
                </c:pt>
                <c:pt idx="24">
                  <c:v>17</c:v>
                </c:pt>
                <c:pt idx="25">
                  <c:v>107</c:v>
                </c:pt>
                <c:pt idx="26">
                  <c:v>42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460352"/>
        <c:axId val="50350729"/>
      </c:barChart>
      <c:catAx>
        <c:axId val="49460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350729"/>
        <c:crosses val="autoZero"/>
        <c:auto val="1"/>
        <c:lblAlgn val="ctr"/>
        <c:lblOffset val="100"/>
        <c:noMultiLvlLbl val="0"/>
      </c:catAx>
      <c:valAx>
        <c:axId val="5035072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4603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114543</c:v>
                </c:pt>
                <c:pt idx="1">
                  <c:v>141813</c:v>
                </c:pt>
                <c:pt idx="2">
                  <c:v>149765</c:v>
                </c:pt>
                <c:pt idx="3">
                  <c:v>142</c:v>
                </c:pt>
                <c:pt idx="4">
                  <c:v>1795765</c:v>
                </c:pt>
                <c:pt idx="5">
                  <c:v>206941</c:v>
                </c:pt>
                <c:pt idx="6">
                  <c:v>2588005</c:v>
                </c:pt>
                <c:pt idx="7">
                  <c:v>1794265</c:v>
                </c:pt>
                <c:pt idx="8">
                  <c:v>83692</c:v>
                </c:pt>
                <c:pt idx="9">
                  <c:v>90989</c:v>
                </c:pt>
                <c:pt idx="10">
                  <c:v>245</c:v>
                </c:pt>
                <c:pt idx="11">
                  <c:v>655136</c:v>
                </c:pt>
                <c:pt idx="12">
                  <c:v>1153</c:v>
                </c:pt>
                <c:pt idx="13">
                  <c:v>24045</c:v>
                </c:pt>
                <c:pt idx="14">
                  <c:v>17215</c:v>
                </c:pt>
                <c:pt idx="15">
                  <c:v>1815395</c:v>
                </c:pt>
                <c:pt idx="16">
                  <c:v>285876</c:v>
                </c:pt>
                <c:pt idx="17">
                  <c:v>0</c:v>
                </c:pt>
                <c:pt idx="18">
                  <c:v>201680</c:v>
                </c:pt>
                <c:pt idx="19">
                  <c:v>68413</c:v>
                </c:pt>
                <c:pt idx="20">
                  <c:v>714</c:v>
                </c:pt>
                <c:pt idx="21">
                  <c:v>3192870</c:v>
                </c:pt>
                <c:pt idx="22">
                  <c:v>71139</c:v>
                </c:pt>
                <c:pt idx="23">
                  <c:v>9341</c:v>
                </c:pt>
                <c:pt idx="24">
                  <c:v>20707</c:v>
                </c:pt>
                <c:pt idx="25">
                  <c:v>456190</c:v>
                </c:pt>
                <c:pt idx="26">
                  <c:v>77335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145250</c:v>
                </c:pt>
                <c:pt idx="1">
                  <c:v>125998</c:v>
                </c:pt>
                <c:pt idx="2">
                  <c:v>159632</c:v>
                </c:pt>
                <c:pt idx="3">
                  <c:v>0</c:v>
                </c:pt>
                <c:pt idx="4">
                  <c:v>1826337</c:v>
                </c:pt>
                <c:pt idx="5">
                  <c:v>184121</c:v>
                </c:pt>
                <c:pt idx="6">
                  <c:v>2864197</c:v>
                </c:pt>
                <c:pt idx="7">
                  <c:v>1718078</c:v>
                </c:pt>
                <c:pt idx="8">
                  <c:v>77829</c:v>
                </c:pt>
                <c:pt idx="9">
                  <c:v>85476</c:v>
                </c:pt>
                <c:pt idx="10">
                  <c:v>362</c:v>
                </c:pt>
                <c:pt idx="11">
                  <c:v>727944</c:v>
                </c:pt>
                <c:pt idx="12">
                  <c:v>10384</c:v>
                </c:pt>
                <c:pt idx="13">
                  <c:v>19154</c:v>
                </c:pt>
                <c:pt idx="14">
                  <c:v>18910</c:v>
                </c:pt>
                <c:pt idx="15">
                  <c:v>1735648</c:v>
                </c:pt>
                <c:pt idx="16">
                  <c:v>284857</c:v>
                </c:pt>
                <c:pt idx="17">
                  <c:v>0</c:v>
                </c:pt>
                <c:pt idx="18">
                  <c:v>178379</c:v>
                </c:pt>
                <c:pt idx="19">
                  <c:v>51293</c:v>
                </c:pt>
                <c:pt idx="20">
                  <c:v>422</c:v>
                </c:pt>
                <c:pt idx="21">
                  <c:v>3163142</c:v>
                </c:pt>
                <c:pt idx="22">
                  <c:v>72921</c:v>
                </c:pt>
                <c:pt idx="23">
                  <c:v>8457</c:v>
                </c:pt>
                <c:pt idx="24">
                  <c:v>18032</c:v>
                </c:pt>
                <c:pt idx="25">
                  <c:v>496217</c:v>
                </c:pt>
                <c:pt idx="26">
                  <c:v>93366</c:v>
                </c:pt>
                <c:pt idx="2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655992"/>
        <c:axId val="22346584"/>
      </c:barChart>
      <c:catAx>
        <c:axId val="656559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346584"/>
        <c:crosses val="autoZero"/>
        <c:auto val="1"/>
        <c:lblAlgn val="ctr"/>
        <c:lblOffset val="100"/>
        <c:noMultiLvlLbl val="0"/>
      </c:catAx>
      <c:valAx>
        <c:axId val="2234658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65599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49454</c:v>
                </c:pt>
                <c:pt idx="2">
                  <c:v>147180</c:v>
                </c:pt>
                <c:pt idx="3">
                  <c:v>0</c:v>
                </c:pt>
                <c:pt idx="4">
                  <c:v>1795765</c:v>
                </c:pt>
                <c:pt idx="5">
                  <c:v>14897</c:v>
                </c:pt>
                <c:pt idx="6">
                  <c:v>2040687</c:v>
                </c:pt>
                <c:pt idx="7">
                  <c:v>488181</c:v>
                </c:pt>
                <c:pt idx="8">
                  <c:v>41488</c:v>
                </c:pt>
                <c:pt idx="9">
                  <c:v>0</c:v>
                </c:pt>
                <c:pt idx="10">
                  <c:v>0</c:v>
                </c:pt>
                <c:pt idx="11">
                  <c:v>654311</c:v>
                </c:pt>
                <c:pt idx="12">
                  <c:v>0</c:v>
                </c:pt>
                <c:pt idx="13">
                  <c:v>5</c:v>
                </c:pt>
                <c:pt idx="14">
                  <c:v>16526</c:v>
                </c:pt>
                <c:pt idx="15">
                  <c:v>527555</c:v>
                </c:pt>
                <c:pt idx="16">
                  <c:v>118143</c:v>
                </c:pt>
                <c:pt idx="17">
                  <c:v>0</c:v>
                </c:pt>
                <c:pt idx="18">
                  <c:v>196781</c:v>
                </c:pt>
                <c:pt idx="19">
                  <c:v>38475</c:v>
                </c:pt>
                <c:pt idx="20">
                  <c:v>0</c:v>
                </c:pt>
                <c:pt idx="21">
                  <c:v>2199393</c:v>
                </c:pt>
                <c:pt idx="22">
                  <c:v>59424</c:v>
                </c:pt>
                <c:pt idx="23">
                  <c:v>0</c:v>
                </c:pt>
                <c:pt idx="24">
                  <c:v>19</c:v>
                </c:pt>
                <c:pt idx="25">
                  <c:v>274261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50039</c:v>
                </c:pt>
                <c:pt idx="2">
                  <c:v>154327</c:v>
                </c:pt>
                <c:pt idx="3">
                  <c:v>0</c:v>
                </c:pt>
                <c:pt idx="4">
                  <c:v>1826337</c:v>
                </c:pt>
                <c:pt idx="5">
                  <c:v>15369</c:v>
                </c:pt>
                <c:pt idx="6">
                  <c:v>2122825</c:v>
                </c:pt>
                <c:pt idx="7">
                  <c:v>472391</c:v>
                </c:pt>
                <c:pt idx="8">
                  <c:v>45279</c:v>
                </c:pt>
                <c:pt idx="9">
                  <c:v>0</c:v>
                </c:pt>
                <c:pt idx="10">
                  <c:v>0</c:v>
                </c:pt>
                <c:pt idx="11">
                  <c:v>721400</c:v>
                </c:pt>
                <c:pt idx="12">
                  <c:v>0</c:v>
                </c:pt>
                <c:pt idx="13">
                  <c:v>0</c:v>
                </c:pt>
                <c:pt idx="14">
                  <c:v>17272</c:v>
                </c:pt>
                <c:pt idx="15">
                  <c:v>560174</c:v>
                </c:pt>
                <c:pt idx="16">
                  <c:v>110982</c:v>
                </c:pt>
                <c:pt idx="17">
                  <c:v>0</c:v>
                </c:pt>
                <c:pt idx="18">
                  <c:v>174986</c:v>
                </c:pt>
                <c:pt idx="19">
                  <c:v>34435</c:v>
                </c:pt>
                <c:pt idx="20">
                  <c:v>3</c:v>
                </c:pt>
                <c:pt idx="21">
                  <c:v>2269087</c:v>
                </c:pt>
                <c:pt idx="22">
                  <c:v>62019</c:v>
                </c:pt>
                <c:pt idx="23">
                  <c:v>0</c:v>
                </c:pt>
                <c:pt idx="24">
                  <c:v>0</c:v>
                </c:pt>
                <c:pt idx="25">
                  <c:v>272237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67641"/>
        <c:axId val="52286785"/>
      </c:barChart>
      <c:catAx>
        <c:axId val="224676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86785"/>
        <c:crosses val="autoZero"/>
        <c:auto val="1"/>
        <c:lblAlgn val="ctr"/>
        <c:lblOffset val="100"/>
        <c:noMultiLvlLbl val="0"/>
      </c:catAx>
      <c:valAx>
        <c:axId val="5228678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676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114543</c:v>
                </c:pt>
                <c:pt idx="1">
                  <c:v>92359</c:v>
                </c:pt>
                <c:pt idx="2">
                  <c:v>2585</c:v>
                </c:pt>
                <c:pt idx="3">
                  <c:v>142</c:v>
                </c:pt>
                <c:pt idx="4">
                  <c:v>0</c:v>
                </c:pt>
                <c:pt idx="5">
                  <c:v>192044</c:v>
                </c:pt>
                <c:pt idx="6">
                  <c:v>547318</c:v>
                </c:pt>
                <c:pt idx="7">
                  <c:v>1306084</c:v>
                </c:pt>
                <c:pt idx="8">
                  <c:v>42204</c:v>
                </c:pt>
                <c:pt idx="9">
                  <c:v>90989</c:v>
                </c:pt>
                <c:pt idx="10">
                  <c:v>245</c:v>
                </c:pt>
                <c:pt idx="11">
                  <c:v>825</c:v>
                </c:pt>
                <c:pt idx="12">
                  <c:v>1153</c:v>
                </c:pt>
                <c:pt idx="13">
                  <c:v>24040</c:v>
                </c:pt>
                <c:pt idx="14">
                  <c:v>689</c:v>
                </c:pt>
                <c:pt idx="15">
                  <c:v>1287840</c:v>
                </c:pt>
                <c:pt idx="16">
                  <c:v>167733</c:v>
                </c:pt>
                <c:pt idx="17">
                  <c:v>0</c:v>
                </c:pt>
                <c:pt idx="18">
                  <c:v>4899</c:v>
                </c:pt>
                <c:pt idx="19">
                  <c:v>29938</c:v>
                </c:pt>
                <c:pt idx="20">
                  <c:v>714</c:v>
                </c:pt>
                <c:pt idx="21">
                  <c:v>993477</c:v>
                </c:pt>
                <c:pt idx="22">
                  <c:v>11715</c:v>
                </c:pt>
                <c:pt idx="23">
                  <c:v>9341</c:v>
                </c:pt>
                <c:pt idx="24">
                  <c:v>20688</c:v>
                </c:pt>
                <c:pt idx="25">
                  <c:v>181929</c:v>
                </c:pt>
                <c:pt idx="26">
                  <c:v>77335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145250</c:v>
                </c:pt>
                <c:pt idx="1">
                  <c:v>75959</c:v>
                </c:pt>
                <c:pt idx="2">
                  <c:v>5305</c:v>
                </c:pt>
                <c:pt idx="3">
                  <c:v>0</c:v>
                </c:pt>
                <c:pt idx="4">
                  <c:v>0</c:v>
                </c:pt>
                <c:pt idx="5">
                  <c:v>168752</c:v>
                </c:pt>
                <c:pt idx="6">
                  <c:v>741372</c:v>
                </c:pt>
                <c:pt idx="7">
                  <c:v>1245687</c:v>
                </c:pt>
                <c:pt idx="8">
                  <c:v>32550</c:v>
                </c:pt>
                <c:pt idx="9">
                  <c:v>85476</c:v>
                </c:pt>
                <c:pt idx="10">
                  <c:v>362</c:v>
                </c:pt>
                <c:pt idx="11">
                  <c:v>6544</c:v>
                </c:pt>
                <c:pt idx="12">
                  <c:v>10384</c:v>
                </c:pt>
                <c:pt idx="13">
                  <c:v>19154</c:v>
                </c:pt>
                <c:pt idx="14">
                  <c:v>1638</c:v>
                </c:pt>
                <c:pt idx="15">
                  <c:v>1175474</c:v>
                </c:pt>
                <c:pt idx="16">
                  <c:v>173875</c:v>
                </c:pt>
                <c:pt idx="17">
                  <c:v>0</c:v>
                </c:pt>
                <c:pt idx="18">
                  <c:v>3393</c:v>
                </c:pt>
                <c:pt idx="19">
                  <c:v>16858</c:v>
                </c:pt>
                <c:pt idx="20">
                  <c:v>419</c:v>
                </c:pt>
                <c:pt idx="21">
                  <c:v>894055</c:v>
                </c:pt>
                <c:pt idx="22">
                  <c:v>10902</c:v>
                </c:pt>
                <c:pt idx="23">
                  <c:v>8457</c:v>
                </c:pt>
                <c:pt idx="24">
                  <c:v>18032</c:v>
                </c:pt>
                <c:pt idx="25">
                  <c:v>223980</c:v>
                </c:pt>
                <c:pt idx="26">
                  <c:v>93366</c:v>
                </c:pt>
                <c:pt idx="2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403638"/>
        <c:axId val="14181313"/>
      </c:barChart>
      <c:catAx>
        <c:axId val="3940363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181313"/>
        <c:crosses val="autoZero"/>
        <c:auto val="1"/>
        <c:lblAlgn val="ctr"/>
        <c:lblOffset val="100"/>
        <c:noMultiLvlLbl val="0"/>
      </c:catAx>
      <c:valAx>
        <c:axId val="141813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40363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27053</c:v>
                </c:pt>
                <c:pt idx="2">
                  <c:v>50509</c:v>
                </c:pt>
                <c:pt idx="3">
                  <c:v>0</c:v>
                </c:pt>
                <c:pt idx="4">
                  <c:v>392800</c:v>
                </c:pt>
                <c:pt idx="5">
                  <c:v>9195</c:v>
                </c:pt>
                <c:pt idx="6">
                  <c:v>436040</c:v>
                </c:pt>
                <c:pt idx="7">
                  <c:v>153498</c:v>
                </c:pt>
                <c:pt idx="8">
                  <c:v>20697</c:v>
                </c:pt>
                <c:pt idx="9">
                  <c:v>0</c:v>
                </c:pt>
                <c:pt idx="10">
                  <c:v>0</c:v>
                </c:pt>
                <c:pt idx="11">
                  <c:v>156837</c:v>
                </c:pt>
                <c:pt idx="12">
                  <c:v>0</c:v>
                </c:pt>
                <c:pt idx="13">
                  <c:v>0</c:v>
                </c:pt>
                <c:pt idx="14">
                  <c:v>10424</c:v>
                </c:pt>
                <c:pt idx="15">
                  <c:v>234751</c:v>
                </c:pt>
                <c:pt idx="16">
                  <c:v>27930</c:v>
                </c:pt>
                <c:pt idx="17">
                  <c:v>0</c:v>
                </c:pt>
                <c:pt idx="18">
                  <c:v>55194</c:v>
                </c:pt>
                <c:pt idx="19">
                  <c:v>13031</c:v>
                </c:pt>
                <c:pt idx="20">
                  <c:v>0</c:v>
                </c:pt>
                <c:pt idx="21">
                  <c:v>700554</c:v>
                </c:pt>
                <c:pt idx="22">
                  <c:v>29899</c:v>
                </c:pt>
                <c:pt idx="23">
                  <c:v>0</c:v>
                </c:pt>
                <c:pt idx="24">
                  <c:v>0</c:v>
                </c:pt>
                <c:pt idx="25">
                  <c:v>82505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21456</c:v>
                </c:pt>
                <c:pt idx="2">
                  <c:v>49795</c:v>
                </c:pt>
                <c:pt idx="3">
                  <c:v>0</c:v>
                </c:pt>
                <c:pt idx="4">
                  <c:v>401360</c:v>
                </c:pt>
                <c:pt idx="5">
                  <c:v>9381</c:v>
                </c:pt>
                <c:pt idx="6">
                  <c:v>451880</c:v>
                </c:pt>
                <c:pt idx="7">
                  <c:v>147181</c:v>
                </c:pt>
                <c:pt idx="8">
                  <c:v>21979</c:v>
                </c:pt>
                <c:pt idx="9">
                  <c:v>0</c:v>
                </c:pt>
                <c:pt idx="10">
                  <c:v>0</c:v>
                </c:pt>
                <c:pt idx="11">
                  <c:v>186754</c:v>
                </c:pt>
                <c:pt idx="12">
                  <c:v>0</c:v>
                </c:pt>
                <c:pt idx="13">
                  <c:v>0</c:v>
                </c:pt>
                <c:pt idx="14">
                  <c:v>10610</c:v>
                </c:pt>
                <c:pt idx="15">
                  <c:v>245206</c:v>
                </c:pt>
                <c:pt idx="16">
                  <c:v>24885</c:v>
                </c:pt>
                <c:pt idx="17">
                  <c:v>0</c:v>
                </c:pt>
                <c:pt idx="18">
                  <c:v>44742</c:v>
                </c:pt>
                <c:pt idx="19">
                  <c:v>9405</c:v>
                </c:pt>
                <c:pt idx="20">
                  <c:v>0</c:v>
                </c:pt>
                <c:pt idx="21">
                  <c:v>715952</c:v>
                </c:pt>
                <c:pt idx="22">
                  <c:v>30684</c:v>
                </c:pt>
                <c:pt idx="23">
                  <c:v>0</c:v>
                </c:pt>
                <c:pt idx="24">
                  <c:v>0</c:v>
                </c:pt>
                <c:pt idx="25">
                  <c:v>78342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109584"/>
        <c:axId val="40994772"/>
      </c:barChart>
      <c:catAx>
        <c:axId val="44109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994772"/>
        <c:crosses val="autoZero"/>
        <c:auto val="1"/>
        <c:lblAlgn val="ctr"/>
        <c:lblOffset val="100"/>
        <c:noMultiLvlLbl val="0"/>
      </c:catAx>
      <c:valAx>
        <c:axId val="409947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10958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17619</c:v>
                </c:pt>
                <c:pt idx="2">
                  <c:v>2536</c:v>
                </c:pt>
                <c:pt idx="3">
                  <c:v>0</c:v>
                </c:pt>
                <c:pt idx="4">
                  <c:v>2842</c:v>
                </c:pt>
                <c:pt idx="5">
                  <c:v>11027</c:v>
                </c:pt>
                <c:pt idx="6">
                  <c:v>56184</c:v>
                </c:pt>
                <c:pt idx="7">
                  <c:v>315580</c:v>
                </c:pt>
                <c:pt idx="8">
                  <c:v>8484</c:v>
                </c:pt>
                <c:pt idx="9">
                  <c:v>158</c:v>
                </c:pt>
                <c:pt idx="10">
                  <c:v>8808</c:v>
                </c:pt>
                <c:pt idx="11">
                  <c:v>1118</c:v>
                </c:pt>
                <c:pt idx="12">
                  <c:v>2</c:v>
                </c:pt>
                <c:pt idx="13">
                  <c:v>667</c:v>
                </c:pt>
                <c:pt idx="14">
                  <c:v>25490</c:v>
                </c:pt>
                <c:pt idx="15">
                  <c:v>75827</c:v>
                </c:pt>
                <c:pt idx="16">
                  <c:v>34280</c:v>
                </c:pt>
                <c:pt idx="17">
                  <c:v>417</c:v>
                </c:pt>
                <c:pt idx="18">
                  <c:v>1013</c:v>
                </c:pt>
                <c:pt idx="19">
                  <c:v>2997</c:v>
                </c:pt>
                <c:pt idx="20">
                  <c:v>78088</c:v>
                </c:pt>
                <c:pt idx="21">
                  <c:v>36077</c:v>
                </c:pt>
                <c:pt idx="22">
                  <c:v>161056</c:v>
                </c:pt>
                <c:pt idx="23">
                  <c:v>4463</c:v>
                </c:pt>
                <c:pt idx="24">
                  <c:v>99029</c:v>
                </c:pt>
                <c:pt idx="25">
                  <c:v>225523</c:v>
                </c:pt>
                <c:pt idx="26">
                  <c:v>268790</c:v>
                </c:pt>
                <c:pt idx="27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3654</c:v>
                </c:pt>
                <c:pt idx="2">
                  <c:v>1913</c:v>
                </c:pt>
                <c:pt idx="3">
                  <c:v>0</c:v>
                </c:pt>
                <c:pt idx="4">
                  <c:v>2786</c:v>
                </c:pt>
                <c:pt idx="5">
                  <c:v>15349</c:v>
                </c:pt>
                <c:pt idx="6">
                  <c:v>68972</c:v>
                </c:pt>
                <c:pt idx="7">
                  <c:v>300782</c:v>
                </c:pt>
                <c:pt idx="8">
                  <c:v>9683</c:v>
                </c:pt>
                <c:pt idx="9">
                  <c:v>288</c:v>
                </c:pt>
                <c:pt idx="10">
                  <c:v>55</c:v>
                </c:pt>
                <c:pt idx="11">
                  <c:v>634</c:v>
                </c:pt>
                <c:pt idx="12">
                  <c:v>3251</c:v>
                </c:pt>
                <c:pt idx="13">
                  <c:v>145</c:v>
                </c:pt>
                <c:pt idx="14">
                  <c:v>10554</c:v>
                </c:pt>
                <c:pt idx="15">
                  <c:v>80698</c:v>
                </c:pt>
                <c:pt idx="16">
                  <c:v>60267</c:v>
                </c:pt>
                <c:pt idx="17">
                  <c:v>275</c:v>
                </c:pt>
                <c:pt idx="18">
                  <c:v>912</c:v>
                </c:pt>
                <c:pt idx="19">
                  <c:v>28</c:v>
                </c:pt>
                <c:pt idx="20">
                  <c:v>84396</c:v>
                </c:pt>
                <c:pt idx="21">
                  <c:v>36105</c:v>
                </c:pt>
                <c:pt idx="22">
                  <c:v>163418</c:v>
                </c:pt>
                <c:pt idx="23">
                  <c:v>7594</c:v>
                </c:pt>
                <c:pt idx="24">
                  <c:v>110634</c:v>
                </c:pt>
                <c:pt idx="25">
                  <c:v>205029</c:v>
                </c:pt>
                <c:pt idx="26">
                  <c:v>280457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236805"/>
        <c:axId val="48661735"/>
      </c:barChart>
      <c:catAx>
        <c:axId val="372368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661735"/>
        <c:crosses val="autoZero"/>
        <c:auto val="1"/>
        <c:lblAlgn val="ctr"/>
        <c:lblOffset val="100"/>
        <c:noMultiLvlLbl val="0"/>
      </c:catAx>
      <c:valAx>
        <c:axId val="4866173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2368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3537989</c:v>
                </c:pt>
                <c:pt idx="1">
                  <c:v>281681</c:v>
                </c:pt>
                <c:pt idx="2">
                  <c:v>349599</c:v>
                </c:pt>
                <c:pt idx="3">
                  <c:v>963016</c:v>
                </c:pt>
                <c:pt idx="4">
                  <c:v>7523108</c:v>
                </c:pt>
                <c:pt idx="5">
                  <c:v>573997</c:v>
                </c:pt>
                <c:pt idx="6">
                  <c:v>133889</c:v>
                </c:pt>
                <c:pt idx="7">
                  <c:v>7584644</c:v>
                </c:pt>
                <c:pt idx="8">
                  <c:v>9696212</c:v>
                </c:pt>
                <c:pt idx="9">
                  <c:v>9683998</c:v>
                </c:pt>
                <c:pt idx="10">
                  <c:v>5687688</c:v>
                </c:pt>
                <c:pt idx="11">
                  <c:v>303836</c:v>
                </c:pt>
                <c:pt idx="12">
                  <c:v>2190630</c:v>
                </c:pt>
                <c:pt idx="13">
                  <c:v>3114706</c:v>
                </c:pt>
                <c:pt idx="14">
                  <c:v>6073021</c:v>
                </c:pt>
                <c:pt idx="15">
                  <c:v>873964</c:v>
                </c:pt>
                <c:pt idx="16">
                  <c:v>378042</c:v>
                </c:pt>
                <c:pt idx="17">
                  <c:v>606714</c:v>
                </c:pt>
                <c:pt idx="18">
                  <c:v>0</c:v>
                </c:pt>
                <c:pt idx="19">
                  <c:v>355090</c:v>
                </c:pt>
                <c:pt idx="20">
                  <c:v>990201</c:v>
                </c:pt>
                <c:pt idx="21">
                  <c:v>616738</c:v>
                </c:pt>
                <c:pt idx="22">
                  <c:v>1136779</c:v>
                </c:pt>
                <c:pt idx="23">
                  <c:v>800410</c:v>
                </c:pt>
                <c:pt idx="24">
                  <c:v>9010635</c:v>
                </c:pt>
                <c:pt idx="25">
                  <c:v>7723311</c:v>
                </c:pt>
                <c:pt idx="26">
                  <c:v>778036</c:v>
                </c:pt>
                <c:pt idx="27">
                  <c:v>327476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8-4EE5-A1E6-D645FEB4916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3622541</c:v>
                </c:pt>
                <c:pt idx="1">
                  <c:v>328015</c:v>
                </c:pt>
                <c:pt idx="2">
                  <c:v>399017</c:v>
                </c:pt>
                <c:pt idx="3">
                  <c:v>735909</c:v>
                </c:pt>
                <c:pt idx="4">
                  <c:v>7341993</c:v>
                </c:pt>
                <c:pt idx="5">
                  <c:v>391791</c:v>
                </c:pt>
                <c:pt idx="6">
                  <c:v>118783</c:v>
                </c:pt>
                <c:pt idx="7">
                  <c:v>7545973</c:v>
                </c:pt>
                <c:pt idx="8">
                  <c:v>8739078</c:v>
                </c:pt>
                <c:pt idx="9">
                  <c:v>9997725</c:v>
                </c:pt>
                <c:pt idx="10">
                  <c:v>5269268</c:v>
                </c:pt>
                <c:pt idx="11">
                  <c:v>189095</c:v>
                </c:pt>
                <c:pt idx="12">
                  <c:v>1880529</c:v>
                </c:pt>
                <c:pt idx="13">
                  <c:v>5006927</c:v>
                </c:pt>
                <c:pt idx="14">
                  <c:v>6207139</c:v>
                </c:pt>
                <c:pt idx="15">
                  <c:v>796804</c:v>
                </c:pt>
                <c:pt idx="16">
                  <c:v>359617</c:v>
                </c:pt>
                <c:pt idx="17">
                  <c:v>670281</c:v>
                </c:pt>
                <c:pt idx="18">
                  <c:v>180</c:v>
                </c:pt>
                <c:pt idx="19">
                  <c:v>559977</c:v>
                </c:pt>
                <c:pt idx="20">
                  <c:v>939717</c:v>
                </c:pt>
                <c:pt idx="21">
                  <c:v>527941</c:v>
                </c:pt>
                <c:pt idx="22">
                  <c:v>1133756</c:v>
                </c:pt>
                <c:pt idx="23">
                  <c:v>902014</c:v>
                </c:pt>
                <c:pt idx="24">
                  <c:v>8610862</c:v>
                </c:pt>
                <c:pt idx="25">
                  <c:v>7174309</c:v>
                </c:pt>
                <c:pt idx="26">
                  <c:v>745162</c:v>
                </c:pt>
                <c:pt idx="27">
                  <c:v>323582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8-4EE5-A1E6-D645FEB49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525559"/>
        <c:axId val="27827400"/>
      </c:barChart>
      <c:catAx>
        <c:axId val="535255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827400"/>
        <c:crosses val="autoZero"/>
        <c:auto val="1"/>
        <c:lblAlgn val="ctr"/>
        <c:lblOffset val="100"/>
        <c:noMultiLvlLbl val="0"/>
      </c:catAx>
      <c:valAx>
        <c:axId val="278274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5255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2295417</c:v>
                </c:pt>
                <c:pt idx="1">
                  <c:v>6200</c:v>
                </c:pt>
                <c:pt idx="2">
                  <c:v>29207</c:v>
                </c:pt>
                <c:pt idx="3">
                  <c:v>84479</c:v>
                </c:pt>
                <c:pt idx="4">
                  <c:v>4883873</c:v>
                </c:pt>
                <c:pt idx="5">
                  <c:v>4697</c:v>
                </c:pt>
                <c:pt idx="6">
                  <c:v>91360</c:v>
                </c:pt>
                <c:pt idx="7">
                  <c:v>3054585</c:v>
                </c:pt>
                <c:pt idx="8">
                  <c:v>7166619</c:v>
                </c:pt>
                <c:pt idx="9">
                  <c:v>7545623</c:v>
                </c:pt>
                <c:pt idx="10">
                  <c:v>2652201</c:v>
                </c:pt>
                <c:pt idx="11">
                  <c:v>303297</c:v>
                </c:pt>
                <c:pt idx="12">
                  <c:v>1094710</c:v>
                </c:pt>
                <c:pt idx="13">
                  <c:v>448484</c:v>
                </c:pt>
                <c:pt idx="14">
                  <c:v>4945705</c:v>
                </c:pt>
                <c:pt idx="15">
                  <c:v>526724</c:v>
                </c:pt>
                <c:pt idx="16">
                  <c:v>35005</c:v>
                </c:pt>
                <c:pt idx="17">
                  <c:v>0</c:v>
                </c:pt>
                <c:pt idx="18">
                  <c:v>0</c:v>
                </c:pt>
                <c:pt idx="19">
                  <c:v>242174</c:v>
                </c:pt>
                <c:pt idx="20">
                  <c:v>0</c:v>
                </c:pt>
                <c:pt idx="21">
                  <c:v>404320</c:v>
                </c:pt>
                <c:pt idx="22">
                  <c:v>70784</c:v>
                </c:pt>
                <c:pt idx="23">
                  <c:v>262654</c:v>
                </c:pt>
                <c:pt idx="24">
                  <c:v>5944135</c:v>
                </c:pt>
                <c:pt idx="25">
                  <c:v>1361349</c:v>
                </c:pt>
                <c:pt idx="26">
                  <c:v>19477</c:v>
                </c:pt>
                <c:pt idx="27">
                  <c:v>105553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1-4F5B-9746-31D7D5D1EE3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2412567</c:v>
                </c:pt>
                <c:pt idx="1">
                  <c:v>2000</c:v>
                </c:pt>
                <c:pt idx="2">
                  <c:v>17432</c:v>
                </c:pt>
                <c:pt idx="3">
                  <c:v>115845</c:v>
                </c:pt>
                <c:pt idx="4">
                  <c:v>4739676</c:v>
                </c:pt>
                <c:pt idx="5">
                  <c:v>28076</c:v>
                </c:pt>
                <c:pt idx="6">
                  <c:v>82340</c:v>
                </c:pt>
                <c:pt idx="7">
                  <c:v>3112173</c:v>
                </c:pt>
                <c:pt idx="8">
                  <c:v>6313711</c:v>
                </c:pt>
                <c:pt idx="9">
                  <c:v>7934056</c:v>
                </c:pt>
                <c:pt idx="10">
                  <c:v>2660989</c:v>
                </c:pt>
                <c:pt idx="11">
                  <c:v>188426</c:v>
                </c:pt>
                <c:pt idx="12">
                  <c:v>936125</c:v>
                </c:pt>
                <c:pt idx="13">
                  <c:v>465641</c:v>
                </c:pt>
                <c:pt idx="14">
                  <c:v>5015948</c:v>
                </c:pt>
                <c:pt idx="15">
                  <c:v>472699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336264</c:v>
                </c:pt>
                <c:pt idx="20">
                  <c:v>0</c:v>
                </c:pt>
                <c:pt idx="21">
                  <c:v>327310</c:v>
                </c:pt>
                <c:pt idx="22">
                  <c:v>59933</c:v>
                </c:pt>
                <c:pt idx="23">
                  <c:v>178351</c:v>
                </c:pt>
                <c:pt idx="24">
                  <c:v>5624785</c:v>
                </c:pt>
                <c:pt idx="25">
                  <c:v>1238250</c:v>
                </c:pt>
                <c:pt idx="26">
                  <c:v>6435</c:v>
                </c:pt>
                <c:pt idx="27">
                  <c:v>139638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1-4F5B-9746-31D7D5D1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335044"/>
        <c:axId val="35069112"/>
      </c:barChart>
      <c:catAx>
        <c:axId val="623350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069112"/>
        <c:crosses val="autoZero"/>
        <c:auto val="1"/>
        <c:lblAlgn val="ctr"/>
        <c:lblOffset val="100"/>
        <c:noMultiLvlLbl val="0"/>
      </c:catAx>
      <c:valAx>
        <c:axId val="350691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33504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1049118</c:v>
                </c:pt>
                <c:pt idx="1">
                  <c:v>189298</c:v>
                </c:pt>
                <c:pt idx="2">
                  <c:v>82184</c:v>
                </c:pt>
                <c:pt idx="3">
                  <c:v>536753</c:v>
                </c:pt>
                <c:pt idx="4">
                  <c:v>83590</c:v>
                </c:pt>
                <c:pt idx="5">
                  <c:v>531968</c:v>
                </c:pt>
                <c:pt idx="6">
                  <c:v>33969</c:v>
                </c:pt>
                <c:pt idx="7">
                  <c:v>990849</c:v>
                </c:pt>
                <c:pt idx="8">
                  <c:v>889396</c:v>
                </c:pt>
                <c:pt idx="9">
                  <c:v>1956209</c:v>
                </c:pt>
                <c:pt idx="10">
                  <c:v>2964027</c:v>
                </c:pt>
                <c:pt idx="11">
                  <c:v>0</c:v>
                </c:pt>
                <c:pt idx="12">
                  <c:v>1036151</c:v>
                </c:pt>
                <c:pt idx="13">
                  <c:v>2269430</c:v>
                </c:pt>
                <c:pt idx="14">
                  <c:v>1015635</c:v>
                </c:pt>
                <c:pt idx="15">
                  <c:v>129839</c:v>
                </c:pt>
                <c:pt idx="16">
                  <c:v>241141</c:v>
                </c:pt>
                <c:pt idx="17">
                  <c:v>392183</c:v>
                </c:pt>
                <c:pt idx="18">
                  <c:v>0</c:v>
                </c:pt>
                <c:pt idx="19">
                  <c:v>83038</c:v>
                </c:pt>
                <c:pt idx="20">
                  <c:v>295702</c:v>
                </c:pt>
                <c:pt idx="21">
                  <c:v>67174</c:v>
                </c:pt>
                <c:pt idx="22">
                  <c:v>701965</c:v>
                </c:pt>
                <c:pt idx="23">
                  <c:v>509886</c:v>
                </c:pt>
                <c:pt idx="24">
                  <c:v>2575064</c:v>
                </c:pt>
                <c:pt idx="25">
                  <c:v>814585</c:v>
                </c:pt>
                <c:pt idx="26">
                  <c:v>24749</c:v>
                </c:pt>
                <c:pt idx="27">
                  <c:v>104293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A-46A9-A464-92FC9A1EAC9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1097407</c:v>
                </c:pt>
                <c:pt idx="1">
                  <c:v>237791</c:v>
                </c:pt>
                <c:pt idx="2">
                  <c:v>102589</c:v>
                </c:pt>
                <c:pt idx="3">
                  <c:v>586213</c:v>
                </c:pt>
                <c:pt idx="4">
                  <c:v>91047</c:v>
                </c:pt>
                <c:pt idx="5">
                  <c:v>336494</c:v>
                </c:pt>
                <c:pt idx="6">
                  <c:v>31140</c:v>
                </c:pt>
                <c:pt idx="7">
                  <c:v>933647</c:v>
                </c:pt>
                <c:pt idx="8">
                  <c:v>874600</c:v>
                </c:pt>
                <c:pt idx="9">
                  <c:v>1852368</c:v>
                </c:pt>
                <c:pt idx="10">
                  <c:v>2564520</c:v>
                </c:pt>
                <c:pt idx="11">
                  <c:v>0</c:v>
                </c:pt>
                <c:pt idx="12">
                  <c:v>907121</c:v>
                </c:pt>
                <c:pt idx="13">
                  <c:v>4283790</c:v>
                </c:pt>
                <c:pt idx="14">
                  <c:v>1149383</c:v>
                </c:pt>
                <c:pt idx="15">
                  <c:v>140383</c:v>
                </c:pt>
                <c:pt idx="16">
                  <c:v>272410</c:v>
                </c:pt>
                <c:pt idx="17">
                  <c:v>484528</c:v>
                </c:pt>
                <c:pt idx="18">
                  <c:v>180</c:v>
                </c:pt>
                <c:pt idx="19">
                  <c:v>74030</c:v>
                </c:pt>
                <c:pt idx="20">
                  <c:v>377075</c:v>
                </c:pt>
                <c:pt idx="21">
                  <c:v>67519</c:v>
                </c:pt>
                <c:pt idx="22">
                  <c:v>698726</c:v>
                </c:pt>
                <c:pt idx="23">
                  <c:v>654781</c:v>
                </c:pt>
                <c:pt idx="24">
                  <c:v>2546138</c:v>
                </c:pt>
                <c:pt idx="25">
                  <c:v>824408</c:v>
                </c:pt>
                <c:pt idx="26">
                  <c:v>26019</c:v>
                </c:pt>
                <c:pt idx="27">
                  <c:v>67525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A-46A9-A464-92FC9A1E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996344"/>
        <c:axId val="18126010"/>
      </c:barChart>
      <c:catAx>
        <c:axId val="289963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26010"/>
        <c:crosses val="autoZero"/>
        <c:auto val="1"/>
        <c:lblAlgn val="ctr"/>
        <c:lblOffset val="100"/>
        <c:noMultiLvlLbl val="0"/>
      </c:catAx>
      <c:valAx>
        <c:axId val="181260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99634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3718145</c:v>
                </c:pt>
                <c:pt idx="1">
                  <c:v>37865</c:v>
                </c:pt>
                <c:pt idx="2">
                  <c:v>69218</c:v>
                </c:pt>
                <c:pt idx="3">
                  <c:v>249441</c:v>
                </c:pt>
                <c:pt idx="4">
                  <c:v>11294503</c:v>
                </c:pt>
                <c:pt idx="5">
                  <c:v>354651</c:v>
                </c:pt>
                <c:pt idx="6">
                  <c:v>565342</c:v>
                </c:pt>
                <c:pt idx="7">
                  <c:v>7236282</c:v>
                </c:pt>
                <c:pt idx="8">
                  <c:v>9377755</c:v>
                </c:pt>
                <c:pt idx="9">
                  <c:v>10947821</c:v>
                </c:pt>
                <c:pt idx="10">
                  <c:v>3951260</c:v>
                </c:pt>
                <c:pt idx="11">
                  <c:v>345604</c:v>
                </c:pt>
                <c:pt idx="12">
                  <c:v>1408117</c:v>
                </c:pt>
                <c:pt idx="13">
                  <c:v>710437</c:v>
                </c:pt>
                <c:pt idx="14">
                  <c:v>8857424</c:v>
                </c:pt>
                <c:pt idx="15">
                  <c:v>4411594</c:v>
                </c:pt>
                <c:pt idx="16">
                  <c:v>47293</c:v>
                </c:pt>
                <c:pt idx="17">
                  <c:v>0</c:v>
                </c:pt>
                <c:pt idx="18">
                  <c:v>30354</c:v>
                </c:pt>
                <c:pt idx="19">
                  <c:v>642229</c:v>
                </c:pt>
                <c:pt idx="20">
                  <c:v>0</c:v>
                </c:pt>
                <c:pt idx="21">
                  <c:v>1642031</c:v>
                </c:pt>
                <c:pt idx="22">
                  <c:v>91148</c:v>
                </c:pt>
                <c:pt idx="23">
                  <c:v>275587</c:v>
                </c:pt>
                <c:pt idx="24">
                  <c:v>8206682</c:v>
                </c:pt>
                <c:pt idx="25">
                  <c:v>1893351</c:v>
                </c:pt>
                <c:pt idx="26">
                  <c:v>19480</c:v>
                </c:pt>
                <c:pt idx="27">
                  <c:v>105592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3783570</c:v>
                </c:pt>
                <c:pt idx="1">
                  <c:v>21040</c:v>
                </c:pt>
                <c:pt idx="2">
                  <c:v>31663</c:v>
                </c:pt>
                <c:pt idx="3">
                  <c:v>262640</c:v>
                </c:pt>
                <c:pt idx="4">
                  <c:v>11908478</c:v>
                </c:pt>
                <c:pt idx="5">
                  <c:v>366446</c:v>
                </c:pt>
                <c:pt idx="6">
                  <c:v>579686</c:v>
                </c:pt>
                <c:pt idx="7">
                  <c:v>6677118</c:v>
                </c:pt>
                <c:pt idx="8">
                  <c:v>8017265</c:v>
                </c:pt>
                <c:pt idx="9">
                  <c:v>10619046</c:v>
                </c:pt>
                <c:pt idx="10">
                  <c:v>3867599</c:v>
                </c:pt>
                <c:pt idx="11">
                  <c:v>311968</c:v>
                </c:pt>
                <c:pt idx="12">
                  <c:v>1000957</c:v>
                </c:pt>
                <c:pt idx="13">
                  <c:v>640301</c:v>
                </c:pt>
                <c:pt idx="14">
                  <c:v>9043546</c:v>
                </c:pt>
                <c:pt idx="15">
                  <c:v>4459212</c:v>
                </c:pt>
                <c:pt idx="16">
                  <c:v>40364</c:v>
                </c:pt>
                <c:pt idx="17">
                  <c:v>0</c:v>
                </c:pt>
                <c:pt idx="18">
                  <c:v>25311</c:v>
                </c:pt>
                <c:pt idx="19">
                  <c:v>582819</c:v>
                </c:pt>
                <c:pt idx="20">
                  <c:v>0</c:v>
                </c:pt>
                <c:pt idx="21">
                  <c:v>1775074</c:v>
                </c:pt>
                <c:pt idx="22">
                  <c:v>79845</c:v>
                </c:pt>
                <c:pt idx="23">
                  <c:v>193610</c:v>
                </c:pt>
                <c:pt idx="24">
                  <c:v>7707379</c:v>
                </c:pt>
                <c:pt idx="25">
                  <c:v>1675875</c:v>
                </c:pt>
                <c:pt idx="26">
                  <c:v>6458</c:v>
                </c:pt>
                <c:pt idx="27">
                  <c:v>139638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19307"/>
        <c:axId val="60709366"/>
      </c:barChart>
      <c:catAx>
        <c:axId val="1821930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09366"/>
        <c:crosses val="autoZero"/>
        <c:auto val="1"/>
        <c:lblAlgn val="ctr"/>
        <c:lblOffset val="100"/>
        <c:noMultiLvlLbl val="0"/>
      </c:catAx>
      <c:valAx>
        <c:axId val="607093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1930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193454</c:v>
                </c:pt>
                <c:pt idx="1">
                  <c:v>86183</c:v>
                </c:pt>
                <c:pt idx="2">
                  <c:v>238208</c:v>
                </c:pt>
                <c:pt idx="3">
                  <c:v>341784</c:v>
                </c:pt>
                <c:pt idx="4">
                  <c:v>2555645</c:v>
                </c:pt>
                <c:pt idx="5">
                  <c:v>37332</c:v>
                </c:pt>
                <c:pt idx="6">
                  <c:v>8560</c:v>
                </c:pt>
                <c:pt idx="7">
                  <c:v>3539210</c:v>
                </c:pt>
                <c:pt idx="8">
                  <c:v>1640197</c:v>
                </c:pt>
                <c:pt idx="9">
                  <c:v>182166</c:v>
                </c:pt>
                <c:pt idx="10">
                  <c:v>71460</c:v>
                </c:pt>
                <c:pt idx="11">
                  <c:v>539</c:v>
                </c:pt>
                <c:pt idx="12">
                  <c:v>59769</c:v>
                </c:pt>
                <c:pt idx="13">
                  <c:v>396792</c:v>
                </c:pt>
                <c:pt idx="14">
                  <c:v>111681</c:v>
                </c:pt>
                <c:pt idx="15">
                  <c:v>217401</c:v>
                </c:pt>
                <c:pt idx="16">
                  <c:v>101896</c:v>
                </c:pt>
                <c:pt idx="17">
                  <c:v>214531</c:v>
                </c:pt>
                <c:pt idx="18">
                  <c:v>0</c:v>
                </c:pt>
                <c:pt idx="19">
                  <c:v>29878</c:v>
                </c:pt>
                <c:pt idx="20">
                  <c:v>694499</c:v>
                </c:pt>
                <c:pt idx="21">
                  <c:v>145244</c:v>
                </c:pt>
                <c:pt idx="22">
                  <c:v>364030</c:v>
                </c:pt>
                <c:pt idx="23">
                  <c:v>27870</c:v>
                </c:pt>
                <c:pt idx="24">
                  <c:v>491436</c:v>
                </c:pt>
                <c:pt idx="25">
                  <c:v>5547377</c:v>
                </c:pt>
                <c:pt idx="26">
                  <c:v>733810</c:v>
                </c:pt>
                <c:pt idx="27">
                  <c:v>117630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A-4ADE-BC41-688FBB79EB0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112567</c:v>
                </c:pt>
                <c:pt idx="1">
                  <c:v>88224</c:v>
                </c:pt>
                <c:pt idx="2">
                  <c:v>278996</c:v>
                </c:pt>
                <c:pt idx="3">
                  <c:v>33851</c:v>
                </c:pt>
                <c:pt idx="4">
                  <c:v>2511270</c:v>
                </c:pt>
                <c:pt idx="5">
                  <c:v>27221</c:v>
                </c:pt>
                <c:pt idx="6">
                  <c:v>5303</c:v>
                </c:pt>
                <c:pt idx="7">
                  <c:v>3500153</c:v>
                </c:pt>
                <c:pt idx="8">
                  <c:v>1550767</c:v>
                </c:pt>
                <c:pt idx="9">
                  <c:v>211301</c:v>
                </c:pt>
                <c:pt idx="10">
                  <c:v>43759</c:v>
                </c:pt>
                <c:pt idx="11">
                  <c:v>669</c:v>
                </c:pt>
                <c:pt idx="12">
                  <c:v>37283</c:v>
                </c:pt>
                <c:pt idx="13">
                  <c:v>257496</c:v>
                </c:pt>
                <c:pt idx="14">
                  <c:v>41808</c:v>
                </c:pt>
                <c:pt idx="15">
                  <c:v>183722</c:v>
                </c:pt>
                <c:pt idx="16">
                  <c:v>74548</c:v>
                </c:pt>
                <c:pt idx="17">
                  <c:v>185753</c:v>
                </c:pt>
                <c:pt idx="18">
                  <c:v>0</c:v>
                </c:pt>
                <c:pt idx="19">
                  <c:v>149683</c:v>
                </c:pt>
                <c:pt idx="20">
                  <c:v>562642</c:v>
                </c:pt>
                <c:pt idx="21">
                  <c:v>133112</c:v>
                </c:pt>
                <c:pt idx="22">
                  <c:v>375097</c:v>
                </c:pt>
                <c:pt idx="23">
                  <c:v>68882</c:v>
                </c:pt>
                <c:pt idx="24">
                  <c:v>439939</c:v>
                </c:pt>
                <c:pt idx="25">
                  <c:v>5111651</c:v>
                </c:pt>
                <c:pt idx="26">
                  <c:v>712708</c:v>
                </c:pt>
                <c:pt idx="27">
                  <c:v>116419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A-4ADE-BC41-688FBB79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17532"/>
        <c:axId val="44738392"/>
      </c:barChart>
      <c:catAx>
        <c:axId val="607175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38392"/>
        <c:crosses val="autoZero"/>
        <c:auto val="1"/>
        <c:lblAlgn val="ctr"/>
        <c:lblOffset val="100"/>
        <c:noMultiLvlLbl val="0"/>
      </c:catAx>
      <c:valAx>
        <c:axId val="447383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1753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799037</c:v>
                </c:pt>
                <c:pt idx="1">
                  <c:v>379236</c:v>
                </c:pt>
                <c:pt idx="2">
                  <c:v>1655500</c:v>
                </c:pt>
                <c:pt idx="3">
                  <c:v>638027</c:v>
                </c:pt>
                <c:pt idx="4">
                  <c:v>3563716</c:v>
                </c:pt>
                <c:pt idx="5">
                  <c:v>362879</c:v>
                </c:pt>
                <c:pt idx="6">
                  <c:v>941</c:v>
                </c:pt>
                <c:pt idx="7">
                  <c:v>4681235</c:v>
                </c:pt>
                <c:pt idx="8">
                  <c:v>2986161</c:v>
                </c:pt>
                <c:pt idx="9">
                  <c:v>3092284</c:v>
                </c:pt>
                <c:pt idx="10">
                  <c:v>1366162</c:v>
                </c:pt>
                <c:pt idx="11">
                  <c:v>10608</c:v>
                </c:pt>
                <c:pt idx="12">
                  <c:v>749530</c:v>
                </c:pt>
                <c:pt idx="13">
                  <c:v>1323634</c:v>
                </c:pt>
                <c:pt idx="14">
                  <c:v>1890664</c:v>
                </c:pt>
                <c:pt idx="15">
                  <c:v>164563</c:v>
                </c:pt>
                <c:pt idx="16">
                  <c:v>309910</c:v>
                </c:pt>
                <c:pt idx="17">
                  <c:v>253962</c:v>
                </c:pt>
                <c:pt idx="18">
                  <c:v>15</c:v>
                </c:pt>
                <c:pt idx="19">
                  <c:v>303802</c:v>
                </c:pt>
                <c:pt idx="20">
                  <c:v>441500</c:v>
                </c:pt>
                <c:pt idx="21">
                  <c:v>69423</c:v>
                </c:pt>
                <c:pt idx="22">
                  <c:v>1147007</c:v>
                </c:pt>
                <c:pt idx="23">
                  <c:v>265204</c:v>
                </c:pt>
                <c:pt idx="24">
                  <c:v>1311724</c:v>
                </c:pt>
                <c:pt idx="25">
                  <c:v>5765881</c:v>
                </c:pt>
                <c:pt idx="26">
                  <c:v>784892</c:v>
                </c:pt>
                <c:pt idx="27">
                  <c:v>159400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3-4377-A2F0-3FCD297033A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993155</c:v>
                </c:pt>
                <c:pt idx="1">
                  <c:v>231725</c:v>
                </c:pt>
                <c:pt idx="2">
                  <c:v>1635471</c:v>
                </c:pt>
                <c:pt idx="3">
                  <c:v>993874</c:v>
                </c:pt>
                <c:pt idx="4">
                  <c:v>3623329</c:v>
                </c:pt>
                <c:pt idx="5">
                  <c:v>351106</c:v>
                </c:pt>
                <c:pt idx="6">
                  <c:v>2483</c:v>
                </c:pt>
                <c:pt idx="7">
                  <c:v>4802902</c:v>
                </c:pt>
                <c:pt idx="8">
                  <c:v>3373680</c:v>
                </c:pt>
                <c:pt idx="9">
                  <c:v>2734265</c:v>
                </c:pt>
                <c:pt idx="10">
                  <c:v>1180797</c:v>
                </c:pt>
                <c:pt idx="11">
                  <c:v>4537</c:v>
                </c:pt>
                <c:pt idx="12">
                  <c:v>678609</c:v>
                </c:pt>
                <c:pt idx="13">
                  <c:v>1450988</c:v>
                </c:pt>
                <c:pt idx="14">
                  <c:v>2210213</c:v>
                </c:pt>
                <c:pt idx="15">
                  <c:v>161718</c:v>
                </c:pt>
                <c:pt idx="16">
                  <c:v>204322</c:v>
                </c:pt>
                <c:pt idx="17">
                  <c:v>258292</c:v>
                </c:pt>
                <c:pt idx="18">
                  <c:v>65</c:v>
                </c:pt>
                <c:pt idx="19">
                  <c:v>258218</c:v>
                </c:pt>
                <c:pt idx="20">
                  <c:v>436294</c:v>
                </c:pt>
                <c:pt idx="21">
                  <c:v>94329</c:v>
                </c:pt>
                <c:pt idx="22">
                  <c:v>1244814</c:v>
                </c:pt>
                <c:pt idx="23">
                  <c:v>303135</c:v>
                </c:pt>
                <c:pt idx="24">
                  <c:v>1415122</c:v>
                </c:pt>
                <c:pt idx="25">
                  <c:v>6268159</c:v>
                </c:pt>
                <c:pt idx="26">
                  <c:v>802516</c:v>
                </c:pt>
                <c:pt idx="27">
                  <c:v>132966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3-4377-A2F0-3FCD2970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304160"/>
        <c:axId val="39698791"/>
      </c:barChart>
      <c:catAx>
        <c:axId val="223041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98791"/>
        <c:crosses val="autoZero"/>
        <c:auto val="1"/>
        <c:lblAlgn val="ctr"/>
        <c:lblOffset val="100"/>
        <c:noMultiLvlLbl val="0"/>
      </c:catAx>
      <c:valAx>
        <c:axId val="3969879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30416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536427</c:v>
                </c:pt>
                <c:pt idx="1">
                  <c:v>368</c:v>
                </c:pt>
                <c:pt idx="2">
                  <c:v>40011</c:v>
                </c:pt>
                <c:pt idx="3">
                  <c:v>106821</c:v>
                </c:pt>
                <c:pt idx="4">
                  <c:v>1254033</c:v>
                </c:pt>
                <c:pt idx="5">
                  <c:v>428</c:v>
                </c:pt>
                <c:pt idx="6">
                  <c:v>0</c:v>
                </c:pt>
                <c:pt idx="7">
                  <c:v>278915</c:v>
                </c:pt>
                <c:pt idx="8">
                  <c:v>1112799</c:v>
                </c:pt>
                <c:pt idx="9">
                  <c:v>1774600</c:v>
                </c:pt>
                <c:pt idx="10">
                  <c:v>661175</c:v>
                </c:pt>
                <c:pt idx="11">
                  <c:v>10608</c:v>
                </c:pt>
                <c:pt idx="12">
                  <c:v>237623</c:v>
                </c:pt>
                <c:pt idx="13">
                  <c:v>41442</c:v>
                </c:pt>
                <c:pt idx="14">
                  <c:v>1197475</c:v>
                </c:pt>
                <c:pt idx="15">
                  <c:v>69939</c:v>
                </c:pt>
                <c:pt idx="16">
                  <c:v>12288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31267</c:v>
                </c:pt>
                <c:pt idx="22">
                  <c:v>0</c:v>
                </c:pt>
                <c:pt idx="23">
                  <c:v>3142</c:v>
                </c:pt>
                <c:pt idx="24">
                  <c:v>963938</c:v>
                </c:pt>
                <c:pt idx="25">
                  <c:v>104069</c:v>
                </c:pt>
                <c:pt idx="26">
                  <c:v>3</c:v>
                </c:pt>
                <c:pt idx="27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4-4CFB-9DE1-88E426C4F7D0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694904</c:v>
                </c:pt>
                <c:pt idx="1">
                  <c:v>6</c:v>
                </c:pt>
                <c:pt idx="2">
                  <c:v>14231</c:v>
                </c:pt>
                <c:pt idx="3">
                  <c:v>98656</c:v>
                </c:pt>
                <c:pt idx="4">
                  <c:v>1224942</c:v>
                </c:pt>
                <c:pt idx="5">
                  <c:v>4009</c:v>
                </c:pt>
                <c:pt idx="6">
                  <c:v>0</c:v>
                </c:pt>
                <c:pt idx="7">
                  <c:v>148674</c:v>
                </c:pt>
                <c:pt idx="8">
                  <c:v>1151660</c:v>
                </c:pt>
                <c:pt idx="9">
                  <c:v>1796646</c:v>
                </c:pt>
                <c:pt idx="10">
                  <c:v>450507</c:v>
                </c:pt>
                <c:pt idx="11">
                  <c:v>4537</c:v>
                </c:pt>
                <c:pt idx="12">
                  <c:v>48243</c:v>
                </c:pt>
                <c:pt idx="13">
                  <c:v>24540</c:v>
                </c:pt>
                <c:pt idx="14">
                  <c:v>1370122</c:v>
                </c:pt>
                <c:pt idx="15">
                  <c:v>81515</c:v>
                </c:pt>
                <c:pt idx="16">
                  <c:v>15120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60869</c:v>
                </c:pt>
                <c:pt idx="22">
                  <c:v>7012</c:v>
                </c:pt>
                <c:pt idx="23">
                  <c:v>0</c:v>
                </c:pt>
                <c:pt idx="24">
                  <c:v>1103444</c:v>
                </c:pt>
                <c:pt idx="25">
                  <c:v>89134</c:v>
                </c:pt>
                <c:pt idx="26">
                  <c:v>23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4-4CFB-9DE1-88E426C4F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795536"/>
        <c:axId val="38724498"/>
      </c:barChart>
      <c:catAx>
        <c:axId val="52795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724498"/>
        <c:crosses val="autoZero"/>
        <c:auto val="1"/>
        <c:lblAlgn val="ctr"/>
        <c:lblOffset val="100"/>
        <c:noMultiLvlLbl val="0"/>
      </c:catAx>
      <c:valAx>
        <c:axId val="387244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79553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214943</c:v>
                </c:pt>
                <c:pt idx="1">
                  <c:v>331522</c:v>
                </c:pt>
                <c:pt idx="2">
                  <c:v>1450305</c:v>
                </c:pt>
                <c:pt idx="3">
                  <c:v>359355</c:v>
                </c:pt>
                <c:pt idx="4">
                  <c:v>13</c:v>
                </c:pt>
                <c:pt idx="5">
                  <c:v>255906</c:v>
                </c:pt>
                <c:pt idx="6">
                  <c:v>47</c:v>
                </c:pt>
                <c:pt idx="7">
                  <c:v>557699</c:v>
                </c:pt>
                <c:pt idx="8">
                  <c:v>672501</c:v>
                </c:pt>
                <c:pt idx="9">
                  <c:v>1214137</c:v>
                </c:pt>
                <c:pt idx="10">
                  <c:v>378162</c:v>
                </c:pt>
                <c:pt idx="11">
                  <c:v>0</c:v>
                </c:pt>
                <c:pt idx="12">
                  <c:v>232463</c:v>
                </c:pt>
                <c:pt idx="13">
                  <c:v>919047</c:v>
                </c:pt>
                <c:pt idx="14">
                  <c:v>656835</c:v>
                </c:pt>
                <c:pt idx="15">
                  <c:v>2504</c:v>
                </c:pt>
                <c:pt idx="16">
                  <c:v>110047</c:v>
                </c:pt>
                <c:pt idx="17">
                  <c:v>0</c:v>
                </c:pt>
                <c:pt idx="18">
                  <c:v>15</c:v>
                </c:pt>
                <c:pt idx="19">
                  <c:v>296098</c:v>
                </c:pt>
                <c:pt idx="20">
                  <c:v>43193</c:v>
                </c:pt>
                <c:pt idx="21">
                  <c:v>0</c:v>
                </c:pt>
                <c:pt idx="22">
                  <c:v>469620</c:v>
                </c:pt>
                <c:pt idx="23">
                  <c:v>120625</c:v>
                </c:pt>
                <c:pt idx="24">
                  <c:v>126426</c:v>
                </c:pt>
                <c:pt idx="25">
                  <c:v>197046</c:v>
                </c:pt>
                <c:pt idx="26">
                  <c:v>0</c:v>
                </c:pt>
                <c:pt idx="27">
                  <c:v>37450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A-4493-B599-3D105926734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261156</c:v>
                </c:pt>
                <c:pt idx="1">
                  <c:v>184643</c:v>
                </c:pt>
                <c:pt idx="2">
                  <c:v>1419190</c:v>
                </c:pt>
                <c:pt idx="3">
                  <c:v>396901</c:v>
                </c:pt>
                <c:pt idx="4">
                  <c:v>5140</c:v>
                </c:pt>
                <c:pt idx="5">
                  <c:v>210971</c:v>
                </c:pt>
                <c:pt idx="6">
                  <c:v>60</c:v>
                </c:pt>
                <c:pt idx="7">
                  <c:v>511528</c:v>
                </c:pt>
                <c:pt idx="8">
                  <c:v>940301</c:v>
                </c:pt>
                <c:pt idx="9">
                  <c:v>789546</c:v>
                </c:pt>
                <c:pt idx="10">
                  <c:v>401836</c:v>
                </c:pt>
                <c:pt idx="11">
                  <c:v>0</c:v>
                </c:pt>
                <c:pt idx="12">
                  <c:v>366442</c:v>
                </c:pt>
                <c:pt idx="13">
                  <c:v>1052847</c:v>
                </c:pt>
                <c:pt idx="14">
                  <c:v>743075</c:v>
                </c:pt>
                <c:pt idx="15">
                  <c:v>17</c:v>
                </c:pt>
                <c:pt idx="16">
                  <c:v>132161</c:v>
                </c:pt>
                <c:pt idx="17">
                  <c:v>5036</c:v>
                </c:pt>
                <c:pt idx="18">
                  <c:v>65</c:v>
                </c:pt>
                <c:pt idx="19">
                  <c:v>215965</c:v>
                </c:pt>
                <c:pt idx="20">
                  <c:v>48620</c:v>
                </c:pt>
                <c:pt idx="21">
                  <c:v>1981</c:v>
                </c:pt>
                <c:pt idx="22">
                  <c:v>529561</c:v>
                </c:pt>
                <c:pt idx="23">
                  <c:v>190831</c:v>
                </c:pt>
                <c:pt idx="24">
                  <c:v>20774</c:v>
                </c:pt>
                <c:pt idx="25">
                  <c:v>281922</c:v>
                </c:pt>
                <c:pt idx="26">
                  <c:v>0</c:v>
                </c:pt>
                <c:pt idx="27">
                  <c:v>20929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8A-4493-B599-3D105926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908027"/>
        <c:axId val="23345792"/>
      </c:barChart>
      <c:catAx>
        <c:axId val="3690802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345792"/>
        <c:crosses val="autoZero"/>
        <c:auto val="1"/>
        <c:lblAlgn val="ctr"/>
        <c:lblOffset val="100"/>
        <c:noMultiLvlLbl val="0"/>
      </c:catAx>
      <c:valAx>
        <c:axId val="233457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90802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47667</c:v>
                </c:pt>
                <c:pt idx="1">
                  <c:v>47346</c:v>
                </c:pt>
                <c:pt idx="2">
                  <c:v>165184</c:v>
                </c:pt>
                <c:pt idx="3">
                  <c:v>171851</c:v>
                </c:pt>
                <c:pt idx="4">
                  <c:v>2309670</c:v>
                </c:pt>
                <c:pt idx="5">
                  <c:v>106545</c:v>
                </c:pt>
                <c:pt idx="6">
                  <c:v>894</c:v>
                </c:pt>
                <c:pt idx="7">
                  <c:v>3844621</c:v>
                </c:pt>
                <c:pt idx="8">
                  <c:v>1200861</c:v>
                </c:pt>
                <c:pt idx="9">
                  <c:v>103547</c:v>
                </c:pt>
                <c:pt idx="10">
                  <c:v>326825</c:v>
                </c:pt>
                <c:pt idx="11">
                  <c:v>0</c:v>
                </c:pt>
                <c:pt idx="12">
                  <c:v>279444</c:v>
                </c:pt>
                <c:pt idx="13">
                  <c:v>363145</c:v>
                </c:pt>
                <c:pt idx="14">
                  <c:v>36354</c:v>
                </c:pt>
                <c:pt idx="15">
                  <c:v>92120</c:v>
                </c:pt>
                <c:pt idx="16">
                  <c:v>187575</c:v>
                </c:pt>
                <c:pt idx="17">
                  <c:v>253962</c:v>
                </c:pt>
                <c:pt idx="18">
                  <c:v>0</c:v>
                </c:pt>
                <c:pt idx="19">
                  <c:v>7704</c:v>
                </c:pt>
                <c:pt idx="20">
                  <c:v>398307</c:v>
                </c:pt>
                <c:pt idx="21">
                  <c:v>38156</c:v>
                </c:pt>
                <c:pt idx="22">
                  <c:v>677387</c:v>
                </c:pt>
                <c:pt idx="23">
                  <c:v>141437</c:v>
                </c:pt>
                <c:pt idx="24">
                  <c:v>221360</c:v>
                </c:pt>
                <c:pt idx="25">
                  <c:v>5464766</c:v>
                </c:pt>
                <c:pt idx="26">
                  <c:v>784889</c:v>
                </c:pt>
                <c:pt idx="27">
                  <c:v>121911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6-49D8-8B8F-2353DAE204B3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37095</c:v>
                </c:pt>
                <c:pt idx="1">
                  <c:v>47076</c:v>
                </c:pt>
                <c:pt idx="2">
                  <c:v>202050</c:v>
                </c:pt>
                <c:pt idx="3">
                  <c:v>498317</c:v>
                </c:pt>
                <c:pt idx="4">
                  <c:v>2393247</c:v>
                </c:pt>
                <c:pt idx="5">
                  <c:v>136126</c:v>
                </c:pt>
                <c:pt idx="6">
                  <c:v>2423</c:v>
                </c:pt>
                <c:pt idx="7">
                  <c:v>4142700</c:v>
                </c:pt>
                <c:pt idx="8">
                  <c:v>1281719</c:v>
                </c:pt>
                <c:pt idx="9">
                  <c:v>148073</c:v>
                </c:pt>
                <c:pt idx="10">
                  <c:v>328454</c:v>
                </c:pt>
                <c:pt idx="11">
                  <c:v>0</c:v>
                </c:pt>
                <c:pt idx="12">
                  <c:v>263924</c:v>
                </c:pt>
                <c:pt idx="13">
                  <c:v>373601</c:v>
                </c:pt>
                <c:pt idx="14">
                  <c:v>97016</c:v>
                </c:pt>
                <c:pt idx="15">
                  <c:v>80186</c:v>
                </c:pt>
                <c:pt idx="16">
                  <c:v>57041</c:v>
                </c:pt>
                <c:pt idx="17">
                  <c:v>253256</c:v>
                </c:pt>
                <c:pt idx="18">
                  <c:v>0</c:v>
                </c:pt>
                <c:pt idx="19">
                  <c:v>38676</c:v>
                </c:pt>
                <c:pt idx="20">
                  <c:v>387674</c:v>
                </c:pt>
                <c:pt idx="21">
                  <c:v>31479</c:v>
                </c:pt>
                <c:pt idx="22">
                  <c:v>708241</c:v>
                </c:pt>
                <c:pt idx="23">
                  <c:v>112304</c:v>
                </c:pt>
                <c:pt idx="24">
                  <c:v>290904</c:v>
                </c:pt>
                <c:pt idx="25">
                  <c:v>5897103</c:v>
                </c:pt>
                <c:pt idx="26">
                  <c:v>802493</c:v>
                </c:pt>
                <c:pt idx="27">
                  <c:v>112037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6-49D8-8B8F-2353DAE2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188151"/>
        <c:axId val="58310422"/>
      </c:barChart>
      <c:catAx>
        <c:axId val="181881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10422"/>
        <c:crosses val="autoZero"/>
        <c:auto val="1"/>
        <c:lblAlgn val="ctr"/>
        <c:lblOffset val="100"/>
        <c:noMultiLvlLbl val="0"/>
      </c:catAx>
      <c:valAx>
        <c:axId val="5831042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881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  <c:pt idx="2">
                <c:v>47173040.621999986</c:v>
              </c:pt>
              <c:pt idx="3">
                <c:v>48735745.759999998</c:v>
              </c:pt>
              <c:pt idx="4">
                <c:v>49028172.765000001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615-42C9-9F85-47598828627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43139338.160999998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47626216.517999977</c:v>
              </c:pt>
              <c:pt idx="4">
                <c:v>47721020.148999996</c:v>
              </c:pt>
              <c:pt idx="5">
                <c:v>45308031.475000001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46828120.15699999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15-42C9-9F85-475988286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1264"/>
        <c:axId val="28343699"/>
      </c:lineChart>
      <c:catAx>
        <c:axId val="958126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343699"/>
        <c:crosses val="autoZero"/>
        <c:auto val="1"/>
        <c:lblAlgn val="ctr"/>
        <c:lblOffset val="100"/>
        <c:noMultiLvlLbl val="0"/>
      </c:catAx>
      <c:valAx>
        <c:axId val="2834369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8126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  <c:pt idx="2">
                <c:v>15449091</c:v>
              </c:pt>
              <c:pt idx="3">
                <c:v>16222560</c:v>
              </c:pt>
              <c:pt idx="4">
                <c:v>15964629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F6-4985-B5E6-A6811695F3CB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F6-4985-B5E6-A6811695F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5940"/>
        <c:axId val="60805017"/>
      </c:lineChart>
      <c:catAx>
        <c:axId val="1002594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805017"/>
        <c:crosses val="autoZero"/>
        <c:auto val="1"/>
        <c:lblAlgn val="ctr"/>
        <c:lblOffset val="100"/>
        <c:noMultiLvlLbl val="0"/>
      </c:catAx>
      <c:valAx>
        <c:axId val="6080501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2594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6508096</c:v>
              </c:pt>
              <c:pt idx="4">
                <c:v>6885369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755-47C4-A7EF-78E67558C8BE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55-47C4-A7EF-78E67558C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02607"/>
        <c:axId val="40014168"/>
      </c:lineChart>
      <c:catAx>
        <c:axId val="6030260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014168"/>
        <c:crosses val="autoZero"/>
        <c:auto val="1"/>
        <c:lblAlgn val="ctr"/>
        <c:lblOffset val="100"/>
        <c:noMultiLvlLbl val="0"/>
      </c:catAx>
      <c:valAx>
        <c:axId val="4001416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0260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  <c:pt idx="2">
                <c:v>24526530</c:v>
              </c:pt>
              <c:pt idx="3">
                <c:v>24757357</c:v>
              </c:pt>
              <c:pt idx="4">
                <c:v>24823090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0F-461A-83C6-5140A0B9FF35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0F-461A-83C6-5140A0B9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7953"/>
        <c:axId val="29868807"/>
      </c:lineChart>
      <c:catAx>
        <c:axId val="151179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868807"/>
        <c:crosses val="autoZero"/>
        <c:auto val="1"/>
        <c:lblAlgn val="ctr"/>
        <c:lblOffset val="100"/>
        <c:noMultiLvlLbl val="0"/>
      </c:catAx>
      <c:valAx>
        <c:axId val="2986880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179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  <c:pt idx="2">
                <c:v>16552522</c:v>
              </c:pt>
              <c:pt idx="3">
                <c:v>16811263</c:v>
              </c:pt>
              <c:pt idx="4">
                <c:v>16629481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C68-4345-9BA3-EA74C7F57E1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68-4345-9BA3-EA74C7F57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970866"/>
        <c:axId val="45252771"/>
      </c:lineChart>
      <c:catAx>
        <c:axId val="6497086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252771"/>
        <c:crosses val="autoZero"/>
        <c:auto val="1"/>
        <c:lblAlgn val="ctr"/>
        <c:lblOffset val="100"/>
        <c:noMultiLvlLbl val="0"/>
      </c:catAx>
      <c:valAx>
        <c:axId val="4525277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970866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1353908</c:v>
                </c:pt>
                <c:pt idx="1">
                  <c:v>526695</c:v>
                </c:pt>
                <c:pt idx="2">
                  <c:v>1848083</c:v>
                </c:pt>
                <c:pt idx="3">
                  <c:v>962231</c:v>
                </c:pt>
                <c:pt idx="4">
                  <c:v>108407</c:v>
                </c:pt>
                <c:pt idx="5">
                  <c:v>890859</c:v>
                </c:pt>
                <c:pt idx="6">
                  <c:v>135675</c:v>
                </c:pt>
                <c:pt idx="7">
                  <c:v>1645576</c:v>
                </c:pt>
                <c:pt idx="8">
                  <c:v>1606187</c:v>
                </c:pt>
                <c:pt idx="9">
                  <c:v>3473796</c:v>
                </c:pt>
                <c:pt idx="10">
                  <c:v>3482785</c:v>
                </c:pt>
                <c:pt idx="11">
                  <c:v>4907</c:v>
                </c:pt>
                <c:pt idx="12">
                  <c:v>1284571</c:v>
                </c:pt>
                <c:pt idx="13">
                  <c:v>3775905</c:v>
                </c:pt>
                <c:pt idx="14">
                  <c:v>2068885</c:v>
                </c:pt>
                <c:pt idx="15">
                  <c:v>206048</c:v>
                </c:pt>
                <c:pt idx="16">
                  <c:v>368102</c:v>
                </c:pt>
                <c:pt idx="17">
                  <c:v>392183</c:v>
                </c:pt>
                <c:pt idx="18">
                  <c:v>10997</c:v>
                </c:pt>
                <c:pt idx="19">
                  <c:v>397037</c:v>
                </c:pt>
                <c:pt idx="20">
                  <c:v>363369</c:v>
                </c:pt>
                <c:pt idx="21">
                  <c:v>150399</c:v>
                </c:pt>
                <c:pt idx="22">
                  <c:v>1184400</c:v>
                </c:pt>
                <c:pt idx="23">
                  <c:v>717152</c:v>
                </c:pt>
                <c:pt idx="24">
                  <c:v>3672002</c:v>
                </c:pt>
                <c:pt idx="25">
                  <c:v>1026287</c:v>
                </c:pt>
                <c:pt idx="26">
                  <c:v>105760</c:v>
                </c:pt>
                <c:pt idx="27">
                  <c:v>172052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1547053</c:v>
                </c:pt>
                <c:pt idx="1">
                  <c:v>574412</c:v>
                </c:pt>
                <c:pt idx="2">
                  <c:v>1806860</c:v>
                </c:pt>
                <c:pt idx="3">
                  <c:v>1066004</c:v>
                </c:pt>
                <c:pt idx="4">
                  <c:v>154941</c:v>
                </c:pt>
                <c:pt idx="5">
                  <c:v>668018</c:v>
                </c:pt>
                <c:pt idx="6">
                  <c:v>145143</c:v>
                </c:pt>
                <c:pt idx="7">
                  <c:v>1495746</c:v>
                </c:pt>
                <c:pt idx="8">
                  <c:v>1862800</c:v>
                </c:pt>
                <c:pt idx="9">
                  <c:v>2746296</c:v>
                </c:pt>
                <c:pt idx="10">
                  <c:v>3058394</c:v>
                </c:pt>
                <c:pt idx="11">
                  <c:v>2700</c:v>
                </c:pt>
                <c:pt idx="12">
                  <c:v>1352768</c:v>
                </c:pt>
                <c:pt idx="13">
                  <c:v>5906945</c:v>
                </c:pt>
                <c:pt idx="14">
                  <c:v>2168621</c:v>
                </c:pt>
                <c:pt idx="15">
                  <c:v>185591</c:v>
                </c:pt>
                <c:pt idx="16">
                  <c:v>408071</c:v>
                </c:pt>
                <c:pt idx="17">
                  <c:v>489564</c:v>
                </c:pt>
                <c:pt idx="18">
                  <c:v>3867</c:v>
                </c:pt>
                <c:pt idx="19">
                  <c:v>294887</c:v>
                </c:pt>
                <c:pt idx="20">
                  <c:v>425695</c:v>
                </c:pt>
                <c:pt idx="21">
                  <c:v>163934</c:v>
                </c:pt>
                <c:pt idx="22">
                  <c:v>1234114</c:v>
                </c:pt>
                <c:pt idx="23">
                  <c:v>891029</c:v>
                </c:pt>
                <c:pt idx="24">
                  <c:v>3362821</c:v>
                </c:pt>
                <c:pt idx="25">
                  <c:v>1117317</c:v>
                </c:pt>
                <c:pt idx="26">
                  <c:v>118583</c:v>
                </c:pt>
                <c:pt idx="27">
                  <c:v>138401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80899"/>
        <c:axId val="56811555"/>
      </c:barChart>
      <c:catAx>
        <c:axId val="248089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811555"/>
        <c:crosses val="autoZero"/>
        <c:auto val="1"/>
        <c:lblAlgn val="ctr"/>
        <c:lblOffset val="100"/>
        <c:noMultiLvlLbl val="0"/>
      </c:catAx>
      <c:valAx>
        <c:axId val="568115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089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  <c:pt idx="2">
                <c:v>1633714.75</c:v>
              </c:pt>
              <c:pt idx="3">
                <c:v>1665577.25</c:v>
              </c:pt>
              <c:pt idx="4">
                <c:v>1674997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CE-405A-90A9-C72D1D6A3DBD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CE-405A-90A9-C72D1D6A3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01311"/>
        <c:axId val="10083006"/>
      </c:lineChart>
      <c:catAx>
        <c:axId val="222013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83006"/>
        <c:crosses val="autoZero"/>
        <c:auto val="1"/>
        <c:lblAlgn val="ctr"/>
        <c:lblOffset val="100"/>
        <c:noMultiLvlLbl val="0"/>
      </c:catAx>
      <c:valAx>
        <c:axId val="1008300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201311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-4.5032313772404131E-2</c:v>
              </c:pt>
              <c:pt idx="1">
                <c:v>-1.4966867182217181E-2</c:v>
              </c:pt>
              <c:pt idx="2">
                <c:v>-1.469328591515273E-2</c:v>
              </c:pt>
              <c:pt idx="3">
                <c:v>-4.7805162451192151E-3</c:v>
              </c:pt>
              <c:pt idx="4">
                <c:v>1.887537162046149E-3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3D0-47A6-9C44-C02BC6693A7A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-5.8139058512656223E-2</c:v>
              </c:pt>
              <c:pt idx="1">
                <c:v>-2.038177744673841E-2</c:v>
              </c:pt>
              <c:pt idx="2">
                <c:v>-9.9875407260439086E-3</c:v>
              </c:pt>
              <c:pt idx="3">
                <c:v>-1.5107455708427531E-2</c:v>
              </c:pt>
              <c:pt idx="4">
                <c:v>-2.6399275240935879E-2</c:v>
              </c:pt>
              <c:pt idx="5">
                <c:v>-2.9215815598588539E-2</c:v>
              </c:pt>
              <c:pt idx="6">
                <c:v>-2.093617047220309E-2</c:v>
              </c:pt>
              <c:pt idx="7">
                <c:v>-2.2550478022089759E-2</c:v>
              </c:pt>
              <c:pt idx="8">
                <c:v>-1.6650795178017149E-2</c:v>
              </c:pt>
              <c:pt idx="9">
                <c:v>-9.0635888136665343E-3</c:v>
              </c:pt>
              <c:pt idx="10">
                <c:v>-3.9597542966072208E-3</c:v>
              </c:pt>
              <c:pt idx="11">
                <c:v>-2.7821256670780281E-3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3D0-47A6-9C44-C02BC669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05604"/>
        <c:axId val="47021616"/>
      </c:lineChart>
      <c:catAx>
        <c:axId val="5120560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21616"/>
        <c:crosses val="autoZero"/>
        <c:auto val="1"/>
        <c:lblAlgn val="ctr"/>
        <c:lblOffset val="100"/>
        <c:noMultiLvlLbl val="0"/>
      </c:catAx>
      <c:valAx>
        <c:axId val="4702161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0560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  <c:pt idx="2">
                <c:v>2.3813369400120129E-2</c:v>
              </c:pt>
              <c:pt idx="3">
                <c:v>2.5508770698584149E-2</c:v>
              </c:pt>
              <c:pt idx="4">
                <c:v>3.6201705983133207E-2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CF-4A72-BCE0-1FCFD0F322FE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CF-4A72-BCE0-1FCFD0F3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662687"/>
        <c:axId val="60408924"/>
      </c:lineChart>
      <c:catAx>
        <c:axId val="5966268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408924"/>
        <c:crosses val="autoZero"/>
        <c:auto val="1"/>
        <c:lblAlgn val="ctr"/>
        <c:lblOffset val="100"/>
        <c:noMultiLvlLbl val="0"/>
      </c:catAx>
      <c:valAx>
        <c:axId val="6040892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66268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-6.8110352384123107E-2</c:v>
              </c:pt>
              <c:pt idx="4">
                <c:v>-4.3614612806158637E-2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07A-419D-ACA1-5FBD1379E91D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07A-419D-ACA1-5FBD1379E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42814"/>
        <c:axId val="63440444"/>
      </c:lineChart>
      <c:catAx>
        <c:axId val="615428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40444"/>
        <c:crosses val="autoZero"/>
        <c:auto val="1"/>
        <c:lblAlgn val="ctr"/>
        <c:lblOffset val="100"/>
        <c:noMultiLvlLbl val="0"/>
      </c:catAx>
      <c:valAx>
        <c:axId val="6344044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5428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  <c:pt idx="2">
                <c:v>-1.9603065925515861E-2</c:v>
              </c:pt>
              <c:pt idx="3">
                <c:v>-5.7180025154606176E-3</c:v>
              </c:pt>
              <c:pt idx="4">
                <c:v>-7.3758055145990422E-3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B6-4206-B9EF-5326DE8EDA54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B6-4206-B9EF-5326DE8ED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40756"/>
        <c:axId val="50485225"/>
      </c:lineChart>
      <c:catAx>
        <c:axId val="411407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485225"/>
        <c:crosses val="autoZero"/>
        <c:auto val="1"/>
        <c:lblAlgn val="ctr"/>
        <c:lblOffset val="100"/>
        <c:noMultiLvlLbl val="0"/>
      </c:catAx>
      <c:valAx>
        <c:axId val="5048522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1407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  <c:pt idx="2">
                <c:v>-1.762388785868851E-2</c:v>
              </c:pt>
              <c:pt idx="3">
                <c:v>-7.7604701092792716E-3</c:v>
              </c:pt>
              <c:pt idx="4">
                <c:v>-1.0726752853699281E-2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FC8-4628-8D14-4865ED87C76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FC8-4628-8D14-4865ED87C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9359"/>
        <c:axId val="62156638"/>
      </c:lineChart>
      <c:catAx>
        <c:axId val="360935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156638"/>
        <c:crosses val="autoZero"/>
        <c:auto val="1"/>
        <c:lblAlgn val="ctr"/>
        <c:lblOffset val="100"/>
        <c:noMultiLvlLbl val="0"/>
      </c:catAx>
      <c:valAx>
        <c:axId val="6215663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0935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  <c:pt idx="2">
                <c:v>2.937565837674283E-2</c:v>
              </c:pt>
              <c:pt idx="3">
                <c:v>3.7804217328991203E-2</c:v>
              </c:pt>
              <c:pt idx="4">
                <c:v>2.9150618385260559E-2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9F-4669-8FE2-271669E4567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9F-4669-8FE2-271669E45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83014"/>
        <c:axId val="4645940"/>
      </c:lineChart>
      <c:catAx>
        <c:axId val="533830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5940"/>
        <c:crosses val="autoZero"/>
        <c:auto val="1"/>
        <c:lblAlgn val="ctr"/>
        <c:lblOffset val="100"/>
        <c:noMultiLvlLbl val="0"/>
      </c:catAx>
      <c:valAx>
        <c:axId val="464594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3830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54-4B7B-9490-090EF8FE5AC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54-4B7B-9490-090EF8FE5AC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4-4B7B-9490-090EF8FE5AC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54-4B7B-9490-090EF8FE5AC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4-4B7B-9490-090EF8FE5A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54-4B7B-9490-090EF8FE5AC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54-4B7B-9490-090EF8FE5AC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54-4B7B-9490-090EF8FE5AC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54-4B7B-9490-090EF8FE5AC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54-4B7B-9490-090EF8FE5AC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54-4B7B-9490-090EF8FE5AC3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549.42647136599987</c:v>
              </c:pt>
              <c:pt idx="1">
                <c:v>550.7886195960001</c:v>
              </c:pt>
              <c:pt idx="2">
                <c:v>549.21188360500014</c:v>
              </c:pt>
              <c:pt idx="3">
                <c:v>550.68411108900011</c:v>
              </c:pt>
              <c:pt idx="4">
                <c:v>553.47204743700024</c:v>
              </c:pt>
              <c:pt idx="5">
                <c:v>555.6870491320002</c:v>
              </c:pt>
              <c:pt idx="6">
                <c:v>556.16760336499999</c:v>
              </c:pt>
              <c:pt idx="7">
                <c:v>554.22493915300004</c:v>
              </c:pt>
              <c:pt idx="8">
                <c:v>554.86481099900004</c:v>
              </c:pt>
              <c:pt idx="9">
                <c:v>554.18551687000001</c:v>
              </c:pt>
              <c:pt idx="10">
                <c:v>555.29504611199991</c:v>
              </c:pt>
              <c:pt idx="11">
                <c:v>556.60219872800019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754-4B7B-9490-090EF8FE5A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75335"/>
        <c:axId val="65047417"/>
      </c:lineChart>
      <c:catAx>
        <c:axId val="4777533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47417"/>
        <c:crosses val="autoZero"/>
        <c:auto val="1"/>
        <c:lblAlgn val="ctr"/>
        <c:lblOffset val="100"/>
        <c:noMultiLvlLbl val="0"/>
      </c:catAx>
      <c:valAx>
        <c:axId val="6504741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7533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F-4DF7-B879-C89C694693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F-4DF7-B879-C89C694693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F-4DF7-B879-C89C694693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F-4DF7-B879-C89C694693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F-4DF7-B879-C89C694693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F-4DF7-B879-C89C6946937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F-4DF7-B879-C89C694693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F-4DF7-B879-C89C6946937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F-4DF7-B879-C89C6946937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F-4DF7-B879-C89C6946937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F-4DF7-B879-C89C6946937C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174.46984399999999</c:v>
              </c:pt>
              <c:pt idx="1">
                <c:v>175.90338800000001</c:v>
              </c:pt>
              <c:pt idx="2">
                <c:v>175.48625000000001</c:v>
              </c:pt>
              <c:pt idx="3">
                <c:v>176.610105</c:v>
              </c:pt>
              <c:pt idx="4">
                <c:v>179.371478</c:v>
              </c:pt>
              <c:pt idx="5">
                <c:v>179.84803600000001</c:v>
              </c:pt>
              <c:pt idx="6">
                <c:v>180.92017899999999</c:v>
              </c:pt>
              <c:pt idx="7">
                <c:v>180.496512</c:v>
              </c:pt>
              <c:pt idx="8">
                <c:v>181.83901399999999</c:v>
              </c:pt>
              <c:pt idx="9">
                <c:v>181.95062100000001</c:v>
              </c:pt>
              <c:pt idx="10">
                <c:v>182.42568299999999</c:v>
              </c:pt>
              <c:pt idx="11">
                <c:v>183.592477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43F-4DF7-B879-C89C69469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064601"/>
        <c:axId val="28280431"/>
      </c:lineChart>
      <c:catAx>
        <c:axId val="406460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280431"/>
        <c:crosses val="autoZero"/>
        <c:auto val="1"/>
        <c:lblAlgn val="ctr"/>
        <c:lblOffset val="100"/>
        <c:noMultiLvlLbl val="0"/>
      </c:catAx>
      <c:valAx>
        <c:axId val="2828043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6460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D-4B69-AFD2-991132C5A37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D-4B69-AFD2-991132C5A37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1D-4B69-AFD2-991132C5A3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D-4B69-AFD2-991132C5A3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D-4B69-AFD2-991132C5A37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D-4B69-AFD2-991132C5A3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D-4B69-AFD2-991132C5A3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D-4B69-AFD2-991132C5A3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D-4B69-AFD2-991132C5A37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D-4B69-AFD2-991132C5A3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D-4B69-AFD2-991132C5A37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82.701070999999999</c:v>
              </c:pt>
              <c:pt idx="1">
                <c:v>81.861801</c:v>
              </c:pt>
              <c:pt idx="2">
                <c:v>80.955337999999998</c:v>
              </c:pt>
              <c:pt idx="3">
                <c:v>81.284854999999993</c:v>
              </c:pt>
              <c:pt idx="4">
                <c:v>81.498364999999993</c:v>
              </c:pt>
              <c:pt idx="5">
                <c:v>82.006523000000001</c:v>
              </c:pt>
              <c:pt idx="6">
                <c:v>81.735153999999994</c:v>
              </c:pt>
              <c:pt idx="7">
                <c:v>81.815203999999994</c:v>
              </c:pt>
              <c:pt idx="8">
                <c:v>81.558797999999996</c:v>
              </c:pt>
              <c:pt idx="9">
                <c:v>80.029932000000002</c:v>
              </c:pt>
              <c:pt idx="10">
                <c:v>79.90437</c:v>
              </c:pt>
              <c:pt idx="11">
                <c:v>80.278836999999996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F1D-4B69-AFD2-991132C5A3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638159"/>
        <c:axId val="21993160"/>
      </c:lineChart>
      <c:catAx>
        <c:axId val="3063815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93160"/>
        <c:crosses val="autoZero"/>
        <c:auto val="1"/>
        <c:lblAlgn val="ctr"/>
        <c:lblOffset val="100"/>
        <c:noMultiLvlLbl val="0"/>
      </c:catAx>
      <c:valAx>
        <c:axId val="2199316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63815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246136</c:v>
                </c:pt>
                <c:pt idx="1">
                  <c:v>849180</c:v>
                </c:pt>
                <c:pt idx="2">
                  <c:v>690537</c:v>
                </c:pt>
                <c:pt idx="3">
                  <c:v>517890</c:v>
                </c:pt>
                <c:pt idx="4">
                  <c:v>27278806</c:v>
                </c:pt>
                <c:pt idx="5">
                  <c:v>1020239</c:v>
                </c:pt>
                <c:pt idx="6">
                  <c:v>6215714</c:v>
                </c:pt>
                <c:pt idx="7">
                  <c:v>20450744</c:v>
                </c:pt>
                <c:pt idx="8">
                  <c:v>3498387</c:v>
                </c:pt>
                <c:pt idx="9">
                  <c:v>335433</c:v>
                </c:pt>
                <c:pt idx="10">
                  <c:v>863734</c:v>
                </c:pt>
                <c:pt idx="11">
                  <c:v>236497</c:v>
                </c:pt>
                <c:pt idx="12">
                  <c:v>441884</c:v>
                </c:pt>
                <c:pt idx="13">
                  <c:v>836900</c:v>
                </c:pt>
                <c:pt idx="14">
                  <c:v>783133</c:v>
                </c:pt>
                <c:pt idx="15">
                  <c:v>8714513</c:v>
                </c:pt>
                <c:pt idx="16">
                  <c:v>2194446</c:v>
                </c:pt>
                <c:pt idx="17">
                  <c:v>508850</c:v>
                </c:pt>
                <c:pt idx="18">
                  <c:v>187853</c:v>
                </c:pt>
                <c:pt idx="19">
                  <c:v>55295</c:v>
                </c:pt>
                <c:pt idx="20">
                  <c:v>1144146</c:v>
                </c:pt>
                <c:pt idx="21">
                  <c:v>3640026</c:v>
                </c:pt>
                <c:pt idx="22">
                  <c:v>1579646</c:v>
                </c:pt>
                <c:pt idx="23">
                  <c:v>712150</c:v>
                </c:pt>
                <c:pt idx="24">
                  <c:v>778110</c:v>
                </c:pt>
                <c:pt idx="25">
                  <c:v>29687727</c:v>
                </c:pt>
                <c:pt idx="26">
                  <c:v>2006598</c:v>
                </c:pt>
                <c:pt idx="27">
                  <c:v>389095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152549</c:v>
                </c:pt>
                <c:pt idx="1">
                  <c:v>578979</c:v>
                </c:pt>
                <c:pt idx="2">
                  <c:v>725657</c:v>
                </c:pt>
                <c:pt idx="3">
                  <c:v>540406</c:v>
                </c:pt>
                <c:pt idx="4">
                  <c:v>28152768</c:v>
                </c:pt>
                <c:pt idx="5">
                  <c:v>1040311</c:v>
                </c:pt>
                <c:pt idx="6">
                  <c:v>6408820</c:v>
                </c:pt>
                <c:pt idx="7">
                  <c:v>19886743</c:v>
                </c:pt>
                <c:pt idx="8">
                  <c:v>3392480</c:v>
                </c:pt>
                <c:pt idx="9">
                  <c:v>403612</c:v>
                </c:pt>
                <c:pt idx="10">
                  <c:v>520311</c:v>
                </c:pt>
                <c:pt idx="11">
                  <c:v>242741</c:v>
                </c:pt>
                <c:pt idx="12">
                  <c:v>411379</c:v>
                </c:pt>
                <c:pt idx="13">
                  <c:v>701074</c:v>
                </c:pt>
                <c:pt idx="14">
                  <c:v>799055</c:v>
                </c:pt>
                <c:pt idx="15">
                  <c:v>8654260</c:v>
                </c:pt>
                <c:pt idx="16">
                  <c:v>1769176</c:v>
                </c:pt>
                <c:pt idx="17">
                  <c:v>476593</c:v>
                </c:pt>
                <c:pt idx="18">
                  <c:v>190451</c:v>
                </c:pt>
                <c:pt idx="19">
                  <c:v>339000</c:v>
                </c:pt>
                <c:pt idx="20">
                  <c:v>976042</c:v>
                </c:pt>
                <c:pt idx="21">
                  <c:v>3880197</c:v>
                </c:pt>
                <c:pt idx="22">
                  <c:v>1569185</c:v>
                </c:pt>
                <c:pt idx="23">
                  <c:v>692667</c:v>
                </c:pt>
                <c:pt idx="24">
                  <c:v>823178</c:v>
                </c:pt>
                <c:pt idx="25">
                  <c:v>31049133</c:v>
                </c:pt>
                <c:pt idx="26">
                  <c:v>2025556</c:v>
                </c:pt>
                <c:pt idx="27">
                  <c:v>322284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870552"/>
        <c:axId val="20460268"/>
      </c:barChart>
      <c:catAx>
        <c:axId val="36870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60268"/>
        <c:crosses val="autoZero"/>
        <c:auto val="1"/>
        <c:lblAlgn val="ctr"/>
        <c:lblOffset val="100"/>
        <c:noMultiLvlLbl val="0"/>
      </c:catAx>
      <c:valAx>
        <c:axId val="204602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8705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4B-4E4C-A5E4-F59E680E88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B-4E4C-A5E4-F59E680E88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B-4E4C-A5E4-F59E680E88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B-4E4C-A5E4-F59E680E88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B-4E4C-A5E4-F59E680E88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B-4E4C-A5E4-F59E680E88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B-4E4C-A5E4-F59E680E88B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B-4E4C-A5E4-F59E680E88B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B-4E4C-A5E4-F59E680E88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B-4E4C-A5E4-F59E680E88B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B-4E4C-A5E4-F59E680E88B5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276.90958699999999</c:v>
              </c:pt>
              <c:pt idx="1">
                <c:v>277.65369199999998</c:v>
              </c:pt>
              <c:pt idx="2">
                <c:v>277.44977499999999</c:v>
              </c:pt>
              <c:pt idx="3">
                <c:v>277.42059999999998</c:v>
              </c:pt>
              <c:pt idx="4">
                <c:v>277.11620900000003</c:v>
              </c:pt>
              <c:pt idx="5">
                <c:v>278.30227400000001</c:v>
              </c:pt>
              <c:pt idx="6">
                <c:v>277.95189599999998</c:v>
              </c:pt>
              <c:pt idx="7">
                <c:v>276.26565299999999</c:v>
              </c:pt>
              <c:pt idx="8">
                <c:v>276.01925899999998</c:v>
              </c:pt>
              <c:pt idx="9">
                <c:v>276.62656099999998</c:v>
              </c:pt>
              <c:pt idx="10">
                <c:v>277.42833200000001</c:v>
              </c:pt>
              <c:pt idx="11">
                <c:v>277.090958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F4B-4E4C-A5E4-F59E680E88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25793"/>
        <c:axId val="7774096"/>
      </c:lineChart>
      <c:catAx>
        <c:axId val="102579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74096"/>
        <c:crosses val="autoZero"/>
        <c:auto val="1"/>
        <c:lblAlgn val="ctr"/>
        <c:lblOffset val="100"/>
        <c:noMultiLvlLbl val="0"/>
      </c:catAx>
      <c:valAx>
        <c:axId val="77740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2579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9-423B-A2F0-D7B32FD01E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9-423B-A2F0-D7B32FD01E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9-423B-A2F0-D7B32FD01E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9-423B-A2F0-D7B32FD01E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9-423B-A2F0-D7B32FD01E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9-423B-A2F0-D7B32FD01E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9-423B-A2F0-D7B32FD01E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9-423B-A2F0-D7B32FD01E8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9-423B-A2F0-D7B32FD01E8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9-423B-A2F0-D7B32FD01E8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9-423B-A2F0-D7B32FD01E8F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190.534347</c:v>
              </c:pt>
              <c:pt idx="1">
                <c:v>190.90903</c:v>
              </c:pt>
              <c:pt idx="2">
                <c:v>190.58229700000001</c:v>
              </c:pt>
              <c:pt idx="3">
                <c:v>190.15519</c:v>
              </c:pt>
              <c:pt idx="4">
                <c:v>189.89612500000001</c:v>
              </c:pt>
              <c:pt idx="5">
                <c:v>190.87188499999999</c:v>
              </c:pt>
              <c:pt idx="6">
                <c:v>190.36686499999999</c:v>
              </c:pt>
              <c:pt idx="7">
                <c:v>189.18060700000001</c:v>
              </c:pt>
              <c:pt idx="8">
                <c:v>189.08927199999999</c:v>
              </c:pt>
              <c:pt idx="9">
                <c:v>189.55545900000001</c:v>
              </c:pt>
              <c:pt idx="10">
                <c:v>189.88164</c:v>
              </c:pt>
              <c:pt idx="11">
                <c:v>189.513847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CD9-423B-A2F0-D7B32FD01E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692216"/>
        <c:axId val="33108834"/>
      </c:lineChart>
      <c:catAx>
        <c:axId val="5469221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08834"/>
        <c:crosses val="autoZero"/>
        <c:auto val="1"/>
        <c:lblAlgn val="ctr"/>
        <c:lblOffset val="100"/>
        <c:noMultiLvlLbl val="0"/>
      </c:catAx>
      <c:valAx>
        <c:axId val="3310883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69221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7-4DBF-828F-91CB6D96E1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7-4DBF-828F-91CB6D96E1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7-4DBF-828F-91CB6D96E1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7-4DBF-828F-91CB6D96E1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7-4DBF-828F-91CB6D96E1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7-4DBF-828F-91CB6D96E1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7-4DBF-828F-91CB6D96E1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7-4DBF-828F-91CB6D96E17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7-4DBF-828F-91CB6D96E17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7-4DBF-828F-91CB6D96E17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7-4DBF-828F-91CB6D96E17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18.187540500000001</c:v>
              </c:pt>
              <c:pt idx="1">
                <c:v>18.324714749999998</c:v>
              </c:pt>
              <c:pt idx="2">
                <c:v>18.38336425</c:v>
              </c:pt>
              <c:pt idx="3">
                <c:v>18.433508499999999</c:v>
              </c:pt>
              <c:pt idx="4">
                <c:v>18.499367249999999</c:v>
              </c:pt>
              <c:pt idx="5">
                <c:v>18.652205500000001</c:v>
              </c:pt>
              <c:pt idx="6">
                <c:v>18.63454625</c:v>
              </c:pt>
              <c:pt idx="7">
                <c:v>18.58789475</c:v>
              </c:pt>
              <c:pt idx="8">
                <c:v>18.631975749999999</c:v>
              </c:pt>
              <c:pt idx="9">
                <c:v>18.761938499999999</c:v>
              </c:pt>
              <c:pt idx="10">
                <c:v>18.857831000000001</c:v>
              </c:pt>
              <c:pt idx="11">
                <c:v>18.855611750000001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6A7-4DBF-828F-91CB6D96E1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094539"/>
        <c:axId val="16377300"/>
      </c:lineChart>
      <c:catAx>
        <c:axId val="1309453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377300"/>
        <c:crosses val="autoZero"/>
        <c:auto val="1"/>
        <c:lblAlgn val="ctr"/>
        <c:lblOffset val="100"/>
        <c:noMultiLvlLbl val="0"/>
      </c:catAx>
      <c:valAx>
        <c:axId val="1637730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9453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4-4932-B9B9-DA55D29874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4-4932-B9B9-DA55D29874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4-4932-B9B9-DA55D29874F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4-4932-B9B9-DA55D29874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4-4932-B9B9-DA55D29874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4-4932-B9B9-DA55D29874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4-4932-B9B9-DA55D29874F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4-4932-B9B9-DA55D29874F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4-4932-B9B9-DA55D29874F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4-4932-B9B9-DA55D29874F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4-4932-B9B9-DA55D29874F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-6.1814643110123654E-3</c:v>
              </c:pt>
              <c:pt idx="1">
                <c:v>-4.9559731894615886E-3</c:v>
              </c:pt>
              <c:pt idx="2">
                <c:v>-1.0355570827823089E-2</c:v>
              </c:pt>
              <c:pt idx="3">
                <c:v>-9.8268255076896811E-3</c:v>
              </c:pt>
              <c:pt idx="4">
                <c:v>-6.4682436667067977E-3</c:v>
              </c:pt>
              <c:pt idx="5">
                <c:v>-1.7297205328692369E-3</c:v>
              </c:pt>
              <c:pt idx="6">
                <c:v>-2.7821256670782519E-3</c:v>
              </c:pt>
              <c:pt idx="7">
                <c:v>-1.4978845045407021E-3</c:v>
              </c:pt>
              <c:pt idx="8">
                <c:v>-1.8769129842694909E-3</c:v>
              </c:pt>
              <c:pt idx="9">
                <c:v>-3.905479291328479E-3</c:v>
              </c:pt>
              <c:pt idx="10">
                <c:v>6.7678815284627622E-4</c:v>
              </c:pt>
              <c:pt idx="11">
                <c:v>9.2951547723585902E-3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854-4932-B9B9-DA55D29874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5824129"/>
        <c:axId val="48629637"/>
      </c:lineChart>
      <c:catAx>
        <c:axId val="5582412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629637"/>
        <c:crosses val="autoZero"/>
        <c:auto val="1"/>
        <c:lblAlgn val="ctr"/>
        <c:lblOffset val="100"/>
        <c:noMultiLvlLbl val="0"/>
      </c:catAx>
      <c:valAx>
        <c:axId val="4862963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82412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62E-91A7-D3E6528E866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62E-91A7-D3E6528E8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2-462E-91A7-D3E6528E86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2-462E-91A7-D3E6528E86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2-462E-91A7-D3E6528E86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2-462E-91A7-D3E6528E866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2-462E-91A7-D3E6528E866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2-462E-91A7-D3E6528E866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2-462E-91A7-D3E6528E866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2-462E-91A7-D3E6528E866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2-462E-91A7-D3E6528E866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-2.414654681890591E-2</c:v>
              </c:pt>
              <c:pt idx="1">
                <c:v>-1.6409727342620872E-2</c:v>
              </c:pt>
              <c:pt idx="2">
                <c:v>-2.2083480814792111E-2</c:v>
              </c:pt>
              <c:pt idx="3">
                <c:v>-1.546535161175462E-2</c:v>
              </c:pt>
              <c:pt idx="4">
                <c:v>2.9307568041835909E-3</c:v>
              </c:pt>
              <c:pt idx="5">
                <c:v>5.8481044500184824E-3</c:v>
              </c:pt>
              <c:pt idx="6">
                <c:v>1.007160201351311E-2</c:v>
              </c:pt>
              <c:pt idx="7">
                <c:v>1.6783000907404821E-2</c:v>
              </c:pt>
              <c:pt idx="8">
                <c:v>2.6553012526024419E-2</c:v>
              </c:pt>
              <c:pt idx="9">
                <c:v>2.6196846420716291E-2</c:v>
              </c:pt>
              <c:pt idx="10">
                <c:v>2.9246131613279401E-2</c:v>
              </c:pt>
              <c:pt idx="11">
                <c:v>4.2785990082346723E-2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252-462E-91A7-D3E6528E86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0840979"/>
        <c:axId val="20403966"/>
      </c:lineChart>
      <c:catAx>
        <c:axId val="5084097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03966"/>
        <c:crosses val="autoZero"/>
        <c:auto val="1"/>
        <c:lblAlgn val="ctr"/>
        <c:lblOffset val="100"/>
        <c:noMultiLvlLbl val="0"/>
      </c:catAx>
      <c:valAx>
        <c:axId val="2040396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4097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CB-40F9-9CB5-C30A44E865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CB-40F9-9CB5-C30A44E865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B-40F9-9CB5-C30A44E865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B-40F9-9CB5-C30A44E865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B-40F9-9CB5-C30A44E865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B-40F9-9CB5-C30A44E865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B-40F9-9CB5-C30A44E865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CB-40F9-9CB5-C30A44E865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CB-40F9-9CB5-C30A44E865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CB-40F9-9CB5-C30A44E865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CB-40F9-9CB5-C30A44E8657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-3.0126609878090019E-2</c:v>
              </c:pt>
              <c:pt idx="1">
                <c:v>-3.8587089532784391E-2</c:v>
              </c:pt>
              <c:pt idx="2">
                <c:v>-4.5797160390013268E-2</c:v>
              </c:pt>
              <c:pt idx="3">
                <c:v>-4.2264867298865277E-2</c:v>
              </c:pt>
              <c:pt idx="4">
                <c:v>-3.9218451365199532E-2</c:v>
              </c:pt>
              <c:pt idx="5">
                <c:v>-3.3935841219392651E-2</c:v>
              </c:pt>
              <c:pt idx="6">
                <c:v>-3.5727994852317903E-2</c:v>
              </c:pt>
              <c:pt idx="7">
                <c:v>-1.9038024672316169E-2</c:v>
              </c:pt>
              <c:pt idx="8">
                <c:v>-2.9747181175352279E-2</c:v>
              </c:pt>
              <c:pt idx="9">
                <c:v>-5.6052394786375852E-2</c:v>
              </c:pt>
              <c:pt idx="10">
                <c:v>-5.3560096618293397E-2</c:v>
              </c:pt>
              <c:pt idx="11">
                <c:v>-3.442510788964296E-2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DCB-40F9-9CB5-C30A44E865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1996810"/>
        <c:axId val="29473263"/>
      </c:lineChart>
      <c:catAx>
        <c:axId val="6199681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473263"/>
        <c:crosses val="autoZero"/>
        <c:auto val="1"/>
        <c:lblAlgn val="ctr"/>
        <c:lblOffset val="100"/>
        <c:noMultiLvlLbl val="0"/>
      </c:catAx>
      <c:valAx>
        <c:axId val="2947326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99681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31-4B55-B022-F806F805B3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1-4B55-B022-F806F805B3E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1-4B55-B022-F806F805B3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1-4B55-B022-F806F805B3E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1-4B55-B022-F806F805B3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1-4B55-B022-F806F805B3E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1-4B55-B022-F806F805B3E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1-4B55-B022-F806F805B3E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1-4B55-B022-F806F805B3E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1-4B55-B022-F806F805B3E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1-4B55-B022-F806F805B3E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1.4598537899441251E-2</c:v>
              </c:pt>
              <c:pt idx="1">
                <c:v>1.4471776338199819E-2</c:v>
              </c:pt>
              <c:pt idx="2">
                <c:v>9.5315134313810387E-3</c:v>
              </c:pt>
              <c:pt idx="3">
                <c:v>4.9446014709753324E-3</c:v>
              </c:pt>
              <c:pt idx="4">
                <c:v>-1.4024376095638619E-3</c:v>
              </c:pt>
              <c:pt idx="5">
                <c:v>4.1998085678118316E-3</c:v>
              </c:pt>
              <c:pt idx="6">
                <c:v>-6.8192611900426187E-4</c:v>
              </c:pt>
              <c:pt idx="7">
                <c:v>-8.3556192705361073E-3</c:v>
              </c:pt>
              <c:pt idx="8">
                <c:v>-1.0830198445296989E-2</c:v>
              </c:pt>
              <c:pt idx="9">
                <c:v>-6.8580957633126768E-3</c:v>
              </c:pt>
              <c:pt idx="10">
                <c:v>-1.009798891401201E-3</c:v>
              </c:pt>
              <c:pt idx="11">
                <c:v>9.2960170989062659E-4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031-4B55-B022-F806F805B3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6869106"/>
        <c:axId val="66001539"/>
      </c:lineChart>
      <c:catAx>
        <c:axId val="4686910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001539"/>
        <c:crosses val="autoZero"/>
        <c:auto val="1"/>
        <c:lblAlgn val="ctr"/>
        <c:lblOffset val="100"/>
        <c:noMultiLvlLbl val="0"/>
      </c:catAx>
      <c:valAx>
        <c:axId val="6600153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6910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7-45A1-81F0-CC236243ECB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7-45A1-81F0-CC236243ECB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7-45A1-81F0-CC236243ECB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7-45A1-81F0-CC236243ECB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7-45A1-81F0-CC236243EC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7-45A1-81F0-CC236243ECB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7-45A1-81F0-CC236243ECB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7-45A1-81F0-CC236243ECB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A7-45A1-81F0-CC236243ECB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7-45A1-81F0-CC236243ECB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A7-45A1-81F0-CC236243ECB6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1.0424588352852831E-2</c:v>
              </c:pt>
              <c:pt idx="1">
                <c:v>8.4825588893469306E-3</c:v>
              </c:pt>
              <c:pt idx="2">
                <c:v>1.8600674456687699E-4</c:v>
              </c:pt>
              <c:pt idx="3">
                <c:v>-8.0048769666959882E-3</c:v>
              </c:pt>
              <c:pt idx="4">
                <c:v>-1.468776138515334E-2</c:v>
              </c:pt>
              <c:pt idx="5">
                <c:v>-8.1928221222227551E-3</c:v>
              </c:pt>
              <c:pt idx="6">
                <c:v>-1.359143841095291E-2</c:v>
              </c:pt>
              <c:pt idx="7">
                <c:v>-2.1656316268796369E-2</c:v>
              </c:pt>
              <c:pt idx="8">
                <c:v>-2.1681639244664951E-2</c:v>
              </c:pt>
              <c:pt idx="9">
                <c:v>-1.4748419758892311E-2</c:v>
              </c:pt>
              <c:pt idx="10">
                <c:v>-9.9577896219038616E-3</c:v>
              </c:pt>
              <c:pt idx="11">
                <c:v>-7.7806564056099869E-3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EA7-45A1-81F0-CC236243EC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40853"/>
        <c:axId val="46782272"/>
      </c:lineChart>
      <c:catAx>
        <c:axId val="64085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82272"/>
        <c:crosses val="autoZero"/>
        <c:auto val="1"/>
        <c:lblAlgn val="ctr"/>
        <c:lblOffset val="100"/>
        <c:noMultiLvlLbl val="0"/>
      </c:catAx>
      <c:valAx>
        <c:axId val="4678227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85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7-4B3F-8C79-71D45E1A7BA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7-4B3F-8C79-71D45E1A7B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7-4B3F-8C79-71D45E1A7B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7-4B3F-8C79-71D45E1A7B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E7-4B3F-8C79-71D45E1A7B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E7-4B3F-8C79-71D45E1A7B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E7-4B3F-8C79-71D45E1A7BA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E7-4B3F-8C79-71D45E1A7BA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E7-4B3F-8C79-71D45E1A7BA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E7-4B3F-8C79-71D45E1A7BA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E7-4B3F-8C79-71D45E1A7BA9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4.3538300438353959E-2</c:v>
              </c:pt>
              <c:pt idx="1">
                <c:v>4.5570360092334568E-2</c:v>
              </c:pt>
              <c:pt idx="2">
                <c:v>4.0288038579813987E-2</c:v>
              </c:pt>
              <c:pt idx="3">
                <c:v>3.3337877267338167E-2</c:v>
              </c:pt>
              <c:pt idx="4">
                <c:v>2.7936305332196341E-2</c:v>
              </c:pt>
              <c:pt idx="5">
                <c:v>3.4056089107909152E-2</c:v>
              </c:pt>
              <c:pt idx="6">
                <c:v>2.7701164027443569E-2</c:v>
              </c:pt>
              <c:pt idx="7">
                <c:v>2.1326857420647442E-2</c:v>
              </c:pt>
              <c:pt idx="8">
                <c:v>2.2465739540041E-2</c:v>
              </c:pt>
              <c:pt idx="9">
                <c:v>3.2726961580113761E-2</c:v>
              </c:pt>
              <c:pt idx="10">
                <c:v>3.8310164520200307E-2</c:v>
              </c:pt>
              <c:pt idx="11">
                <c:v>3.8315232216651111E-2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1E7-4B3F-8C79-71D45E1A7B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353121"/>
        <c:axId val="30641011"/>
      </c:lineChart>
      <c:catAx>
        <c:axId val="3535312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641011"/>
        <c:crosses val="autoZero"/>
        <c:auto val="1"/>
        <c:lblAlgn val="ctr"/>
        <c:lblOffset val="100"/>
        <c:noMultiLvlLbl val="0"/>
      </c:catAx>
      <c:valAx>
        <c:axId val="3064101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5312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793408</c:v>
                </c:pt>
                <c:pt idx="2">
                  <c:v>59787</c:v>
                </c:pt>
                <c:pt idx="3">
                  <c:v>74</c:v>
                </c:pt>
                <c:pt idx="4">
                  <c:v>21370367</c:v>
                </c:pt>
                <c:pt idx="5">
                  <c:v>634536</c:v>
                </c:pt>
                <c:pt idx="6">
                  <c:v>114817</c:v>
                </c:pt>
                <c:pt idx="7">
                  <c:v>15541534</c:v>
                </c:pt>
                <c:pt idx="8">
                  <c:v>2073692</c:v>
                </c:pt>
                <c:pt idx="9">
                  <c:v>227665</c:v>
                </c:pt>
                <c:pt idx="10">
                  <c:v>839951</c:v>
                </c:pt>
                <c:pt idx="11">
                  <c:v>31222</c:v>
                </c:pt>
                <c:pt idx="12">
                  <c:v>97299</c:v>
                </c:pt>
                <c:pt idx="13">
                  <c:v>435703</c:v>
                </c:pt>
                <c:pt idx="14">
                  <c:v>408453</c:v>
                </c:pt>
                <c:pt idx="15">
                  <c:v>6311270</c:v>
                </c:pt>
                <c:pt idx="16">
                  <c:v>1995075</c:v>
                </c:pt>
                <c:pt idx="17">
                  <c:v>201067</c:v>
                </c:pt>
                <c:pt idx="18">
                  <c:v>10493</c:v>
                </c:pt>
                <c:pt idx="19">
                  <c:v>0</c:v>
                </c:pt>
                <c:pt idx="20">
                  <c:v>29</c:v>
                </c:pt>
                <c:pt idx="21">
                  <c:v>1711079</c:v>
                </c:pt>
                <c:pt idx="22">
                  <c:v>648922</c:v>
                </c:pt>
                <c:pt idx="23">
                  <c:v>469127</c:v>
                </c:pt>
                <c:pt idx="24">
                  <c:v>65095</c:v>
                </c:pt>
                <c:pt idx="25">
                  <c:v>23200893</c:v>
                </c:pt>
                <c:pt idx="26">
                  <c:v>1277980</c:v>
                </c:pt>
                <c:pt idx="27">
                  <c:v>149925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524763</c:v>
                </c:pt>
                <c:pt idx="2">
                  <c:v>132547</c:v>
                </c:pt>
                <c:pt idx="3">
                  <c:v>0</c:v>
                </c:pt>
                <c:pt idx="4">
                  <c:v>22254848</c:v>
                </c:pt>
                <c:pt idx="5">
                  <c:v>669213</c:v>
                </c:pt>
                <c:pt idx="6">
                  <c:v>122860</c:v>
                </c:pt>
                <c:pt idx="7">
                  <c:v>14983135</c:v>
                </c:pt>
                <c:pt idx="8">
                  <c:v>1961532</c:v>
                </c:pt>
                <c:pt idx="9">
                  <c:v>238742</c:v>
                </c:pt>
                <c:pt idx="10">
                  <c:v>515620</c:v>
                </c:pt>
                <c:pt idx="11">
                  <c:v>28042</c:v>
                </c:pt>
                <c:pt idx="12">
                  <c:v>137928</c:v>
                </c:pt>
                <c:pt idx="13">
                  <c:v>418468</c:v>
                </c:pt>
                <c:pt idx="14">
                  <c:v>446742</c:v>
                </c:pt>
                <c:pt idx="15">
                  <c:v>6386120</c:v>
                </c:pt>
                <c:pt idx="16">
                  <c:v>1590770</c:v>
                </c:pt>
                <c:pt idx="17">
                  <c:v>185255</c:v>
                </c:pt>
                <c:pt idx="18">
                  <c:v>13191</c:v>
                </c:pt>
                <c:pt idx="19">
                  <c:v>802</c:v>
                </c:pt>
                <c:pt idx="20">
                  <c:v>0</c:v>
                </c:pt>
                <c:pt idx="21">
                  <c:v>1988356</c:v>
                </c:pt>
                <c:pt idx="22">
                  <c:v>590100</c:v>
                </c:pt>
                <c:pt idx="23">
                  <c:v>442032</c:v>
                </c:pt>
                <c:pt idx="24">
                  <c:v>61255</c:v>
                </c:pt>
                <c:pt idx="25">
                  <c:v>24454883</c:v>
                </c:pt>
                <c:pt idx="26">
                  <c:v>1262565</c:v>
                </c:pt>
                <c:pt idx="27">
                  <c:v>112699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936837"/>
        <c:axId val="43217376"/>
      </c:barChart>
      <c:catAx>
        <c:axId val="319368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17376"/>
        <c:crosses val="autoZero"/>
        <c:auto val="1"/>
        <c:lblAlgn val="ctr"/>
        <c:lblOffset val="100"/>
        <c:noMultiLvlLbl val="0"/>
      </c:catAx>
      <c:valAx>
        <c:axId val="432173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9368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7601.6760000000013</c:v>
                </c:pt>
                <c:pt idx="1">
                  <c:v>0</c:v>
                </c:pt>
                <c:pt idx="2">
                  <c:v>922.64500000000021</c:v>
                </c:pt>
                <c:pt idx="3">
                  <c:v>3400.1439999999998</c:v>
                </c:pt>
                <c:pt idx="4">
                  <c:v>301.02199999999999</c:v>
                </c:pt>
                <c:pt idx="5">
                  <c:v>3623.3139999999999</c:v>
                </c:pt>
                <c:pt idx="6">
                  <c:v>600.64499999999987</c:v>
                </c:pt>
                <c:pt idx="7">
                  <c:v>496.36399999999998</c:v>
                </c:pt>
                <c:pt idx="8">
                  <c:v>0</c:v>
                </c:pt>
                <c:pt idx="9">
                  <c:v>52.408000000000001</c:v>
                </c:pt>
                <c:pt idx="10">
                  <c:v>1041.1669999999999</c:v>
                </c:pt>
                <c:pt idx="11">
                  <c:v>0</c:v>
                </c:pt>
                <c:pt idx="12">
                  <c:v>38.247</c:v>
                </c:pt>
                <c:pt idx="13">
                  <c:v>5442.9150000000018</c:v>
                </c:pt>
                <c:pt idx="14">
                  <c:v>59.722999999999999</c:v>
                </c:pt>
                <c:pt idx="15">
                  <c:v>204.911</c:v>
                </c:pt>
                <c:pt idx="16">
                  <c:v>11.363</c:v>
                </c:pt>
                <c:pt idx="17">
                  <c:v>877.15699999999993</c:v>
                </c:pt>
                <c:pt idx="18">
                  <c:v>0</c:v>
                </c:pt>
                <c:pt idx="19">
                  <c:v>233.77799999999999</c:v>
                </c:pt>
                <c:pt idx="20">
                  <c:v>7673.6900000000014</c:v>
                </c:pt>
                <c:pt idx="21">
                  <c:v>706.42199999999991</c:v>
                </c:pt>
                <c:pt idx="22">
                  <c:v>790.31</c:v>
                </c:pt>
                <c:pt idx="23">
                  <c:v>0</c:v>
                </c:pt>
                <c:pt idx="24">
                  <c:v>663.45200000000011</c:v>
                </c:pt>
                <c:pt idx="25">
                  <c:v>597.25899999999979</c:v>
                </c:pt>
                <c:pt idx="26">
                  <c:v>10257.519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8333.8379999999997</c:v>
                </c:pt>
                <c:pt idx="1">
                  <c:v>0</c:v>
                </c:pt>
                <c:pt idx="2">
                  <c:v>1538.5540000000001</c:v>
                </c:pt>
                <c:pt idx="3">
                  <c:v>5395.5889999999999</c:v>
                </c:pt>
                <c:pt idx="4">
                  <c:v>447.40800000000007</c:v>
                </c:pt>
                <c:pt idx="5">
                  <c:v>4345.7180000000008</c:v>
                </c:pt>
                <c:pt idx="6">
                  <c:v>795.19</c:v>
                </c:pt>
                <c:pt idx="7">
                  <c:v>764.95999999999992</c:v>
                </c:pt>
                <c:pt idx="8">
                  <c:v>0</c:v>
                </c:pt>
                <c:pt idx="9">
                  <c:v>123.657</c:v>
                </c:pt>
                <c:pt idx="10">
                  <c:v>873.35799999999995</c:v>
                </c:pt>
                <c:pt idx="11">
                  <c:v>3.91</c:v>
                </c:pt>
                <c:pt idx="12">
                  <c:v>63.148000000000003</c:v>
                </c:pt>
                <c:pt idx="13">
                  <c:v>7515.5280000000002</c:v>
                </c:pt>
                <c:pt idx="14">
                  <c:v>59.546999999999997</c:v>
                </c:pt>
                <c:pt idx="15">
                  <c:v>180.607</c:v>
                </c:pt>
                <c:pt idx="16">
                  <c:v>9.5749999999999993</c:v>
                </c:pt>
                <c:pt idx="17">
                  <c:v>816.17399999999998</c:v>
                </c:pt>
                <c:pt idx="18">
                  <c:v>0</c:v>
                </c:pt>
                <c:pt idx="19">
                  <c:v>320.19900000000013</c:v>
                </c:pt>
                <c:pt idx="20">
                  <c:v>9835.2120000000014</c:v>
                </c:pt>
                <c:pt idx="21">
                  <c:v>711.56900000000007</c:v>
                </c:pt>
                <c:pt idx="22">
                  <c:v>1539.0129999999999</c:v>
                </c:pt>
                <c:pt idx="23">
                  <c:v>0</c:v>
                </c:pt>
                <c:pt idx="24">
                  <c:v>506.166</c:v>
                </c:pt>
                <c:pt idx="25">
                  <c:v>461.84800000000013</c:v>
                </c:pt>
                <c:pt idx="26">
                  <c:v>11600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535219"/>
        <c:axId val="60373669"/>
      </c:barChart>
      <c:catAx>
        <c:axId val="635352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73669"/>
        <c:crosses val="autoZero"/>
        <c:auto val="1"/>
        <c:lblAlgn val="ctr"/>
        <c:lblOffset val="100"/>
        <c:noMultiLvlLbl val="0"/>
      </c:catAx>
      <c:valAx>
        <c:axId val="6037366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53521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16034</c:v>
                </c:pt>
                <c:pt idx="1">
                  <c:v>9742</c:v>
                </c:pt>
                <c:pt idx="2">
                  <c:v>25442</c:v>
                </c:pt>
                <c:pt idx="3">
                  <c:v>16406</c:v>
                </c:pt>
                <c:pt idx="4">
                  <c:v>1209656</c:v>
                </c:pt>
                <c:pt idx="5">
                  <c:v>57458</c:v>
                </c:pt>
                <c:pt idx="6">
                  <c:v>36519</c:v>
                </c:pt>
                <c:pt idx="7">
                  <c:v>730170</c:v>
                </c:pt>
                <c:pt idx="8">
                  <c:v>9722</c:v>
                </c:pt>
                <c:pt idx="9">
                  <c:v>112195</c:v>
                </c:pt>
                <c:pt idx="10">
                  <c:v>11048</c:v>
                </c:pt>
                <c:pt idx="11">
                  <c:v>309080</c:v>
                </c:pt>
                <c:pt idx="12">
                  <c:v>4870</c:v>
                </c:pt>
                <c:pt idx="13">
                  <c:v>10259</c:v>
                </c:pt>
                <c:pt idx="14">
                  <c:v>70422</c:v>
                </c:pt>
                <c:pt idx="15">
                  <c:v>1248042</c:v>
                </c:pt>
                <c:pt idx="16">
                  <c:v>49366</c:v>
                </c:pt>
                <c:pt idx="17">
                  <c:v>8888</c:v>
                </c:pt>
                <c:pt idx="18">
                  <c:v>1916</c:v>
                </c:pt>
                <c:pt idx="19">
                  <c:v>8282</c:v>
                </c:pt>
                <c:pt idx="20">
                  <c:v>14444</c:v>
                </c:pt>
                <c:pt idx="21">
                  <c:v>463230</c:v>
                </c:pt>
                <c:pt idx="22">
                  <c:v>19656</c:v>
                </c:pt>
                <c:pt idx="23">
                  <c:v>15584</c:v>
                </c:pt>
                <c:pt idx="24">
                  <c:v>51776</c:v>
                </c:pt>
                <c:pt idx="25">
                  <c:v>269506</c:v>
                </c:pt>
                <c:pt idx="26">
                  <c:v>27078</c:v>
                </c:pt>
                <c:pt idx="27">
                  <c:v>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24063</c:v>
                </c:pt>
                <c:pt idx="1">
                  <c:v>4376</c:v>
                </c:pt>
                <c:pt idx="2">
                  <c:v>26237</c:v>
                </c:pt>
                <c:pt idx="3">
                  <c:v>19148</c:v>
                </c:pt>
                <c:pt idx="4">
                  <c:v>1285365</c:v>
                </c:pt>
                <c:pt idx="5">
                  <c:v>46798</c:v>
                </c:pt>
                <c:pt idx="6">
                  <c:v>45373</c:v>
                </c:pt>
                <c:pt idx="7">
                  <c:v>679405</c:v>
                </c:pt>
                <c:pt idx="8">
                  <c:v>10066</c:v>
                </c:pt>
                <c:pt idx="9">
                  <c:v>97598</c:v>
                </c:pt>
                <c:pt idx="10">
                  <c:v>7638</c:v>
                </c:pt>
                <c:pt idx="11">
                  <c:v>321219</c:v>
                </c:pt>
                <c:pt idx="12">
                  <c:v>5773</c:v>
                </c:pt>
                <c:pt idx="13">
                  <c:v>12866</c:v>
                </c:pt>
                <c:pt idx="14">
                  <c:v>66706</c:v>
                </c:pt>
                <c:pt idx="15">
                  <c:v>1285524</c:v>
                </c:pt>
                <c:pt idx="16">
                  <c:v>27782</c:v>
                </c:pt>
                <c:pt idx="17">
                  <c:v>11129</c:v>
                </c:pt>
                <c:pt idx="18">
                  <c:v>1774</c:v>
                </c:pt>
                <c:pt idx="19">
                  <c:v>9776</c:v>
                </c:pt>
                <c:pt idx="20">
                  <c:v>14226</c:v>
                </c:pt>
                <c:pt idx="21">
                  <c:v>357320</c:v>
                </c:pt>
                <c:pt idx="22">
                  <c:v>22310</c:v>
                </c:pt>
                <c:pt idx="23">
                  <c:v>16016</c:v>
                </c:pt>
                <c:pt idx="24">
                  <c:v>44031</c:v>
                </c:pt>
                <c:pt idx="25">
                  <c:v>229162</c:v>
                </c:pt>
                <c:pt idx="26">
                  <c:v>49701</c:v>
                </c:pt>
                <c:pt idx="27">
                  <c:v>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60931"/>
        <c:axId val="63914476"/>
      </c:barChart>
      <c:catAx>
        <c:axId val="1826093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14476"/>
        <c:crosses val="autoZero"/>
        <c:auto val="1"/>
        <c:lblAlgn val="ctr"/>
        <c:lblOffset val="100"/>
        <c:noMultiLvlLbl val="0"/>
      </c:catAx>
      <c:valAx>
        <c:axId val="6391447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6093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11247</c:v>
                </c:pt>
                <c:pt idx="1">
                  <c:v>699</c:v>
                </c:pt>
                <c:pt idx="2">
                  <c:v>10192</c:v>
                </c:pt>
                <c:pt idx="3">
                  <c:v>4996</c:v>
                </c:pt>
                <c:pt idx="4">
                  <c:v>1151920</c:v>
                </c:pt>
                <c:pt idx="5">
                  <c:v>16843</c:v>
                </c:pt>
                <c:pt idx="6">
                  <c:v>90</c:v>
                </c:pt>
                <c:pt idx="7">
                  <c:v>584544</c:v>
                </c:pt>
                <c:pt idx="8">
                  <c:v>7999</c:v>
                </c:pt>
                <c:pt idx="9">
                  <c:v>8946</c:v>
                </c:pt>
                <c:pt idx="10">
                  <c:v>0</c:v>
                </c:pt>
                <c:pt idx="11">
                  <c:v>299065</c:v>
                </c:pt>
                <c:pt idx="12">
                  <c:v>2694</c:v>
                </c:pt>
                <c:pt idx="13">
                  <c:v>10259</c:v>
                </c:pt>
                <c:pt idx="14">
                  <c:v>60179</c:v>
                </c:pt>
                <c:pt idx="15">
                  <c:v>1083022</c:v>
                </c:pt>
                <c:pt idx="16">
                  <c:v>28848</c:v>
                </c:pt>
                <c:pt idx="17">
                  <c:v>5901</c:v>
                </c:pt>
                <c:pt idx="18">
                  <c:v>0</c:v>
                </c:pt>
                <c:pt idx="19">
                  <c:v>3518</c:v>
                </c:pt>
                <c:pt idx="20">
                  <c:v>5440</c:v>
                </c:pt>
                <c:pt idx="21">
                  <c:v>380497</c:v>
                </c:pt>
                <c:pt idx="22">
                  <c:v>12874</c:v>
                </c:pt>
                <c:pt idx="23">
                  <c:v>6534</c:v>
                </c:pt>
                <c:pt idx="24">
                  <c:v>14472</c:v>
                </c:pt>
                <c:pt idx="25">
                  <c:v>223184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13123</c:v>
                </c:pt>
                <c:pt idx="1">
                  <c:v>642</c:v>
                </c:pt>
                <c:pt idx="2">
                  <c:v>10249</c:v>
                </c:pt>
                <c:pt idx="3">
                  <c:v>5303</c:v>
                </c:pt>
                <c:pt idx="4">
                  <c:v>1231946</c:v>
                </c:pt>
                <c:pt idx="5">
                  <c:v>11506</c:v>
                </c:pt>
                <c:pt idx="6">
                  <c:v>74</c:v>
                </c:pt>
                <c:pt idx="7">
                  <c:v>551527</c:v>
                </c:pt>
                <c:pt idx="8">
                  <c:v>8536</c:v>
                </c:pt>
                <c:pt idx="9">
                  <c:v>12152</c:v>
                </c:pt>
                <c:pt idx="10">
                  <c:v>0</c:v>
                </c:pt>
                <c:pt idx="11">
                  <c:v>306023</c:v>
                </c:pt>
                <c:pt idx="12">
                  <c:v>2888</c:v>
                </c:pt>
                <c:pt idx="13">
                  <c:v>12866</c:v>
                </c:pt>
                <c:pt idx="14">
                  <c:v>54536</c:v>
                </c:pt>
                <c:pt idx="15">
                  <c:v>1160818</c:v>
                </c:pt>
                <c:pt idx="16">
                  <c:v>13368</c:v>
                </c:pt>
                <c:pt idx="17">
                  <c:v>7598</c:v>
                </c:pt>
                <c:pt idx="18">
                  <c:v>0</c:v>
                </c:pt>
                <c:pt idx="19">
                  <c:v>6124</c:v>
                </c:pt>
                <c:pt idx="20">
                  <c:v>4325</c:v>
                </c:pt>
                <c:pt idx="21">
                  <c:v>290674</c:v>
                </c:pt>
                <c:pt idx="22">
                  <c:v>13714</c:v>
                </c:pt>
                <c:pt idx="23">
                  <c:v>7048</c:v>
                </c:pt>
                <c:pt idx="24">
                  <c:v>16516</c:v>
                </c:pt>
                <c:pt idx="25">
                  <c:v>182429</c:v>
                </c:pt>
                <c:pt idx="26">
                  <c:v>27118</c:v>
                </c:pt>
                <c:pt idx="27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659537"/>
        <c:axId val="32510730"/>
      </c:barChart>
      <c:catAx>
        <c:axId val="666595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510730"/>
        <c:crosses val="autoZero"/>
        <c:auto val="1"/>
        <c:lblAlgn val="ctr"/>
        <c:lblOffset val="100"/>
        <c:noMultiLvlLbl val="0"/>
      </c:catAx>
      <c:valAx>
        <c:axId val="3251073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6595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9A072DB9-4C35-4734-B1D5-090CDC9B4972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79F79B64-0A6C-452B-BE3C-82C9FCC30321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B8BEA2BE-EAD8-43F5-AF4F-031A2FB4C88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DF401D2-7DFA-44E3-B278-243BF79BD855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399BB77A-E817-4F6E-ABE3-8385A3D775B9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7F70FF7D-06B0-4461-AC22-A6ACD12A5018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53E4AB73-F89B-4CD6-91D9-FF6C48D10F66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02E99F-3150-4EBA-AD1A-A936CA93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B0AED7E-899B-4143-B4F2-46CEAFDC3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E5DD5-6A70-4228-BE78-0DEFC37E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DCA2A2-235F-4777-986A-BD0655BB0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3F5BD3-0B5A-4C6B-B34C-922D8AB7C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B5D88A-1DFE-4E1E-B9F5-458FC5DCC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E11D9C-8871-4019-AB84-96CBABA49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4CBF51-CEFE-42BF-899C-527B42E82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F01FA3-524B-44E9-823D-54F588147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6875F3-A79A-47CD-90B2-C6E565EB3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C11AAC-EDE9-478F-BA4B-D1256FEA2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707BDB-0A23-4176-99DD-A9BDAF0BA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F5FB97-B969-4FD7-BB63-CEA3874C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860FF3-3DFD-4E7F-84C2-082862198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618641-E37C-4C29-B884-BEE20003D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892E86B-8877-4FC5-A270-14F1FE241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E46A8E00-9613-4F78-BEC4-A6D347DCF86A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A05F36B9-C79F-4506-9442-DCF1DCAD85CF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817E7E99-1E80-4073-8C16-8B18F6AA6B33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B35BB9-4EC7-416C-884C-8FBB034F191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D783658-CD34-4938-B836-789970F8E9AB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3E63405B-DCB6-4A4C-89C3-2F8DAA66DC4E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F110CE1E-86EF-446A-9F27-178FA65E1658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3E95C6-5700-4ACF-A968-55BEB6B25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884B26-ADBA-4C39-A297-6F7131DB1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0CDFA2-9DA9-483E-B89F-37C876DAC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95D3C3-74D3-4B29-87DA-5B31C49D4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DFCD299-95FF-48DD-B564-2EBC0ED9B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7F4D69D-0A57-414A-BB02-7741ECAA8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6FDD56A-ECA3-40EE-8C1E-B291F04FA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4BAE9-DE76-4410-8207-C4CFA07CF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58CB69-B092-4F82-B6CE-EB8066534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48FCD1-5272-467A-B087-061813173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3AEA2D-0358-4F37-90C6-5EA84A43D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1475987-90FE-457C-8F8A-4A5D0CA76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A3B19EF-8A38-499D-A4B9-66524AFFA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23C7AB5-1ABE-498F-8331-563FCDD37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3F8543-FFDF-4E6F-9602-C49A2C66D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0F04C7-7D48-4455-8191-BE240BCB0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0EF6AAF-BE8B-4CDD-A3F1-209264E4B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22C55F-6098-4173-A8EE-FC61E80C1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A4D609-3EC2-4747-BEAF-0D47E6CDF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CB3ECE0-4E65-4DF0-B89A-FE44B89E3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BC5AD33-A910-491C-AA1F-537C847BD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0748BBF-58AD-4E0C-9BC9-1A64D7CB8372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F9B5A3-C415-4D0A-B8B6-7791A4CC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B31574-42AD-4315-A561-17B7B3207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3D9CAC-C921-42FC-AABD-AB999867A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E4F05BF-870D-4A2E-B7E4-F7A9F40F2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0D5059F-6955-41D8-9E0E-E38DF9377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58A3429-8A9E-4B75-AA76-792DE63CE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5CC2C25-0139-49D2-AAF3-7A4DC38F2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26DF-BEB6-4C87-A457-39FF203DA6D1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A648-EF9A-4012-BCB7-977ADA8D0FFE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30348</v>
      </c>
      <c r="C7" s="189">
        <v>50467</v>
      </c>
      <c r="D7" s="189">
        <v>152549</v>
      </c>
      <c r="E7" s="189">
        <v>246136</v>
      </c>
      <c r="F7" s="190">
        <v>61.348812512700853</v>
      </c>
      <c r="G7" s="13"/>
    </row>
    <row r="8" spans="1:14" ht="15.6" customHeight="1">
      <c r="A8" s="188" t="s">
        <v>11</v>
      </c>
      <c r="B8" s="189">
        <v>120927</v>
      </c>
      <c r="C8" s="189">
        <v>200830</v>
      </c>
      <c r="D8" s="189">
        <v>578979</v>
      </c>
      <c r="E8" s="189">
        <v>849180</v>
      </c>
      <c r="F8" s="190">
        <v>46.668532019296038</v>
      </c>
      <c r="G8" s="6"/>
    </row>
    <row r="9" spans="1:14" ht="15.6" customHeight="1">
      <c r="A9" s="188" t="s">
        <v>8</v>
      </c>
      <c r="B9" s="189">
        <v>167237</v>
      </c>
      <c r="C9" s="189">
        <v>164871</v>
      </c>
      <c r="D9" s="189">
        <v>725657</v>
      </c>
      <c r="E9" s="189">
        <v>690537</v>
      </c>
      <c r="F9" s="190">
        <v>-4.839752114290917</v>
      </c>
      <c r="G9" s="6"/>
    </row>
    <row r="10" spans="1:14" ht="15.6" customHeight="1">
      <c r="A10" s="188" t="s">
        <v>10</v>
      </c>
      <c r="B10" s="189">
        <v>107986</v>
      </c>
      <c r="C10" s="189">
        <v>147601</v>
      </c>
      <c r="D10" s="189">
        <v>540406</v>
      </c>
      <c r="E10" s="189">
        <v>517890</v>
      </c>
      <c r="F10" s="190">
        <v>-4.16649704111353</v>
      </c>
    </row>
    <row r="11" spans="1:14" ht="15.6" customHeight="1">
      <c r="A11" s="188" t="s">
        <v>9</v>
      </c>
      <c r="B11" s="189">
        <v>6150501</v>
      </c>
      <c r="C11" s="189">
        <v>5992932</v>
      </c>
      <c r="D11" s="189">
        <v>28152768</v>
      </c>
      <c r="E11" s="189">
        <v>27278806</v>
      </c>
      <c r="F11" s="190">
        <v>-3.10435549356994</v>
      </c>
    </row>
    <row r="12" spans="1:14" ht="15.6" customHeight="1">
      <c r="A12" s="188" t="s">
        <v>6</v>
      </c>
      <c r="B12" s="189">
        <v>211538</v>
      </c>
      <c r="C12" s="189">
        <v>222891</v>
      </c>
      <c r="D12" s="189">
        <v>1040311</v>
      </c>
      <c r="E12" s="189">
        <v>1020239</v>
      </c>
      <c r="F12" s="190">
        <v>-1.9294230283059619</v>
      </c>
    </row>
    <row r="13" spans="1:14" ht="15.6" customHeight="1">
      <c r="A13" s="188" t="s">
        <v>175</v>
      </c>
      <c r="B13" s="189">
        <v>1508800</v>
      </c>
      <c r="C13" s="189">
        <v>1449814</v>
      </c>
      <c r="D13" s="189">
        <v>6408820</v>
      </c>
      <c r="E13" s="189">
        <v>6215714</v>
      </c>
      <c r="F13" s="190">
        <v>-3.0131287818974499</v>
      </c>
    </row>
    <row r="14" spans="1:14" ht="15.6" customHeight="1">
      <c r="A14" s="188" t="s">
        <v>148</v>
      </c>
      <c r="B14" s="189">
        <v>3995341</v>
      </c>
      <c r="C14" s="189">
        <v>4342109</v>
      </c>
      <c r="D14" s="189">
        <v>19886743</v>
      </c>
      <c r="E14" s="189">
        <v>20450744</v>
      </c>
      <c r="F14" s="190">
        <v>2.8360652118851282</v>
      </c>
    </row>
    <row r="15" spans="1:14" ht="15.6" customHeight="1">
      <c r="A15" s="188" t="s">
        <v>145</v>
      </c>
      <c r="B15" s="189">
        <v>775175</v>
      </c>
      <c r="C15" s="189">
        <v>722356</v>
      </c>
      <c r="D15" s="189">
        <v>3392480</v>
      </c>
      <c r="E15" s="189">
        <v>3498387</v>
      </c>
      <c r="F15" s="190">
        <v>3.121816488232795</v>
      </c>
    </row>
    <row r="16" spans="1:14" ht="15.6" customHeight="1">
      <c r="A16" s="188" t="s">
        <v>144</v>
      </c>
      <c r="B16" s="189">
        <v>96019</v>
      </c>
      <c r="C16" s="189">
        <v>64373</v>
      </c>
      <c r="D16" s="189">
        <v>403612</v>
      </c>
      <c r="E16" s="189">
        <v>335433</v>
      </c>
      <c r="F16" s="190">
        <v>-16.89221331377659</v>
      </c>
      <c r="G16" s="1"/>
    </row>
    <row r="17" spans="1:7" ht="15.6" customHeight="1">
      <c r="A17" s="188" t="s">
        <v>150</v>
      </c>
      <c r="B17" s="189">
        <v>100785</v>
      </c>
      <c r="C17" s="189">
        <v>157476</v>
      </c>
      <c r="D17" s="189">
        <v>520311</v>
      </c>
      <c r="E17" s="189">
        <v>863734</v>
      </c>
      <c r="F17" s="190">
        <v>66.003409499318678</v>
      </c>
      <c r="G17" s="2"/>
    </row>
    <row r="18" spans="1:7" ht="15.6" customHeight="1">
      <c r="A18" s="188" t="s">
        <v>147</v>
      </c>
      <c r="B18" s="189">
        <v>50548</v>
      </c>
      <c r="C18" s="189">
        <v>46220</v>
      </c>
      <c r="D18" s="189">
        <v>242741</v>
      </c>
      <c r="E18" s="189">
        <v>236497</v>
      </c>
      <c r="F18" s="190">
        <v>-2.572288982907708</v>
      </c>
    </row>
    <row r="19" spans="1:7" ht="15.6" customHeight="1">
      <c r="A19" s="188" t="s">
        <v>143</v>
      </c>
      <c r="B19" s="189">
        <v>102386</v>
      </c>
      <c r="C19" s="189">
        <v>153675</v>
      </c>
      <c r="D19" s="189">
        <v>411379</v>
      </c>
      <c r="E19" s="189">
        <v>441884</v>
      </c>
      <c r="F19" s="190">
        <v>7.4153031632630757</v>
      </c>
    </row>
    <row r="20" spans="1:7" ht="15.6" customHeight="1">
      <c r="A20" s="188" t="s">
        <v>142</v>
      </c>
      <c r="B20" s="189">
        <v>180592</v>
      </c>
      <c r="C20" s="189">
        <v>185098</v>
      </c>
      <c r="D20" s="189">
        <v>701074</v>
      </c>
      <c r="E20" s="189">
        <v>836900</v>
      </c>
      <c r="F20" s="190">
        <v>19.373989051084479</v>
      </c>
    </row>
    <row r="21" spans="1:7" ht="15.6" customHeight="1">
      <c r="A21" s="188" t="s">
        <v>149</v>
      </c>
      <c r="B21" s="189">
        <v>232763</v>
      </c>
      <c r="C21" s="189">
        <v>142874</v>
      </c>
      <c r="D21" s="189">
        <v>799055</v>
      </c>
      <c r="E21" s="189">
        <v>783133</v>
      </c>
      <c r="F21" s="190">
        <v>-1.9926037631952771</v>
      </c>
    </row>
    <row r="22" spans="1:7" ht="15.6" customHeight="1">
      <c r="A22" s="188" t="s">
        <v>146</v>
      </c>
      <c r="B22" s="189">
        <v>1837264</v>
      </c>
      <c r="C22" s="189">
        <v>1736188</v>
      </c>
      <c r="D22" s="189">
        <v>8654260</v>
      </c>
      <c r="E22" s="189">
        <v>8714513</v>
      </c>
      <c r="F22" s="190">
        <v>0.69622359392946009</v>
      </c>
    </row>
    <row r="23" spans="1:7" ht="15.6" customHeight="1">
      <c r="A23" s="188" t="s">
        <v>165</v>
      </c>
      <c r="B23" s="189">
        <v>453935</v>
      </c>
      <c r="C23" s="189">
        <v>377434</v>
      </c>
      <c r="D23" s="189">
        <v>1769176</v>
      </c>
      <c r="E23" s="189">
        <v>2194446</v>
      </c>
      <c r="F23" s="190">
        <v>24.03774412494856</v>
      </c>
    </row>
    <row r="24" spans="1:7" ht="15.6" customHeight="1">
      <c r="A24" s="188" t="s">
        <v>141</v>
      </c>
      <c r="B24" s="189">
        <v>117125</v>
      </c>
      <c r="C24" s="189">
        <v>112301</v>
      </c>
      <c r="D24" s="189">
        <v>476593</v>
      </c>
      <c r="E24" s="189">
        <v>508850</v>
      </c>
      <c r="F24" s="190">
        <v>6.7682487992899638</v>
      </c>
    </row>
    <row r="25" spans="1:7" ht="15.6" customHeight="1">
      <c r="A25" s="188" t="s">
        <v>140</v>
      </c>
      <c r="B25" s="189">
        <v>40187</v>
      </c>
      <c r="C25" s="189">
        <v>38001</v>
      </c>
      <c r="D25" s="189">
        <v>190451</v>
      </c>
      <c r="E25" s="189">
        <v>187853</v>
      </c>
      <c r="F25" s="190">
        <v>-1.3641304062462321</v>
      </c>
    </row>
    <row r="26" spans="1:7" ht="15.6" customHeight="1">
      <c r="A26" s="188" t="s">
        <v>152</v>
      </c>
      <c r="B26" s="189">
        <v>73228</v>
      </c>
      <c r="C26" s="189">
        <v>7497</v>
      </c>
      <c r="D26" s="189">
        <v>339000</v>
      </c>
      <c r="E26" s="189">
        <v>55295</v>
      </c>
      <c r="F26" s="190">
        <v>-83.688790560471972</v>
      </c>
    </row>
    <row r="27" spans="1:7" ht="15.6" customHeight="1">
      <c r="A27" s="188" t="s">
        <v>173</v>
      </c>
      <c r="B27" s="189">
        <v>205706</v>
      </c>
      <c r="C27" s="189">
        <v>245612</v>
      </c>
      <c r="D27" s="189">
        <v>976042</v>
      </c>
      <c r="E27" s="189">
        <v>1144146</v>
      </c>
      <c r="F27" s="190">
        <v>17.22302933685231</v>
      </c>
    </row>
    <row r="28" spans="1:7" ht="15.6" customHeight="1">
      <c r="A28" s="188" t="s">
        <v>177</v>
      </c>
      <c r="B28" s="189">
        <v>746565</v>
      </c>
      <c r="C28" s="189">
        <v>684154</v>
      </c>
      <c r="D28" s="189">
        <v>3880197</v>
      </c>
      <c r="E28" s="189">
        <v>3640026</v>
      </c>
      <c r="F28" s="190">
        <v>-6.189659957986664</v>
      </c>
    </row>
    <row r="29" spans="1:7" ht="15.6" customHeight="1">
      <c r="A29" s="188" t="s">
        <v>178</v>
      </c>
      <c r="B29" s="189">
        <v>355822</v>
      </c>
      <c r="C29" s="189">
        <v>368497</v>
      </c>
      <c r="D29" s="189">
        <v>1569185</v>
      </c>
      <c r="E29" s="189">
        <v>1579646</v>
      </c>
      <c r="F29" s="190">
        <v>0.66665179695192478</v>
      </c>
    </row>
    <row r="30" spans="1:7" ht="15.6" customHeight="1">
      <c r="A30" s="188" t="s">
        <v>179</v>
      </c>
      <c r="B30" s="189">
        <v>142437</v>
      </c>
      <c r="C30" s="189">
        <v>143127</v>
      </c>
      <c r="D30" s="189">
        <v>692667</v>
      </c>
      <c r="E30" s="189">
        <v>712150</v>
      </c>
      <c r="F30" s="190">
        <v>2.812751293189947</v>
      </c>
    </row>
    <row r="31" spans="1:7" ht="15.6" customHeight="1">
      <c r="A31" s="188" t="s">
        <v>180</v>
      </c>
      <c r="B31" s="189">
        <v>165241</v>
      </c>
      <c r="C31" s="189">
        <v>173116</v>
      </c>
      <c r="D31" s="189">
        <v>823178</v>
      </c>
      <c r="E31" s="189">
        <v>778110</v>
      </c>
      <c r="F31" s="190">
        <v>-5.4748790662529814</v>
      </c>
    </row>
    <row r="32" spans="1:7" ht="15.6" customHeight="1">
      <c r="A32" s="188" t="s">
        <v>181</v>
      </c>
      <c r="B32" s="189">
        <v>6658631</v>
      </c>
      <c r="C32" s="189">
        <v>6376630</v>
      </c>
      <c r="D32" s="189">
        <v>31049133</v>
      </c>
      <c r="E32" s="189">
        <v>29687727</v>
      </c>
      <c r="F32" s="190">
        <v>-4.3846828186796643</v>
      </c>
    </row>
    <row r="33" spans="1:6" ht="15.6" customHeight="1">
      <c r="A33" s="188" t="s">
        <v>182</v>
      </c>
      <c r="B33" s="189">
        <v>469290</v>
      </c>
      <c r="C33" s="189">
        <v>441525</v>
      </c>
      <c r="D33" s="189">
        <v>2025556</v>
      </c>
      <c r="E33" s="189">
        <v>2006598</v>
      </c>
      <c r="F33" s="190">
        <v>-0.935940551631262</v>
      </c>
    </row>
    <row r="34" spans="1:6" ht="15.6" customHeight="1">
      <c r="A34" s="188" t="s">
        <v>183</v>
      </c>
      <c r="B34" s="189">
        <v>64087</v>
      </c>
      <c r="C34" s="189">
        <v>75421</v>
      </c>
      <c r="D34" s="189">
        <v>322284</v>
      </c>
      <c r="E34" s="189">
        <v>389095</v>
      </c>
      <c r="F34" s="190">
        <v>20.73047374365467</v>
      </c>
    </row>
    <row r="35" spans="1:6" ht="15.6" customHeight="1">
      <c r="A35" s="156" t="s">
        <v>153</v>
      </c>
      <c r="B35" s="76">
        <f>SUM(B7:B34)</f>
        <v>25160464</v>
      </c>
      <c r="C35" s="77">
        <f>SUM(C7:C34)</f>
        <v>24823090</v>
      </c>
      <c r="D35" s="76">
        <f>SUM(D7:D34)</f>
        <v>116724607</v>
      </c>
      <c r="E35" s="78">
        <f>SUM(E7:E34)</f>
        <v>115863669</v>
      </c>
      <c r="F35" s="177">
        <f>E35*100/D35-100</f>
        <v>-0.73758055145989943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75BE-00BD-4A1F-AC51-87294DB8C9AF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108923</v>
      </c>
      <c r="C8" s="189">
        <v>186787</v>
      </c>
      <c r="D8" s="189">
        <v>524763</v>
      </c>
      <c r="E8" s="189">
        <v>793408</v>
      </c>
      <c r="F8" s="190">
        <v>51.193586438068223</v>
      </c>
      <c r="G8" s="6"/>
    </row>
    <row r="9" spans="1:14" ht="15.6" customHeight="1">
      <c r="A9" s="188" t="s">
        <v>8</v>
      </c>
      <c r="B9" s="189">
        <v>33134</v>
      </c>
      <c r="C9" s="189">
        <v>10012</v>
      </c>
      <c r="D9" s="189">
        <v>132547</v>
      </c>
      <c r="E9" s="189">
        <v>59787</v>
      </c>
      <c r="F9" s="190">
        <v>-54.89373580692132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4933188</v>
      </c>
      <c r="C11" s="189">
        <v>4780747</v>
      </c>
      <c r="D11" s="189">
        <v>22254848</v>
      </c>
      <c r="E11" s="189">
        <v>21370367</v>
      </c>
      <c r="F11" s="190">
        <v>-3.974329548330318</v>
      </c>
    </row>
    <row r="12" spans="1:14" ht="15.6" customHeight="1">
      <c r="A12" s="188" t="s">
        <v>6</v>
      </c>
      <c r="B12" s="189">
        <v>145201</v>
      </c>
      <c r="C12" s="189">
        <v>124852</v>
      </c>
      <c r="D12" s="189">
        <v>669213</v>
      </c>
      <c r="E12" s="189">
        <v>634536</v>
      </c>
      <c r="F12" s="190">
        <v>-5.1817582742714174</v>
      </c>
    </row>
    <row r="13" spans="1:14" ht="15.6" customHeight="1">
      <c r="A13" s="188" t="s">
        <v>175</v>
      </c>
      <c r="B13" s="189">
        <v>29853</v>
      </c>
      <c r="C13" s="189">
        <v>29579</v>
      </c>
      <c r="D13" s="189">
        <v>122860</v>
      </c>
      <c r="E13" s="189">
        <v>114817</v>
      </c>
      <c r="F13" s="190">
        <v>-6.5464756633566594</v>
      </c>
    </row>
    <row r="14" spans="1:14" ht="15.6" customHeight="1">
      <c r="A14" s="188" t="s">
        <v>148</v>
      </c>
      <c r="B14" s="189">
        <v>2854952</v>
      </c>
      <c r="C14" s="189">
        <v>3234778</v>
      </c>
      <c r="D14" s="189">
        <v>14983135</v>
      </c>
      <c r="E14" s="189">
        <v>15541534</v>
      </c>
      <c r="F14" s="190">
        <v>3.7268502219328639</v>
      </c>
    </row>
    <row r="15" spans="1:14" ht="15.6" customHeight="1">
      <c r="A15" s="188" t="s">
        <v>145</v>
      </c>
      <c r="B15" s="189">
        <v>441559</v>
      </c>
      <c r="C15" s="189">
        <v>440697</v>
      </c>
      <c r="D15" s="189">
        <v>1961532</v>
      </c>
      <c r="E15" s="189">
        <v>2073692</v>
      </c>
      <c r="F15" s="190">
        <v>5.7179796200112918</v>
      </c>
    </row>
    <row r="16" spans="1:14" ht="15.6" customHeight="1">
      <c r="A16" s="188" t="s">
        <v>144</v>
      </c>
      <c r="B16" s="189">
        <v>41014</v>
      </c>
      <c r="C16" s="189">
        <v>43653</v>
      </c>
      <c r="D16" s="189">
        <v>238742</v>
      </c>
      <c r="E16" s="189">
        <v>227665</v>
      </c>
      <c r="F16" s="190">
        <v>-4.6397366194469356</v>
      </c>
      <c r="G16" s="1"/>
    </row>
    <row r="17" spans="1:7" ht="15.6" customHeight="1">
      <c r="A17" s="188" t="s">
        <v>150</v>
      </c>
      <c r="B17" s="189">
        <v>100061</v>
      </c>
      <c r="C17" s="189">
        <v>151180</v>
      </c>
      <c r="D17" s="189">
        <v>515620</v>
      </c>
      <c r="E17" s="189">
        <v>839951</v>
      </c>
      <c r="F17" s="190">
        <v>62.901167526472989</v>
      </c>
      <c r="G17" s="2"/>
    </row>
    <row r="18" spans="1:7" ht="15.6" customHeight="1">
      <c r="A18" s="188" t="s">
        <v>147</v>
      </c>
      <c r="B18" s="189">
        <v>5797</v>
      </c>
      <c r="C18" s="189">
        <v>6740</v>
      </c>
      <c r="D18" s="189">
        <v>28042</v>
      </c>
      <c r="E18" s="189">
        <v>31222</v>
      </c>
      <c r="F18" s="190">
        <v>11.340132658155619</v>
      </c>
    </row>
    <row r="19" spans="1:7" ht="15.6" customHeight="1">
      <c r="A19" s="188" t="s">
        <v>143</v>
      </c>
      <c r="B19" s="189">
        <v>18434</v>
      </c>
      <c r="C19" s="189">
        <v>64248</v>
      </c>
      <c r="D19" s="189">
        <v>137928</v>
      </c>
      <c r="E19" s="189">
        <v>97299</v>
      </c>
      <c r="F19" s="190">
        <v>-29.45667304680703</v>
      </c>
    </row>
    <row r="20" spans="1:7" ht="15.6" customHeight="1">
      <c r="A20" s="188" t="s">
        <v>142</v>
      </c>
      <c r="B20" s="189">
        <v>87823</v>
      </c>
      <c r="C20" s="189">
        <v>76975</v>
      </c>
      <c r="D20" s="189">
        <v>418468</v>
      </c>
      <c r="E20" s="189">
        <v>435703</v>
      </c>
      <c r="F20" s="190">
        <v>4.1185944922909243</v>
      </c>
    </row>
    <row r="21" spans="1:7" ht="15.6" customHeight="1">
      <c r="A21" s="188" t="s">
        <v>149</v>
      </c>
      <c r="B21" s="189">
        <v>148615</v>
      </c>
      <c r="C21" s="189">
        <v>64422</v>
      </c>
      <c r="D21" s="189">
        <v>446742</v>
      </c>
      <c r="E21" s="189">
        <v>408453</v>
      </c>
      <c r="F21" s="190">
        <v>-8.5707186698362818</v>
      </c>
    </row>
    <row r="22" spans="1:7" ht="15.6" customHeight="1">
      <c r="A22" s="188" t="s">
        <v>146</v>
      </c>
      <c r="B22" s="189">
        <v>1390139</v>
      </c>
      <c r="C22" s="189">
        <v>1266745</v>
      </c>
      <c r="D22" s="189">
        <v>6386120</v>
      </c>
      <c r="E22" s="189">
        <v>6311270</v>
      </c>
      <c r="F22" s="190">
        <v>-1.172073183717188</v>
      </c>
    </row>
    <row r="23" spans="1:7" ht="15.6" customHeight="1">
      <c r="A23" s="188" t="s">
        <v>165</v>
      </c>
      <c r="B23" s="189">
        <v>413046</v>
      </c>
      <c r="C23" s="189">
        <v>339652</v>
      </c>
      <c r="D23" s="189">
        <v>1590770</v>
      </c>
      <c r="E23" s="189">
        <v>1995075</v>
      </c>
      <c r="F23" s="190">
        <v>25.415679199381429</v>
      </c>
    </row>
    <row r="24" spans="1:7" ht="15.6" customHeight="1">
      <c r="A24" s="188" t="s">
        <v>141</v>
      </c>
      <c r="B24" s="189">
        <v>48530</v>
      </c>
      <c r="C24" s="189">
        <v>42082</v>
      </c>
      <c r="D24" s="189">
        <v>185255</v>
      </c>
      <c r="E24" s="189">
        <v>201067</v>
      </c>
      <c r="F24" s="190">
        <v>8.535262206148289</v>
      </c>
    </row>
    <row r="25" spans="1:7" ht="15.6" customHeight="1">
      <c r="A25" s="188" t="s">
        <v>140</v>
      </c>
      <c r="B25" s="189">
        <v>2854</v>
      </c>
      <c r="C25" s="189">
        <v>2086</v>
      </c>
      <c r="D25" s="189">
        <v>13191</v>
      </c>
      <c r="E25" s="189">
        <v>10493</v>
      </c>
      <c r="F25" s="190">
        <v>-20.453339398074451</v>
      </c>
    </row>
    <row r="26" spans="1:7" ht="15.6" customHeight="1">
      <c r="A26" s="188" t="s">
        <v>152</v>
      </c>
      <c r="B26" s="189">
        <v>181</v>
      </c>
      <c r="C26" s="189">
        <v>0</v>
      </c>
      <c r="D26" s="189">
        <v>802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29</v>
      </c>
      <c r="D27" s="189">
        <v>0</v>
      </c>
      <c r="E27" s="189">
        <v>29</v>
      </c>
      <c r="F27" s="190" t="s">
        <v>151</v>
      </c>
    </row>
    <row r="28" spans="1:7" ht="15.6" customHeight="1">
      <c r="A28" s="188" t="s">
        <v>177</v>
      </c>
      <c r="B28" s="189">
        <v>368191</v>
      </c>
      <c r="C28" s="189">
        <v>288191</v>
      </c>
      <c r="D28" s="189">
        <v>1988356</v>
      </c>
      <c r="E28" s="189">
        <v>1711079</v>
      </c>
      <c r="F28" s="190">
        <v>-13.945038011301801</v>
      </c>
    </row>
    <row r="29" spans="1:7" ht="15.6" customHeight="1">
      <c r="A29" s="188" t="s">
        <v>178</v>
      </c>
      <c r="B29" s="189">
        <v>138299</v>
      </c>
      <c r="C29" s="189">
        <v>142574</v>
      </c>
      <c r="D29" s="189">
        <v>590100</v>
      </c>
      <c r="E29" s="189">
        <v>648922</v>
      </c>
      <c r="F29" s="190">
        <v>9.9681409930520317</v>
      </c>
    </row>
    <row r="30" spans="1:7" ht="15.6" customHeight="1">
      <c r="A30" s="188" t="s">
        <v>179</v>
      </c>
      <c r="B30" s="189">
        <v>86358</v>
      </c>
      <c r="C30" s="189">
        <v>105221</v>
      </c>
      <c r="D30" s="189">
        <v>442032</v>
      </c>
      <c r="E30" s="189">
        <v>469127</v>
      </c>
      <c r="F30" s="190">
        <v>6.1296467224092339</v>
      </c>
    </row>
    <row r="31" spans="1:7" ht="15.6" customHeight="1">
      <c r="A31" s="188" t="s">
        <v>180</v>
      </c>
      <c r="B31" s="189">
        <v>14559</v>
      </c>
      <c r="C31" s="189">
        <v>15430</v>
      </c>
      <c r="D31" s="189">
        <v>61255</v>
      </c>
      <c r="E31" s="189">
        <v>65095</v>
      </c>
      <c r="F31" s="190">
        <v>6.268876010121617</v>
      </c>
    </row>
    <row r="32" spans="1:7" ht="15.6" customHeight="1">
      <c r="A32" s="188" t="s">
        <v>181</v>
      </c>
      <c r="B32" s="189">
        <v>5264488</v>
      </c>
      <c r="C32" s="189">
        <v>4894604</v>
      </c>
      <c r="D32" s="189">
        <v>24454883</v>
      </c>
      <c r="E32" s="189">
        <v>23200893</v>
      </c>
      <c r="F32" s="190">
        <v>-5.1277693702317038</v>
      </c>
    </row>
    <row r="33" spans="1:6" ht="15.6" customHeight="1">
      <c r="A33" s="188" t="s">
        <v>182</v>
      </c>
      <c r="B33" s="189">
        <v>298011</v>
      </c>
      <c r="C33" s="189">
        <v>285218</v>
      </c>
      <c r="D33" s="189">
        <v>1262565</v>
      </c>
      <c r="E33" s="189">
        <v>1277980</v>
      </c>
      <c r="F33" s="190">
        <v>1.2209272393896531</v>
      </c>
    </row>
    <row r="34" spans="1:6" ht="15.6" customHeight="1">
      <c r="A34" s="188" t="s">
        <v>183</v>
      </c>
      <c r="B34" s="189">
        <v>24064</v>
      </c>
      <c r="C34" s="189">
        <v>32979</v>
      </c>
      <c r="D34" s="189">
        <v>112699</v>
      </c>
      <c r="E34" s="189">
        <v>149925</v>
      </c>
      <c r="F34" s="190">
        <v>33.0313489915616</v>
      </c>
    </row>
    <row r="35" spans="1:6" ht="15.6" customHeight="1">
      <c r="A35" s="156" t="s">
        <v>153</v>
      </c>
      <c r="B35" s="76">
        <f>SUM(B7:B34)</f>
        <v>16997274</v>
      </c>
      <c r="C35" s="77">
        <f>SUM(C7:C34)</f>
        <v>16629481</v>
      </c>
      <c r="D35" s="178">
        <f>SUM(D7:D34)</f>
        <v>79522481</v>
      </c>
      <c r="E35" s="78">
        <f>SUM(E7:E34)</f>
        <v>78669463</v>
      </c>
      <c r="F35" s="140">
        <f>E35*100/D35-100</f>
        <v>-1.0726752853699253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1C71-3C93-4D88-909A-725DFDEBCED1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2318.442</v>
      </c>
      <c r="C7" s="189">
        <v>1727.2460000000001</v>
      </c>
      <c r="D7" s="189">
        <v>8333.8379999999997</v>
      </c>
      <c r="E7" s="189">
        <v>7601.6760000000013</v>
      </c>
      <c r="F7" s="190">
        <v>-8.7854119554519627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787.577</v>
      </c>
      <c r="C9" s="189">
        <v>448.608</v>
      </c>
      <c r="D9" s="189">
        <v>1538.5540000000001</v>
      </c>
      <c r="E9" s="189">
        <v>922.64500000000021</v>
      </c>
      <c r="F9" s="190">
        <v>-40.031679096086322</v>
      </c>
      <c r="G9" s="6"/>
    </row>
    <row r="10" spans="1:14" ht="15.6" customHeight="1">
      <c r="A10" s="188" t="s">
        <v>10</v>
      </c>
      <c r="B10" s="189">
        <v>1709.4770000000001</v>
      </c>
      <c r="C10" s="189">
        <v>1000.93</v>
      </c>
      <c r="D10" s="189">
        <v>5395.5889999999999</v>
      </c>
      <c r="E10" s="189">
        <v>3400.1439999999998</v>
      </c>
      <c r="F10" s="190">
        <v>-36.98289473123323</v>
      </c>
    </row>
    <row r="11" spans="1:14" ht="15.6" customHeight="1">
      <c r="A11" s="188" t="s">
        <v>9</v>
      </c>
      <c r="B11" s="189">
        <v>128.35499999999999</v>
      </c>
      <c r="C11" s="189">
        <v>66.311000000000007</v>
      </c>
      <c r="D11" s="189">
        <v>447.40800000000007</v>
      </c>
      <c r="E11" s="189">
        <v>301.02199999999999</v>
      </c>
      <c r="F11" s="190">
        <v>-32.718681829560509</v>
      </c>
    </row>
    <row r="12" spans="1:14" ht="15.6" customHeight="1">
      <c r="A12" s="188" t="s">
        <v>6</v>
      </c>
      <c r="B12" s="189">
        <v>1071.912</v>
      </c>
      <c r="C12" s="189">
        <v>829.0920000000001</v>
      </c>
      <c r="D12" s="189">
        <v>4345.7180000000008</v>
      </c>
      <c r="E12" s="189">
        <v>3623.3139999999999</v>
      </c>
      <c r="F12" s="190">
        <v>-16.62335199844998</v>
      </c>
    </row>
    <row r="13" spans="1:14" ht="15.6" customHeight="1">
      <c r="A13" s="188" t="s">
        <v>175</v>
      </c>
      <c r="B13" s="189">
        <v>235.512</v>
      </c>
      <c r="C13" s="189">
        <v>216.95500000000001</v>
      </c>
      <c r="D13" s="189">
        <v>795.19</v>
      </c>
      <c r="E13" s="189">
        <v>600.64499999999987</v>
      </c>
      <c r="F13" s="190">
        <v>-24.465222148165861</v>
      </c>
    </row>
    <row r="14" spans="1:14" ht="15.6" customHeight="1">
      <c r="A14" s="188" t="s">
        <v>148</v>
      </c>
      <c r="B14" s="189">
        <v>290.33600000000001</v>
      </c>
      <c r="C14" s="189">
        <v>133.57499999999999</v>
      </c>
      <c r="D14" s="189">
        <v>764.95999999999992</v>
      </c>
      <c r="E14" s="189">
        <v>496.36399999999998</v>
      </c>
      <c r="F14" s="190">
        <v>-35.112424179042037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46.576000000000001</v>
      </c>
      <c r="C16" s="189">
        <v>0</v>
      </c>
      <c r="D16" s="189">
        <v>123.657</v>
      </c>
      <c r="E16" s="189">
        <v>52.408000000000001</v>
      </c>
      <c r="F16" s="190">
        <v>-57.61825048319141</v>
      </c>
      <c r="G16" s="1"/>
    </row>
    <row r="17" spans="1:7" ht="15.6" customHeight="1">
      <c r="A17" s="188" t="s">
        <v>150</v>
      </c>
      <c r="B17" s="189">
        <v>288.48900000000009</v>
      </c>
      <c r="C17" s="189">
        <v>188.82400000000001</v>
      </c>
      <c r="D17" s="189">
        <v>873.35799999999995</v>
      </c>
      <c r="E17" s="189">
        <v>1041.1669999999999</v>
      </c>
      <c r="F17" s="190">
        <v>19.21422830042205</v>
      </c>
      <c r="G17" s="2"/>
    </row>
    <row r="18" spans="1:7" ht="15.6" customHeight="1">
      <c r="A18" s="188" t="s">
        <v>147</v>
      </c>
      <c r="B18" s="189">
        <v>3.91</v>
      </c>
      <c r="C18" s="189">
        <v>0</v>
      </c>
      <c r="D18" s="189">
        <v>3.91</v>
      </c>
      <c r="E18" s="189">
        <v>0</v>
      </c>
      <c r="F18" s="190">
        <v>-100</v>
      </c>
    </row>
    <row r="19" spans="1:7" ht="15.6" customHeight="1">
      <c r="A19" s="188" t="s">
        <v>143</v>
      </c>
      <c r="B19" s="189">
        <v>3.1480000000000001</v>
      </c>
      <c r="C19" s="189">
        <v>5.4660000000000002</v>
      </c>
      <c r="D19" s="189">
        <v>63.148000000000003</v>
      </c>
      <c r="E19" s="189">
        <v>38.247</v>
      </c>
      <c r="F19" s="190">
        <v>-39.43276113257744</v>
      </c>
    </row>
    <row r="20" spans="1:7" ht="15.6" customHeight="1">
      <c r="A20" s="188" t="s">
        <v>142</v>
      </c>
      <c r="B20" s="189">
        <v>3992.864</v>
      </c>
      <c r="C20" s="189">
        <v>3059.2810000000009</v>
      </c>
      <c r="D20" s="189">
        <v>7515.5280000000002</v>
      </c>
      <c r="E20" s="189">
        <v>5442.9150000000018</v>
      </c>
      <c r="F20" s="190">
        <v>-27.57774304080829</v>
      </c>
    </row>
    <row r="21" spans="1:7" ht="15.6" customHeight="1">
      <c r="A21" s="188" t="s">
        <v>149</v>
      </c>
      <c r="B21" s="189">
        <v>13.624000000000001</v>
      </c>
      <c r="C21" s="189">
        <v>12.773999999999999</v>
      </c>
      <c r="D21" s="189">
        <v>59.546999999999997</v>
      </c>
      <c r="E21" s="189">
        <v>59.722999999999999</v>
      </c>
      <c r="F21" s="190">
        <v>0.29556484793523913</v>
      </c>
    </row>
    <row r="22" spans="1:7" ht="15.6" customHeight="1">
      <c r="A22" s="188" t="s">
        <v>146</v>
      </c>
      <c r="B22" s="189">
        <v>101.172</v>
      </c>
      <c r="C22" s="189">
        <v>140.34299999999999</v>
      </c>
      <c r="D22" s="189">
        <v>180.607</v>
      </c>
      <c r="E22" s="189">
        <v>204.911</v>
      </c>
      <c r="F22" s="190">
        <v>13.456842758032661</v>
      </c>
    </row>
    <row r="23" spans="1:7" ht="15.6" customHeight="1">
      <c r="A23" s="188" t="s">
        <v>165</v>
      </c>
      <c r="B23" s="189">
        <v>2.6469999999999998</v>
      </c>
      <c r="C23" s="189">
        <v>2.1429999999999998</v>
      </c>
      <c r="D23" s="189">
        <v>9.5749999999999993</v>
      </c>
      <c r="E23" s="189">
        <v>11.363</v>
      </c>
      <c r="F23" s="190">
        <v>18.673629242819839</v>
      </c>
    </row>
    <row r="24" spans="1:7" ht="15.6" customHeight="1">
      <c r="A24" s="188" t="s">
        <v>141</v>
      </c>
      <c r="B24" s="189">
        <v>192.18899999999999</v>
      </c>
      <c r="C24" s="189">
        <v>138.85300000000001</v>
      </c>
      <c r="D24" s="189">
        <v>816.17399999999998</v>
      </c>
      <c r="E24" s="189">
        <v>877.15699999999993</v>
      </c>
      <c r="F24" s="190">
        <v>7.4718136083727273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102.226</v>
      </c>
      <c r="C26" s="189">
        <v>79.826999999999998</v>
      </c>
      <c r="D26" s="189">
        <v>320.19900000000013</v>
      </c>
      <c r="E26" s="189">
        <v>233.77799999999999</v>
      </c>
      <c r="F26" s="190">
        <v>-26.9897782316622</v>
      </c>
    </row>
    <row r="27" spans="1:7" ht="15.6" customHeight="1">
      <c r="A27" s="188" t="s">
        <v>173</v>
      </c>
      <c r="B27" s="189">
        <v>1281.0029999999999</v>
      </c>
      <c r="C27" s="189">
        <v>1254.721</v>
      </c>
      <c r="D27" s="189">
        <v>9835.2120000000014</v>
      </c>
      <c r="E27" s="189">
        <v>7673.6900000000014</v>
      </c>
      <c r="F27" s="190">
        <v>-21.97738086377802</v>
      </c>
    </row>
    <row r="28" spans="1:7" ht="15.6" customHeight="1">
      <c r="A28" s="188" t="s">
        <v>177</v>
      </c>
      <c r="B28" s="189">
        <v>209.01900000000001</v>
      </c>
      <c r="C28" s="189">
        <v>215.197</v>
      </c>
      <c r="D28" s="189">
        <v>711.56900000000007</v>
      </c>
      <c r="E28" s="189">
        <v>706.42199999999991</v>
      </c>
      <c r="F28" s="190">
        <v>-0.7233311175725986</v>
      </c>
    </row>
    <row r="29" spans="1:7" ht="15.6" customHeight="1">
      <c r="A29" s="188" t="s">
        <v>178</v>
      </c>
      <c r="B29" s="189">
        <v>190.68199999999999</v>
      </c>
      <c r="C29" s="189">
        <v>215.166</v>
      </c>
      <c r="D29" s="189">
        <v>1539.0129999999999</v>
      </c>
      <c r="E29" s="189">
        <v>790.31</v>
      </c>
      <c r="F29" s="190">
        <v>-48.648257032266791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120.741</v>
      </c>
      <c r="C31" s="189">
        <v>145.36699999999999</v>
      </c>
      <c r="D31" s="189">
        <v>506.166</v>
      </c>
      <c r="E31" s="189">
        <v>663.45200000000011</v>
      </c>
      <c r="F31" s="190">
        <v>31.07399548764635</v>
      </c>
    </row>
    <row r="32" spans="1:7" ht="15.6" customHeight="1">
      <c r="A32" s="188" t="s">
        <v>181</v>
      </c>
      <c r="B32" s="189">
        <v>67.347000000000008</v>
      </c>
      <c r="C32" s="189">
        <v>60.509000000000007</v>
      </c>
      <c r="D32" s="189">
        <v>461.84800000000013</v>
      </c>
      <c r="E32" s="189">
        <v>597.25899999999979</v>
      </c>
      <c r="F32" s="190">
        <v>29.319386464810862</v>
      </c>
    </row>
    <row r="33" spans="1:6" ht="15.6" customHeight="1">
      <c r="A33" s="188" t="s">
        <v>182</v>
      </c>
      <c r="B33" s="189">
        <v>2555.9009999999998</v>
      </c>
      <c r="C33" s="189">
        <v>2329.5770000000002</v>
      </c>
      <c r="D33" s="189">
        <v>11600</v>
      </c>
      <c r="E33" s="189">
        <v>10257.519</v>
      </c>
      <c r="F33" s="190">
        <v>-11.57311206896553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15713.149000000003</v>
      </c>
      <c r="C35" s="77">
        <f>SUM(C7:C34)</f>
        <v>12270.765000000003</v>
      </c>
      <c r="D35" s="76">
        <f>SUM(D7:D34)</f>
        <v>56240.767999999996</v>
      </c>
      <c r="E35" s="78">
        <f>SUM(E7:E34)</f>
        <v>45596.131000000001</v>
      </c>
      <c r="F35" s="140">
        <f>E35*100/D35-100</f>
        <v>-18.926905478957877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4F78-3885-4D02-A42A-CCE17EE8F210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2841</v>
      </c>
      <c r="C7" s="189">
        <v>4966</v>
      </c>
      <c r="D7" s="189">
        <v>24063</v>
      </c>
      <c r="E7" s="189">
        <v>16034</v>
      </c>
      <c r="F7" s="190">
        <v>-33.366579395752822</v>
      </c>
      <c r="G7" s="37"/>
    </row>
    <row r="8" spans="1:14" ht="15.6" customHeight="1">
      <c r="A8" s="188" t="s">
        <v>11</v>
      </c>
      <c r="B8" s="189">
        <v>1098</v>
      </c>
      <c r="C8" s="189">
        <v>1840</v>
      </c>
      <c r="D8" s="189">
        <v>4376</v>
      </c>
      <c r="E8" s="189">
        <v>9742</v>
      </c>
      <c r="F8" s="190">
        <v>122.6234003656307</v>
      </c>
      <c r="G8" s="6"/>
    </row>
    <row r="9" spans="1:14" ht="15.6" customHeight="1">
      <c r="A9" s="188" t="s">
        <v>8</v>
      </c>
      <c r="B9" s="189">
        <v>5963</v>
      </c>
      <c r="C9" s="189">
        <v>4918</v>
      </c>
      <c r="D9" s="189">
        <v>26237</v>
      </c>
      <c r="E9" s="189">
        <v>25442</v>
      </c>
      <c r="F9" s="190">
        <v>-3.0300720356748059</v>
      </c>
      <c r="G9" s="6"/>
    </row>
    <row r="10" spans="1:14" ht="15.6" customHeight="1">
      <c r="A10" s="188" t="s">
        <v>10</v>
      </c>
      <c r="B10" s="189">
        <v>4226</v>
      </c>
      <c r="C10" s="189">
        <v>3895</v>
      </c>
      <c r="D10" s="189">
        <v>19148</v>
      </c>
      <c r="E10" s="189">
        <v>16406</v>
      </c>
      <c r="F10" s="190">
        <v>-14.32003342385627</v>
      </c>
    </row>
    <row r="11" spans="1:14" ht="15.6" customHeight="1">
      <c r="A11" s="188" t="s">
        <v>9</v>
      </c>
      <c r="B11" s="189">
        <v>241394</v>
      </c>
      <c r="C11" s="189">
        <v>265791</v>
      </c>
      <c r="D11" s="189">
        <v>1285365</v>
      </c>
      <c r="E11" s="189">
        <v>1209656</v>
      </c>
      <c r="F11" s="190">
        <v>-5.8900779156115144</v>
      </c>
    </row>
    <row r="12" spans="1:14" ht="15.6" customHeight="1">
      <c r="A12" s="188" t="s">
        <v>6</v>
      </c>
      <c r="B12" s="189">
        <v>12144</v>
      </c>
      <c r="C12" s="189">
        <v>15383</v>
      </c>
      <c r="D12" s="189">
        <v>46798</v>
      </c>
      <c r="E12" s="189">
        <v>57458</v>
      </c>
      <c r="F12" s="190">
        <v>22.778751228684978</v>
      </c>
    </row>
    <row r="13" spans="1:14" ht="15.6" customHeight="1">
      <c r="A13" s="188" t="s">
        <v>175</v>
      </c>
      <c r="B13" s="189">
        <v>14395</v>
      </c>
      <c r="C13" s="189">
        <v>14644</v>
      </c>
      <c r="D13" s="189">
        <v>45373</v>
      </c>
      <c r="E13" s="189">
        <v>36519</v>
      </c>
      <c r="F13" s="190">
        <v>-19.51380777114143</v>
      </c>
    </row>
    <row r="14" spans="1:14" ht="15.6" customHeight="1">
      <c r="A14" s="188" t="s">
        <v>148</v>
      </c>
      <c r="B14" s="189">
        <v>155107</v>
      </c>
      <c r="C14" s="189">
        <v>190650</v>
      </c>
      <c r="D14" s="189">
        <v>679405</v>
      </c>
      <c r="E14" s="189">
        <v>730170</v>
      </c>
      <c r="F14" s="190">
        <v>7.4719791582340491</v>
      </c>
    </row>
    <row r="15" spans="1:14" ht="15.6" customHeight="1">
      <c r="A15" s="188" t="s">
        <v>145</v>
      </c>
      <c r="B15" s="189">
        <v>2572</v>
      </c>
      <c r="C15" s="189">
        <v>2317</v>
      </c>
      <c r="D15" s="189">
        <v>10066</v>
      </c>
      <c r="E15" s="189">
        <v>9722</v>
      </c>
      <c r="F15" s="190">
        <v>-3.4174448638982682</v>
      </c>
    </row>
    <row r="16" spans="1:14" ht="15.6" customHeight="1">
      <c r="A16" s="188" t="s">
        <v>144</v>
      </c>
      <c r="B16" s="189">
        <v>16450</v>
      </c>
      <c r="C16" s="189">
        <v>22177</v>
      </c>
      <c r="D16" s="189">
        <v>97598</v>
      </c>
      <c r="E16" s="189">
        <v>112195</v>
      </c>
      <c r="F16" s="190">
        <v>14.95624910346524</v>
      </c>
      <c r="G16" s="1"/>
    </row>
    <row r="17" spans="1:7" ht="15.6" customHeight="1">
      <c r="A17" s="188" t="s">
        <v>150</v>
      </c>
      <c r="B17" s="189">
        <v>2136</v>
      </c>
      <c r="C17" s="189">
        <v>2225</v>
      </c>
      <c r="D17" s="189">
        <v>7638</v>
      </c>
      <c r="E17" s="189">
        <v>11048</v>
      </c>
      <c r="F17" s="190">
        <v>44.645195077245347</v>
      </c>
      <c r="G17" s="2"/>
    </row>
    <row r="18" spans="1:7" ht="15.6" customHeight="1">
      <c r="A18" s="188" t="s">
        <v>147</v>
      </c>
      <c r="B18" s="189">
        <v>75200</v>
      </c>
      <c r="C18" s="189">
        <v>76345</v>
      </c>
      <c r="D18" s="189">
        <v>321219</v>
      </c>
      <c r="E18" s="189">
        <v>309080</v>
      </c>
      <c r="F18" s="190">
        <v>-3.7790417129746321</v>
      </c>
    </row>
    <row r="19" spans="1:7" ht="15.6" customHeight="1">
      <c r="A19" s="188" t="s">
        <v>143</v>
      </c>
      <c r="B19" s="189">
        <v>1238</v>
      </c>
      <c r="C19" s="189">
        <v>1310</v>
      </c>
      <c r="D19" s="189">
        <v>5773</v>
      </c>
      <c r="E19" s="189">
        <v>4870</v>
      </c>
      <c r="F19" s="190">
        <v>-15.641780703273859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4958</v>
      </c>
      <c r="C21" s="189">
        <v>12376</v>
      </c>
      <c r="D21" s="189">
        <v>66706</v>
      </c>
      <c r="E21" s="189">
        <v>70422</v>
      </c>
      <c r="F21" s="190">
        <v>5.5707132791652896</v>
      </c>
    </row>
    <row r="22" spans="1:7" ht="15.6" customHeight="1">
      <c r="A22" s="188" t="s">
        <v>146</v>
      </c>
      <c r="B22" s="189">
        <v>251551</v>
      </c>
      <c r="C22" s="189">
        <v>242384</v>
      </c>
      <c r="D22" s="189">
        <v>1285524</v>
      </c>
      <c r="E22" s="189">
        <v>1248042</v>
      </c>
      <c r="F22" s="190">
        <v>-2.9156981899987922</v>
      </c>
    </row>
    <row r="23" spans="1:7" ht="15.6" customHeight="1">
      <c r="A23" s="188" t="s">
        <v>165</v>
      </c>
      <c r="B23" s="189">
        <v>5188</v>
      </c>
      <c r="C23" s="189">
        <v>4165</v>
      </c>
      <c r="D23" s="189">
        <v>27782</v>
      </c>
      <c r="E23" s="189">
        <v>49366</v>
      </c>
      <c r="F23" s="190">
        <v>77.690591030163404</v>
      </c>
    </row>
    <row r="24" spans="1:7" ht="15.6" customHeight="1">
      <c r="A24" s="188" t="s">
        <v>141</v>
      </c>
      <c r="B24" s="189">
        <v>3281</v>
      </c>
      <c r="C24" s="189">
        <v>2413</v>
      </c>
      <c r="D24" s="189">
        <v>11129</v>
      </c>
      <c r="E24" s="189">
        <v>8888</v>
      </c>
      <c r="F24" s="190">
        <v>-20.136580106029299</v>
      </c>
    </row>
    <row r="25" spans="1:7" ht="15.6" customHeight="1">
      <c r="A25" s="188" t="s">
        <v>140</v>
      </c>
      <c r="B25" s="189">
        <v>106</v>
      </c>
      <c r="C25" s="189">
        <v>776</v>
      </c>
      <c r="D25" s="189">
        <v>1774</v>
      </c>
      <c r="E25" s="189">
        <v>1916</v>
      </c>
      <c r="F25" s="190">
        <v>8.0045095828635908</v>
      </c>
    </row>
    <row r="26" spans="1:7" ht="15.6" customHeight="1">
      <c r="A26" s="188" t="s">
        <v>152</v>
      </c>
      <c r="B26" s="189">
        <v>2686</v>
      </c>
      <c r="C26" s="189">
        <v>2187</v>
      </c>
      <c r="D26" s="189">
        <v>9776</v>
      </c>
      <c r="E26" s="189">
        <v>8282</v>
      </c>
      <c r="F26" s="190">
        <v>-15.2823240589198</v>
      </c>
    </row>
    <row r="27" spans="1:7" ht="15.6" customHeight="1">
      <c r="A27" s="188" t="s">
        <v>173</v>
      </c>
      <c r="B27" s="189">
        <v>2530</v>
      </c>
      <c r="C27" s="189">
        <v>2402</v>
      </c>
      <c r="D27" s="189">
        <v>14226</v>
      </c>
      <c r="E27" s="189">
        <v>14444</v>
      </c>
      <c r="F27" s="190">
        <v>1.532405454801065</v>
      </c>
    </row>
    <row r="28" spans="1:7" ht="15.6" customHeight="1">
      <c r="A28" s="188" t="s">
        <v>177</v>
      </c>
      <c r="B28" s="189">
        <v>62908</v>
      </c>
      <c r="C28" s="189">
        <v>61193</v>
      </c>
      <c r="D28" s="189">
        <v>357320</v>
      </c>
      <c r="E28" s="189">
        <v>463230</v>
      </c>
      <c r="F28" s="190">
        <v>29.640098511138461</v>
      </c>
    </row>
    <row r="29" spans="1:7" ht="15.6" customHeight="1">
      <c r="A29" s="188" t="s">
        <v>178</v>
      </c>
      <c r="B29" s="189">
        <v>4051</v>
      </c>
      <c r="C29" s="189">
        <v>4273</v>
      </c>
      <c r="D29" s="189">
        <v>22310</v>
      </c>
      <c r="E29" s="189">
        <v>19656</v>
      </c>
      <c r="F29" s="190">
        <v>-11.89601075750784</v>
      </c>
    </row>
    <row r="30" spans="1:7" ht="15.6" customHeight="1">
      <c r="A30" s="188" t="s">
        <v>179</v>
      </c>
      <c r="B30" s="189">
        <v>3480</v>
      </c>
      <c r="C30" s="189">
        <v>5559</v>
      </c>
      <c r="D30" s="189">
        <v>16016</v>
      </c>
      <c r="E30" s="189">
        <v>15584</v>
      </c>
      <c r="F30" s="190">
        <v>-2.6973026973027028</v>
      </c>
    </row>
    <row r="31" spans="1:7" ht="15.6" customHeight="1">
      <c r="A31" s="188" t="s">
        <v>180</v>
      </c>
      <c r="B31" s="189">
        <v>10073</v>
      </c>
      <c r="C31" s="189">
        <v>10550</v>
      </c>
      <c r="D31" s="189">
        <v>44031</v>
      </c>
      <c r="E31" s="189">
        <v>51776</v>
      </c>
      <c r="F31" s="190">
        <v>17.589879857373219</v>
      </c>
    </row>
    <row r="32" spans="1:7" ht="15.6" customHeight="1">
      <c r="A32" s="188" t="s">
        <v>181</v>
      </c>
      <c r="B32" s="189">
        <v>58373</v>
      </c>
      <c r="C32" s="189">
        <v>53641</v>
      </c>
      <c r="D32" s="189">
        <v>229162</v>
      </c>
      <c r="E32" s="189">
        <v>269506</v>
      </c>
      <c r="F32" s="190">
        <v>17.605013047538421</v>
      </c>
    </row>
    <row r="33" spans="1:6" ht="15.6" customHeight="1">
      <c r="A33" s="188" t="s">
        <v>182</v>
      </c>
      <c r="B33" s="189">
        <v>13058</v>
      </c>
      <c r="C33" s="189">
        <v>4724</v>
      </c>
      <c r="D33" s="189">
        <v>49701</v>
      </c>
      <c r="E33" s="189">
        <v>27078</v>
      </c>
      <c r="F33" s="190">
        <v>-45.518198828997413</v>
      </c>
    </row>
    <row r="34" spans="1:6" ht="15.6" customHeight="1">
      <c r="A34" s="188" t="s">
        <v>183</v>
      </c>
      <c r="B34" s="189">
        <v>185</v>
      </c>
      <c r="C34" s="189">
        <v>540</v>
      </c>
      <c r="D34" s="189">
        <v>2618</v>
      </c>
      <c r="E34" s="189">
        <v>3890</v>
      </c>
      <c r="F34" s="190">
        <v>48.586707410236812</v>
      </c>
    </row>
    <row r="35" spans="1:6" ht="15.6" customHeight="1">
      <c r="A35" s="156" t="s">
        <v>153</v>
      </c>
      <c r="B35" s="76">
        <f>SUM(B7:B34)</f>
        <v>957192</v>
      </c>
      <c r="C35" s="77">
        <f>SUM(C7:C34)</f>
        <v>1013644</v>
      </c>
      <c r="D35" s="178">
        <f>SUM(D7:D34)</f>
        <v>4724000</v>
      </c>
      <c r="E35" s="178">
        <f>SUM(E7:E34)</f>
        <v>4810681</v>
      </c>
      <c r="F35" s="140">
        <f>E35*100/D35-100</f>
        <v>1.8349068585944082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0DFF-6CC7-45A1-9DB3-6FF00C17CE41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1962</v>
      </c>
      <c r="C7" s="189">
        <v>4054</v>
      </c>
      <c r="D7" s="189">
        <v>13123</v>
      </c>
      <c r="E7" s="189">
        <v>11247</v>
      </c>
      <c r="F7" s="190">
        <v>-14.295511697020499</v>
      </c>
      <c r="G7" s="37"/>
    </row>
    <row r="8" spans="1:14" ht="15.6" customHeight="1">
      <c r="A8" s="188" t="s">
        <v>11</v>
      </c>
      <c r="B8" s="189">
        <v>134</v>
      </c>
      <c r="C8" s="189">
        <v>115</v>
      </c>
      <c r="D8" s="189">
        <v>642</v>
      </c>
      <c r="E8" s="189">
        <v>699</v>
      </c>
      <c r="F8" s="190">
        <v>8.8785046728971935</v>
      </c>
      <c r="G8" s="6"/>
    </row>
    <row r="9" spans="1:14" ht="15.6" customHeight="1">
      <c r="A9" s="188" t="s">
        <v>8</v>
      </c>
      <c r="B9" s="189">
        <v>2646</v>
      </c>
      <c r="C9" s="189">
        <v>1526</v>
      </c>
      <c r="D9" s="189">
        <v>10249</v>
      </c>
      <c r="E9" s="189">
        <v>10192</v>
      </c>
      <c r="F9" s="190">
        <v>-0.55615181968973104</v>
      </c>
      <c r="G9" s="6"/>
    </row>
    <row r="10" spans="1:14" ht="15.6" customHeight="1">
      <c r="A10" s="188" t="s">
        <v>10</v>
      </c>
      <c r="B10" s="189">
        <v>824</v>
      </c>
      <c r="C10" s="189">
        <v>1143</v>
      </c>
      <c r="D10" s="189">
        <v>5303</v>
      </c>
      <c r="E10" s="189">
        <v>4996</v>
      </c>
      <c r="F10" s="190">
        <v>-5.7891759381482188</v>
      </c>
    </row>
    <row r="11" spans="1:14" ht="15.6" customHeight="1">
      <c r="A11" s="188" t="s">
        <v>9</v>
      </c>
      <c r="B11" s="189">
        <v>229410</v>
      </c>
      <c r="C11" s="189">
        <v>255374</v>
      </c>
      <c r="D11" s="189">
        <v>1231946</v>
      </c>
      <c r="E11" s="189">
        <v>1151920</v>
      </c>
      <c r="F11" s="190">
        <v>-6.4959016060768846</v>
      </c>
    </row>
    <row r="12" spans="1:14" ht="15.6" customHeight="1">
      <c r="A12" s="188" t="s">
        <v>6</v>
      </c>
      <c r="B12" s="189">
        <v>3310</v>
      </c>
      <c r="C12" s="189">
        <v>2507</v>
      </c>
      <c r="D12" s="189">
        <v>11506</v>
      </c>
      <c r="E12" s="189">
        <v>16843</v>
      </c>
      <c r="F12" s="190">
        <v>46.384495046062938</v>
      </c>
    </row>
    <row r="13" spans="1:14" ht="15.6" customHeight="1">
      <c r="A13" s="188" t="s">
        <v>175</v>
      </c>
      <c r="B13" s="189">
        <v>12</v>
      </c>
      <c r="C13" s="189">
        <v>13</v>
      </c>
      <c r="D13" s="189">
        <v>74</v>
      </c>
      <c r="E13" s="189">
        <v>90</v>
      </c>
      <c r="F13" s="190">
        <v>21.621621621621632</v>
      </c>
    </row>
    <row r="14" spans="1:14" ht="15.6" customHeight="1">
      <c r="A14" s="188" t="s">
        <v>148</v>
      </c>
      <c r="B14" s="189">
        <v>119563</v>
      </c>
      <c r="C14" s="189">
        <v>146175</v>
      </c>
      <c r="D14" s="189">
        <v>551527</v>
      </c>
      <c r="E14" s="189">
        <v>584544</v>
      </c>
      <c r="F14" s="190">
        <v>5.9864702906657357</v>
      </c>
    </row>
    <row r="15" spans="1:14" ht="15.6" customHeight="1">
      <c r="A15" s="188" t="s">
        <v>145</v>
      </c>
      <c r="B15" s="189">
        <v>2218</v>
      </c>
      <c r="C15" s="189">
        <v>1843</v>
      </c>
      <c r="D15" s="189">
        <v>8536</v>
      </c>
      <c r="E15" s="189">
        <v>7999</v>
      </c>
      <c r="F15" s="190">
        <v>-6.2910028116213681</v>
      </c>
    </row>
    <row r="16" spans="1:14" ht="15.6" customHeight="1">
      <c r="A16" s="188" t="s">
        <v>144</v>
      </c>
      <c r="B16" s="189">
        <v>3838</v>
      </c>
      <c r="C16" s="189">
        <v>2047</v>
      </c>
      <c r="D16" s="189">
        <v>12152</v>
      </c>
      <c r="E16" s="189">
        <v>8946</v>
      </c>
      <c r="F16" s="190">
        <v>-26.38248847926268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71184</v>
      </c>
      <c r="C18" s="189">
        <v>74504</v>
      </c>
      <c r="D18" s="189">
        <v>306023</v>
      </c>
      <c r="E18" s="189">
        <v>299065</v>
      </c>
      <c r="F18" s="190">
        <v>-2.2736853112347721</v>
      </c>
    </row>
    <row r="19" spans="1:7" ht="15.6" customHeight="1">
      <c r="A19" s="188" t="s">
        <v>143</v>
      </c>
      <c r="B19" s="189">
        <v>464</v>
      </c>
      <c r="C19" s="189">
        <v>591</v>
      </c>
      <c r="D19" s="189">
        <v>2888</v>
      </c>
      <c r="E19" s="189">
        <v>2694</v>
      </c>
      <c r="F19" s="190">
        <v>-6.7174515235457051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3142</v>
      </c>
      <c r="C21" s="189">
        <v>9379</v>
      </c>
      <c r="D21" s="189">
        <v>54536</v>
      </c>
      <c r="E21" s="189">
        <v>60179</v>
      </c>
      <c r="F21" s="190">
        <v>10.347293530878691</v>
      </c>
    </row>
    <row r="22" spans="1:7" ht="15.6" customHeight="1">
      <c r="A22" s="188" t="s">
        <v>146</v>
      </c>
      <c r="B22" s="189">
        <v>232708</v>
      </c>
      <c r="C22" s="189">
        <v>222707</v>
      </c>
      <c r="D22" s="189">
        <v>1160818</v>
      </c>
      <c r="E22" s="189">
        <v>1083022</v>
      </c>
      <c r="F22" s="190">
        <v>-6.7018257814747813</v>
      </c>
    </row>
    <row r="23" spans="1:7" ht="15.6" customHeight="1">
      <c r="A23" s="188" t="s">
        <v>165</v>
      </c>
      <c r="B23" s="189">
        <v>1254</v>
      </c>
      <c r="C23" s="189">
        <v>1802</v>
      </c>
      <c r="D23" s="189">
        <v>13368</v>
      </c>
      <c r="E23" s="189">
        <v>28848</v>
      </c>
      <c r="F23" s="190">
        <v>115.7989228007181</v>
      </c>
    </row>
    <row r="24" spans="1:7" ht="15.6" customHeight="1">
      <c r="A24" s="188" t="s">
        <v>141</v>
      </c>
      <c r="B24" s="189">
        <v>1863</v>
      </c>
      <c r="C24" s="189">
        <v>1693</v>
      </c>
      <c r="D24" s="189">
        <v>7598</v>
      </c>
      <c r="E24" s="189">
        <v>5901</v>
      </c>
      <c r="F24" s="190">
        <v>-22.334824953935239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1665</v>
      </c>
      <c r="C26" s="189">
        <v>0</v>
      </c>
      <c r="D26" s="189">
        <v>6124</v>
      </c>
      <c r="E26" s="189">
        <v>3518</v>
      </c>
      <c r="F26" s="190">
        <v>-42.553886348791643</v>
      </c>
    </row>
    <row r="27" spans="1:7" ht="15.6" customHeight="1">
      <c r="A27" s="188" t="s">
        <v>173</v>
      </c>
      <c r="B27" s="189">
        <v>848</v>
      </c>
      <c r="C27" s="189">
        <v>917</v>
      </c>
      <c r="D27" s="189">
        <v>4325</v>
      </c>
      <c r="E27" s="189">
        <v>5440</v>
      </c>
      <c r="F27" s="190">
        <v>25.780346820809239</v>
      </c>
    </row>
    <row r="28" spans="1:7" ht="15.6" customHeight="1">
      <c r="A28" s="188" t="s">
        <v>177</v>
      </c>
      <c r="B28" s="189">
        <v>59638</v>
      </c>
      <c r="C28" s="189">
        <v>57170</v>
      </c>
      <c r="D28" s="189">
        <v>290674</v>
      </c>
      <c r="E28" s="189">
        <v>380497</v>
      </c>
      <c r="F28" s="190">
        <v>30.90162862863551</v>
      </c>
    </row>
    <row r="29" spans="1:7" ht="15.6" customHeight="1">
      <c r="A29" s="188" t="s">
        <v>178</v>
      </c>
      <c r="B29" s="189">
        <v>2902</v>
      </c>
      <c r="C29" s="189">
        <v>2430</v>
      </c>
      <c r="D29" s="189">
        <v>13714</v>
      </c>
      <c r="E29" s="189">
        <v>12874</v>
      </c>
      <c r="F29" s="190">
        <v>-6.1251276068251457</v>
      </c>
    </row>
    <row r="30" spans="1:7" ht="15.6" customHeight="1">
      <c r="A30" s="188" t="s">
        <v>179</v>
      </c>
      <c r="B30" s="189">
        <v>1157</v>
      </c>
      <c r="C30" s="189">
        <v>1161</v>
      </c>
      <c r="D30" s="189">
        <v>7048</v>
      </c>
      <c r="E30" s="189">
        <v>6534</v>
      </c>
      <c r="F30" s="190">
        <v>-7.2928490351872881</v>
      </c>
    </row>
    <row r="31" spans="1:7" ht="15.6" customHeight="1">
      <c r="A31" s="188" t="s">
        <v>180</v>
      </c>
      <c r="B31" s="189">
        <v>3597</v>
      </c>
      <c r="C31" s="189">
        <v>893</v>
      </c>
      <c r="D31" s="189">
        <v>16516</v>
      </c>
      <c r="E31" s="189">
        <v>14472</v>
      </c>
      <c r="F31" s="190">
        <v>-12.37587793654637</v>
      </c>
    </row>
    <row r="32" spans="1:7" ht="15.6" customHeight="1">
      <c r="A32" s="188" t="s">
        <v>181</v>
      </c>
      <c r="B32" s="189">
        <v>47511</v>
      </c>
      <c r="C32" s="189">
        <v>45867</v>
      </c>
      <c r="D32" s="189">
        <v>182429</v>
      </c>
      <c r="E32" s="189">
        <v>223184</v>
      </c>
      <c r="F32" s="190">
        <v>22.34019810446804</v>
      </c>
    </row>
    <row r="33" spans="1:6" ht="15.6" customHeight="1">
      <c r="A33" s="188" t="s">
        <v>182</v>
      </c>
      <c r="B33" s="189">
        <v>8303</v>
      </c>
      <c r="C33" s="189">
        <v>0</v>
      </c>
      <c r="D33" s="189">
        <v>27118</v>
      </c>
      <c r="E33" s="189">
        <v>5335</v>
      </c>
      <c r="F33" s="190">
        <v>-80.326720259606162</v>
      </c>
    </row>
    <row r="34" spans="1:6" ht="15.6" customHeight="1">
      <c r="A34" s="188" t="s">
        <v>183</v>
      </c>
      <c r="B34" s="189">
        <v>69</v>
      </c>
      <c r="C34" s="189">
        <v>0</v>
      </c>
      <c r="D34" s="189">
        <v>922</v>
      </c>
      <c r="E34" s="189">
        <v>133</v>
      </c>
      <c r="F34" s="190">
        <v>-85.574837310195221</v>
      </c>
    </row>
    <row r="35" spans="1:6" ht="15.6" customHeight="1">
      <c r="A35" s="156" t="s">
        <v>153</v>
      </c>
      <c r="B35" s="76">
        <f>SUM(B7:B34)</f>
        <v>800222</v>
      </c>
      <c r="C35" s="77">
        <f>SUM(C7:C34)</f>
        <v>833911</v>
      </c>
      <c r="D35" s="76">
        <f>SUM(D7:D34)</f>
        <v>3952025</v>
      </c>
      <c r="E35" s="78">
        <f>SUM(E7:E34)</f>
        <v>3939431</v>
      </c>
      <c r="F35" s="140">
        <f>E35*100/D35-100</f>
        <v>-0.3186720731776802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151E-F5E4-4527-8E55-02D4CCE5D8F5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14700</v>
      </c>
      <c r="E10" s="189">
        <v>0</v>
      </c>
      <c r="F10" s="190">
        <v>-100</v>
      </c>
    </row>
    <row r="11" spans="1:14" ht="15.6" customHeight="1">
      <c r="A11" s="188" t="s">
        <v>9</v>
      </c>
      <c r="B11" s="189">
        <v>260545</v>
      </c>
      <c r="C11" s="189">
        <v>321613</v>
      </c>
      <c r="D11" s="189">
        <v>1376517</v>
      </c>
      <c r="E11" s="189">
        <v>1427650</v>
      </c>
      <c r="F11" s="190">
        <v>3.7146653473949121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24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7</v>
      </c>
      <c r="D15" s="189">
        <v>0</v>
      </c>
      <c r="E15" s="189">
        <v>7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4994</v>
      </c>
      <c r="C19" s="189">
        <v>0</v>
      </c>
      <c r="D19" s="189">
        <v>4994</v>
      </c>
      <c r="E19" s="189">
        <v>5599</v>
      </c>
      <c r="F19" s="190">
        <v>12.114537444933919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13200</v>
      </c>
      <c r="C21" s="189">
        <v>0</v>
      </c>
      <c r="D21" s="189">
        <v>66566</v>
      </c>
      <c r="E21" s="189">
        <v>84843</v>
      </c>
      <c r="F21" s="190">
        <v>27.456960009614519</v>
      </c>
    </row>
    <row r="22" spans="1:7" ht="15.6" customHeight="1">
      <c r="A22" s="188" t="s">
        <v>146</v>
      </c>
      <c r="B22" s="189">
        <v>0</v>
      </c>
      <c r="C22" s="189">
        <v>2</v>
      </c>
      <c r="D22" s="189">
        <v>0</v>
      </c>
      <c r="E22" s="189">
        <v>2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175</v>
      </c>
      <c r="C28" s="189">
        <v>86</v>
      </c>
      <c r="D28" s="189">
        <v>854</v>
      </c>
      <c r="E28" s="189">
        <v>464</v>
      </c>
      <c r="F28" s="190">
        <v>-45.667447306791573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7462</v>
      </c>
      <c r="D31" s="189">
        <v>68620</v>
      </c>
      <c r="E31" s="189">
        <v>12319</v>
      </c>
      <c r="F31" s="190">
        <v>-82.047508015155927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278914</v>
      </c>
      <c r="C35" s="77">
        <f>SUM(C7:C34)</f>
        <v>329170</v>
      </c>
      <c r="D35" s="178">
        <f>SUM(D7:D34)</f>
        <v>1532335</v>
      </c>
      <c r="E35" s="178">
        <f>SUM(E7:E34)</f>
        <v>1535851</v>
      </c>
      <c r="F35" s="140">
        <f>E35*100/D35-100</f>
        <v>0.22945374216473624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EC2C-1A8D-4865-B3EB-A6028323937A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16855</v>
      </c>
      <c r="C7" s="189">
        <v>10098</v>
      </c>
      <c r="D7" s="189">
        <v>148908</v>
      </c>
      <c r="E7" s="189">
        <v>16400</v>
      </c>
      <c r="F7" s="190">
        <v>-88.986488301501595</v>
      </c>
      <c r="G7" s="13"/>
    </row>
    <row r="8" spans="1:14" ht="15.6" customHeight="1">
      <c r="A8" s="188" t="s">
        <v>11</v>
      </c>
      <c r="B8" s="189">
        <v>0</v>
      </c>
      <c r="C8" s="189">
        <v>60492</v>
      </c>
      <c r="D8" s="189">
        <v>7765</v>
      </c>
      <c r="E8" s="189">
        <v>241544</v>
      </c>
      <c r="F8" s="190">
        <v>3010.6761107533798</v>
      </c>
      <c r="G8" s="6"/>
    </row>
    <row r="9" spans="1:14" ht="15.6" customHeight="1">
      <c r="A9" s="188" t="s">
        <v>8</v>
      </c>
      <c r="B9" s="189">
        <v>75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10210</v>
      </c>
      <c r="C10" s="189">
        <v>0</v>
      </c>
      <c r="D10" s="189">
        <v>10210</v>
      </c>
      <c r="E10" s="189">
        <v>9494</v>
      </c>
      <c r="F10" s="190">
        <v>-7.0127326150832516</v>
      </c>
    </row>
    <row r="11" spans="1:14" ht="15.6" customHeight="1">
      <c r="A11" s="188" t="s">
        <v>9</v>
      </c>
      <c r="B11" s="189">
        <v>5529946</v>
      </c>
      <c r="C11" s="189">
        <v>5524087</v>
      </c>
      <c r="D11" s="189">
        <v>25925376</v>
      </c>
      <c r="E11" s="189">
        <v>24311379</v>
      </c>
      <c r="F11" s="190">
        <v>-6.2255490527890487</v>
      </c>
    </row>
    <row r="12" spans="1:14" ht="15.6" customHeight="1">
      <c r="A12" s="188" t="s">
        <v>6</v>
      </c>
      <c r="B12" s="189">
        <v>126802</v>
      </c>
      <c r="C12" s="189">
        <v>101624</v>
      </c>
      <c r="D12" s="189">
        <v>445892</v>
      </c>
      <c r="E12" s="189">
        <v>495769</v>
      </c>
      <c r="F12" s="190">
        <v>11.18589254797126</v>
      </c>
    </row>
    <row r="13" spans="1:14" ht="15.6" customHeight="1">
      <c r="A13" s="188" t="s">
        <v>175</v>
      </c>
      <c r="B13" s="189">
        <v>888</v>
      </c>
      <c r="C13" s="189">
        <v>2311</v>
      </c>
      <c r="D13" s="189">
        <v>5779</v>
      </c>
      <c r="E13" s="189">
        <v>41673</v>
      </c>
      <c r="F13" s="190">
        <v>621.11091884409063</v>
      </c>
    </row>
    <row r="14" spans="1:14" ht="15.6" customHeight="1">
      <c r="A14" s="188" t="s">
        <v>148</v>
      </c>
      <c r="B14" s="189">
        <v>2224142</v>
      </c>
      <c r="C14" s="189">
        <v>2344509</v>
      </c>
      <c r="D14" s="189">
        <v>10110111</v>
      </c>
      <c r="E14" s="189">
        <v>11375547</v>
      </c>
      <c r="F14" s="190">
        <v>12.516539135920469</v>
      </c>
    </row>
    <row r="15" spans="1:14" ht="15.6" customHeight="1">
      <c r="A15" s="188" t="s">
        <v>145</v>
      </c>
      <c r="B15" s="189">
        <v>1700</v>
      </c>
      <c r="C15" s="189">
        <v>41493</v>
      </c>
      <c r="D15" s="189">
        <v>23601</v>
      </c>
      <c r="E15" s="189">
        <v>172442</v>
      </c>
      <c r="F15" s="190">
        <v>630.65548069997033</v>
      </c>
    </row>
    <row r="16" spans="1:14" ht="15.6" customHeight="1">
      <c r="A16" s="188" t="s">
        <v>144</v>
      </c>
      <c r="B16" s="189">
        <v>0</v>
      </c>
      <c r="C16" s="189">
        <v>86458</v>
      </c>
      <c r="D16" s="189">
        <v>12568</v>
      </c>
      <c r="E16" s="189">
        <v>207470</v>
      </c>
      <c r="F16" s="190">
        <v>1550.77975811585</v>
      </c>
      <c r="G16" s="1"/>
    </row>
    <row r="17" spans="1:7" ht="15.6" customHeight="1">
      <c r="A17" s="188" t="s">
        <v>150</v>
      </c>
      <c r="B17" s="189">
        <v>2385</v>
      </c>
      <c r="C17" s="189">
        <v>40256</v>
      </c>
      <c r="D17" s="189">
        <v>62031</v>
      </c>
      <c r="E17" s="189">
        <v>370000</v>
      </c>
      <c r="F17" s="190">
        <v>496.47595557060168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1701</v>
      </c>
      <c r="F18" s="190" t="s">
        <v>151</v>
      </c>
    </row>
    <row r="19" spans="1:7" ht="15.6" customHeight="1">
      <c r="A19" s="188" t="s">
        <v>143</v>
      </c>
      <c r="B19" s="189">
        <v>18436</v>
      </c>
      <c r="C19" s="189">
        <v>62502</v>
      </c>
      <c r="D19" s="189">
        <v>139656</v>
      </c>
      <c r="E19" s="189">
        <v>91130</v>
      </c>
      <c r="F19" s="190">
        <v>-34.746806438677893</v>
      </c>
    </row>
    <row r="20" spans="1:7" ht="15.6" customHeight="1">
      <c r="A20" s="188" t="s">
        <v>142</v>
      </c>
      <c r="B20" s="189">
        <v>41667</v>
      </c>
      <c r="C20" s="189">
        <v>83284</v>
      </c>
      <c r="D20" s="189">
        <v>305623</v>
      </c>
      <c r="E20" s="189">
        <v>225727</v>
      </c>
      <c r="F20" s="190">
        <v>-26.14201156326585</v>
      </c>
    </row>
    <row r="21" spans="1:7" ht="15.6" customHeight="1">
      <c r="A21" s="188" t="s">
        <v>149</v>
      </c>
      <c r="B21" s="189">
        <v>325430</v>
      </c>
      <c r="C21" s="189">
        <v>205541</v>
      </c>
      <c r="D21" s="189">
        <v>1099198</v>
      </c>
      <c r="E21" s="189">
        <v>1339411</v>
      </c>
      <c r="F21" s="190">
        <v>21.853478627144511</v>
      </c>
    </row>
    <row r="22" spans="1:7" ht="15.6" customHeight="1">
      <c r="A22" s="188" t="s">
        <v>146</v>
      </c>
      <c r="B22" s="189">
        <v>1627569</v>
      </c>
      <c r="C22" s="189">
        <v>1270863</v>
      </c>
      <c r="D22" s="189">
        <v>7005932</v>
      </c>
      <c r="E22" s="189">
        <v>6850531</v>
      </c>
      <c r="F22" s="190">
        <v>-2.2181345751000658</v>
      </c>
    </row>
    <row r="23" spans="1:7" ht="15.6" customHeight="1">
      <c r="A23" s="188" t="s">
        <v>165</v>
      </c>
      <c r="B23" s="189">
        <v>380092</v>
      </c>
      <c r="C23" s="189">
        <v>273965</v>
      </c>
      <c r="D23" s="189">
        <v>1471417</v>
      </c>
      <c r="E23" s="189">
        <v>1704640</v>
      </c>
      <c r="F23" s="190">
        <v>15.85023144356766</v>
      </c>
    </row>
    <row r="24" spans="1:7" ht="15.6" customHeight="1">
      <c r="A24" s="188" t="s">
        <v>141</v>
      </c>
      <c r="B24" s="189">
        <v>248</v>
      </c>
      <c r="C24" s="189">
        <v>200</v>
      </c>
      <c r="D24" s="189">
        <v>309</v>
      </c>
      <c r="E24" s="189">
        <v>1099</v>
      </c>
      <c r="F24" s="190">
        <v>255.66343042071199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5884</v>
      </c>
      <c r="C26" s="189">
        <v>28517</v>
      </c>
      <c r="D26" s="189">
        <v>9646</v>
      </c>
      <c r="E26" s="189">
        <v>50166</v>
      </c>
      <c r="F26" s="190">
        <v>420.07049554219361</v>
      </c>
    </row>
    <row r="27" spans="1:7" ht="15.6" customHeight="1">
      <c r="A27" s="188" t="s">
        <v>173</v>
      </c>
      <c r="B27" s="189">
        <v>3087</v>
      </c>
      <c r="C27" s="189">
        <v>4041</v>
      </c>
      <c r="D27" s="189">
        <v>13116</v>
      </c>
      <c r="E27" s="189">
        <v>18874</v>
      </c>
      <c r="F27" s="190">
        <v>43.90057944495274</v>
      </c>
    </row>
    <row r="28" spans="1:7" ht="15.6" customHeight="1">
      <c r="A28" s="188" t="s">
        <v>177</v>
      </c>
      <c r="B28" s="189">
        <v>100778</v>
      </c>
      <c r="C28" s="189">
        <v>19341</v>
      </c>
      <c r="D28" s="189">
        <v>600107</v>
      </c>
      <c r="E28" s="189">
        <v>321318</v>
      </c>
      <c r="F28" s="190">
        <v>-46.456548582169511</v>
      </c>
    </row>
    <row r="29" spans="1:7" ht="15.6" customHeight="1">
      <c r="A29" s="188" t="s">
        <v>178</v>
      </c>
      <c r="B29" s="189">
        <v>37397</v>
      </c>
      <c r="C29" s="189">
        <v>39718</v>
      </c>
      <c r="D29" s="189">
        <v>135839</v>
      </c>
      <c r="E29" s="189">
        <v>177722</v>
      </c>
      <c r="F29" s="190">
        <v>30.832824152121251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1354</v>
      </c>
      <c r="F30" s="190" t="s">
        <v>151</v>
      </c>
    </row>
    <row r="31" spans="1:7" ht="15.6" customHeight="1">
      <c r="A31" s="188" t="s">
        <v>180</v>
      </c>
      <c r="B31" s="189">
        <v>190680</v>
      </c>
      <c r="C31" s="189">
        <v>168191</v>
      </c>
      <c r="D31" s="189">
        <v>869741</v>
      </c>
      <c r="E31" s="189">
        <v>1005214</v>
      </c>
      <c r="F31" s="190">
        <v>15.57624626181817</v>
      </c>
    </row>
    <row r="32" spans="1:7" ht="15.6" customHeight="1">
      <c r="A32" s="188" t="s">
        <v>181</v>
      </c>
      <c r="B32" s="189">
        <v>2927624</v>
      </c>
      <c r="C32" s="189">
        <v>2443047</v>
      </c>
      <c r="D32" s="189">
        <v>13516539</v>
      </c>
      <c r="E32" s="189">
        <v>12017463</v>
      </c>
      <c r="F32" s="190">
        <v>-11.090679352162571</v>
      </c>
    </row>
    <row r="33" spans="1:6" ht="15.6" customHeight="1">
      <c r="A33" s="188" t="s">
        <v>182</v>
      </c>
      <c r="B33" s="189">
        <v>40550</v>
      </c>
      <c r="C33" s="189">
        <v>24535</v>
      </c>
      <c r="D33" s="189">
        <v>184539</v>
      </c>
      <c r="E33" s="189">
        <v>151728</v>
      </c>
      <c r="F33" s="190">
        <v>-17.77998146733211</v>
      </c>
    </row>
    <row r="34" spans="1:6" ht="15.6" customHeight="1">
      <c r="A34" s="188" t="s">
        <v>183</v>
      </c>
      <c r="B34" s="189">
        <v>1577</v>
      </c>
      <c r="C34" s="189">
        <v>22</v>
      </c>
      <c r="D34" s="189">
        <v>14017</v>
      </c>
      <c r="E34" s="189">
        <v>461</v>
      </c>
      <c r="F34" s="190">
        <v>-96.711136477134914</v>
      </c>
    </row>
    <row r="35" spans="1:6" ht="15.6" customHeight="1">
      <c r="A35" s="156" t="s">
        <v>153</v>
      </c>
      <c r="B35" s="76">
        <f>SUM(B7:B34)</f>
        <v>13614022</v>
      </c>
      <c r="C35" s="77">
        <f>SUM(C7:C34)</f>
        <v>12835095</v>
      </c>
      <c r="D35" s="178">
        <f>SUM(D7:D34)</f>
        <v>62118117</v>
      </c>
      <c r="E35" s="178">
        <f>SUM(E7:E34)</f>
        <v>61200257</v>
      </c>
      <c r="F35" s="177">
        <f>E35*100/D35-100</f>
        <v>-1.4776043517223769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CC99-DDF0-4762-B201-BD85E481195F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0</v>
      </c>
      <c r="C8" s="189">
        <v>60492</v>
      </c>
      <c r="D8" s="189">
        <v>7765</v>
      </c>
      <c r="E8" s="189">
        <v>241544</v>
      </c>
      <c r="F8" s="190">
        <v>3010.6761107533798</v>
      </c>
      <c r="G8" s="6"/>
    </row>
    <row r="9" spans="1:14" ht="15.6" customHeight="1">
      <c r="A9" s="188" t="s">
        <v>8</v>
      </c>
      <c r="B9" s="189">
        <v>75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4382451</v>
      </c>
      <c r="C11" s="189">
        <v>4218809</v>
      </c>
      <c r="D11" s="189">
        <v>19751310</v>
      </c>
      <c r="E11" s="189">
        <v>18952980</v>
      </c>
      <c r="F11" s="190">
        <v>-4.0419091189394578</v>
      </c>
    </row>
    <row r="12" spans="1:14" ht="15.6" customHeight="1">
      <c r="A12" s="188" t="s">
        <v>6</v>
      </c>
      <c r="B12" s="189">
        <v>19058</v>
      </c>
      <c r="C12" s="189">
        <v>14447</v>
      </c>
      <c r="D12" s="189">
        <v>91573</v>
      </c>
      <c r="E12" s="189">
        <v>103067</v>
      </c>
      <c r="F12" s="190">
        <v>12.551734681620131</v>
      </c>
    </row>
    <row r="13" spans="1:14" ht="15.6" customHeight="1">
      <c r="A13" s="188" t="s">
        <v>175</v>
      </c>
      <c r="B13" s="189">
        <v>4</v>
      </c>
      <c r="C13" s="189">
        <v>0</v>
      </c>
      <c r="D13" s="189">
        <v>42</v>
      </c>
      <c r="E13" s="189">
        <v>13</v>
      </c>
      <c r="F13" s="190">
        <v>-69.047619047619051</v>
      </c>
    </row>
    <row r="14" spans="1:14" ht="15.6" customHeight="1">
      <c r="A14" s="188" t="s">
        <v>148</v>
      </c>
      <c r="B14" s="189">
        <v>1224947</v>
      </c>
      <c r="C14" s="189">
        <v>1524102</v>
      </c>
      <c r="D14" s="189">
        <v>6673213</v>
      </c>
      <c r="E14" s="189">
        <v>7636520</v>
      </c>
      <c r="F14" s="190">
        <v>14.435430129384461</v>
      </c>
    </row>
    <row r="15" spans="1:14" ht="15.6" customHeight="1">
      <c r="A15" s="188" t="s">
        <v>145</v>
      </c>
      <c r="B15" s="189">
        <v>1700</v>
      </c>
      <c r="C15" s="189">
        <v>40353</v>
      </c>
      <c r="D15" s="189">
        <v>16323</v>
      </c>
      <c r="E15" s="189">
        <v>170095</v>
      </c>
      <c r="F15" s="190">
        <v>942.05721987379775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1445</v>
      </c>
      <c r="E16" s="189">
        <v>13033</v>
      </c>
      <c r="F16" s="190">
        <v>801.93771626297575</v>
      </c>
      <c r="G16" s="1"/>
    </row>
    <row r="17" spans="1:7" ht="15.6" customHeight="1">
      <c r="A17" s="188" t="s">
        <v>150</v>
      </c>
      <c r="B17" s="189">
        <v>2385</v>
      </c>
      <c r="C17" s="189">
        <v>40255</v>
      </c>
      <c r="D17" s="189">
        <v>62031</v>
      </c>
      <c r="E17" s="189">
        <v>369999</v>
      </c>
      <c r="F17" s="190">
        <v>496.4743434734246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4401</v>
      </c>
      <c r="C19" s="189">
        <v>62502</v>
      </c>
      <c r="D19" s="189">
        <v>71582</v>
      </c>
      <c r="E19" s="189">
        <v>90954</v>
      </c>
      <c r="F19" s="190">
        <v>27.062669386158529</v>
      </c>
    </row>
    <row r="20" spans="1:7" ht="15.6" customHeight="1">
      <c r="A20" s="188" t="s">
        <v>142</v>
      </c>
      <c r="B20" s="189">
        <v>89</v>
      </c>
      <c r="C20" s="189">
        <v>104</v>
      </c>
      <c r="D20" s="189">
        <v>394</v>
      </c>
      <c r="E20" s="189">
        <v>600</v>
      </c>
      <c r="F20" s="190">
        <v>52.28426395939087</v>
      </c>
    </row>
    <row r="21" spans="1:7" ht="15.6" customHeight="1">
      <c r="A21" s="188" t="s">
        <v>149</v>
      </c>
      <c r="B21" s="189">
        <v>69620</v>
      </c>
      <c r="C21" s="189">
        <v>17038</v>
      </c>
      <c r="D21" s="189">
        <v>149075</v>
      </c>
      <c r="E21" s="189">
        <v>187462</v>
      </c>
      <c r="F21" s="190">
        <v>25.750125775616301</v>
      </c>
    </row>
    <row r="22" spans="1:7" ht="15.6" customHeight="1">
      <c r="A22" s="188" t="s">
        <v>146</v>
      </c>
      <c r="B22" s="189">
        <v>1025558</v>
      </c>
      <c r="C22" s="189">
        <v>869105</v>
      </c>
      <c r="D22" s="189">
        <v>4527023</v>
      </c>
      <c r="E22" s="189">
        <v>4392844</v>
      </c>
      <c r="F22" s="190">
        <v>-2.963956666445029</v>
      </c>
    </row>
    <row r="23" spans="1:7" ht="15.6" customHeight="1">
      <c r="A23" s="188" t="s">
        <v>165</v>
      </c>
      <c r="B23" s="189">
        <v>379750</v>
      </c>
      <c r="C23" s="189">
        <v>273965</v>
      </c>
      <c r="D23" s="189">
        <v>1458490</v>
      </c>
      <c r="E23" s="189">
        <v>1698618</v>
      </c>
      <c r="F23" s="190">
        <v>16.46415127974824</v>
      </c>
    </row>
    <row r="24" spans="1:7" ht="15.6" customHeight="1">
      <c r="A24" s="188" t="s">
        <v>141</v>
      </c>
      <c r="B24" s="189">
        <v>248</v>
      </c>
      <c r="C24" s="189">
        <v>200</v>
      </c>
      <c r="D24" s="189">
        <v>309</v>
      </c>
      <c r="E24" s="189">
        <v>1029</v>
      </c>
      <c r="F24" s="190">
        <v>233.00970873786409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91682</v>
      </c>
      <c r="C28" s="189">
        <v>9422</v>
      </c>
      <c r="D28" s="189">
        <v>582727</v>
      </c>
      <c r="E28" s="189">
        <v>279245</v>
      </c>
      <c r="F28" s="190">
        <v>-52.079618758011897</v>
      </c>
    </row>
    <row r="29" spans="1:7" ht="15.6" customHeight="1">
      <c r="A29" s="188" t="s">
        <v>178</v>
      </c>
      <c r="B29" s="189">
        <v>37113</v>
      </c>
      <c r="C29" s="189">
        <v>39702</v>
      </c>
      <c r="D29" s="189">
        <v>130395</v>
      </c>
      <c r="E29" s="189">
        <v>176939</v>
      </c>
      <c r="F29" s="190">
        <v>35.694620192492039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104</v>
      </c>
      <c r="D31" s="189">
        <v>0</v>
      </c>
      <c r="E31" s="189">
        <v>302</v>
      </c>
      <c r="F31" s="190" t="s">
        <v>151</v>
      </c>
    </row>
    <row r="32" spans="1:7" ht="15.6" customHeight="1">
      <c r="A32" s="188" t="s">
        <v>181</v>
      </c>
      <c r="B32" s="189">
        <v>2878917</v>
      </c>
      <c r="C32" s="189">
        <v>2389401</v>
      </c>
      <c r="D32" s="189">
        <v>13297199</v>
      </c>
      <c r="E32" s="189">
        <v>11780926</v>
      </c>
      <c r="F32" s="190">
        <v>-11.402950350671601</v>
      </c>
    </row>
    <row r="33" spans="1:6" ht="15.6" customHeight="1">
      <c r="A33" s="188" t="s">
        <v>182</v>
      </c>
      <c r="B33" s="189">
        <v>31441</v>
      </c>
      <c r="C33" s="189">
        <v>20299</v>
      </c>
      <c r="D33" s="189">
        <v>131695</v>
      </c>
      <c r="E33" s="189">
        <v>108087</v>
      </c>
      <c r="F33" s="190">
        <v>-17.926269030714909</v>
      </c>
    </row>
    <row r="34" spans="1:6" ht="15.6" customHeight="1">
      <c r="A34" s="188" t="s">
        <v>183</v>
      </c>
      <c r="B34" s="189">
        <v>0</v>
      </c>
      <c r="C34" s="189">
        <v>22</v>
      </c>
      <c r="D34" s="189">
        <v>28</v>
      </c>
      <c r="E34" s="189">
        <v>461</v>
      </c>
      <c r="F34" s="190">
        <v>1546.4285714285711</v>
      </c>
    </row>
    <row r="35" spans="1:6" ht="15.6" customHeight="1">
      <c r="A35" s="156" t="s">
        <v>153</v>
      </c>
      <c r="B35" s="76">
        <f>SUM(B7:B34)</f>
        <v>10149439</v>
      </c>
      <c r="C35" s="77">
        <f>SUM(C7:C34)</f>
        <v>9580322</v>
      </c>
      <c r="D35" s="76">
        <f>SUM(D7:D34)</f>
        <v>46952816</v>
      </c>
      <c r="E35" s="78">
        <f>SUM(E7:E34)</f>
        <v>46204726</v>
      </c>
      <c r="F35" s="140">
        <f>E35*100/D35-100</f>
        <v>-1.5932803689559307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A049-1CA1-4110-83CA-AC9E10DF942C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109</v>
      </c>
      <c r="F7" s="190" t="s">
        <v>151</v>
      </c>
      <c r="G7" s="37"/>
    </row>
    <row r="8" spans="1:14" ht="15.6" customHeight="1">
      <c r="A8" s="188" t="s">
        <v>11</v>
      </c>
      <c r="B8" s="189">
        <v>6516</v>
      </c>
      <c r="C8" s="189">
        <v>10656</v>
      </c>
      <c r="D8" s="189">
        <v>30467</v>
      </c>
      <c r="E8" s="189">
        <v>39348</v>
      </c>
      <c r="F8" s="190">
        <v>29.149571667706059</v>
      </c>
      <c r="G8" s="6"/>
    </row>
    <row r="9" spans="1:14" ht="15.6" customHeight="1">
      <c r="A9" s="188" t="s">
        <v>8</v>
      </c>
      <c r="B9" s="189">
        <v>103553</v>
      </c>
      <c r="C9" s="189">
        <v>110070</v>
      </c>
      <c r="D9" s="189">
        <v>448395</v>
      </c>
      <c r="E9" s="189">
        <v>497468</v>
      </c>
      <c r="F9" s="190">
        <v>10.94414522909489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1216672</v>
      </c>
      <c r="C11" s="189">
        <v>1193009</v>
      </c>
      <c r="D11" s="189">
        <v>5858050</v>
      </c>
      <c r="E11" s="189">
        <v>5818519</v>
      </c>
      <c r="F11" s="190">
        <v>-0.67481499816491919</v>
      </c>
    </row>
    <row r="12" spans="1:14" ht="15.6" customHeight="1">
      <c r="A12" s="188" t="s">
        <v>6</v>
      </c>
      <c r="B12" s="189">
        <v>79419</v>
      </c>
      <c r="C12" s="189">
        <v>80600</v>
      </c>
      <c r="D12" s="189">
        <v>390816</v>
      </c>
      <c r="E12" s="189">
        <v>390258</v>
      </c>
      <c r="F12" s="190">
        <v>-0.14277818717759769</v>
      </c>
    </row>
    <row r="13" spans="1:14" ht="15.6" customHeight="1">
      <c r="A13" s="188" t="s">
        <v>175</v>
      </c>
      <c r="B13" s="189">
        <v>1504155</v>
      </c>
      <c r="C13" s="189">
        <v>1444773</v>
      </c>
      <c r="D13" s="189">
        <v>6369612</v>
      </c>
      <c r="E13" s="189">
        <v>6180181</v>
      </c>
      <c r="F13" s="190">
        <v>-2.973980204759727</v>
      </c>
    </row>
    <row r="14" spans="1:14" ht="15.6" customHeight="1">
      <c r="A14" s="188" t="s">
        <v>148</v>
      </c>
      <c r="B14" s="189">
        <v>1141740</v>
      </c>
      <c r="C14" s="189">
        <v>1133584</v>
      </c>
      <c r="D14" s="189">
        <v>4919639</v>
      </c>
      <c r="E14" s="189">
        <v>4984321</v>
      </c>
      <c r="F14" s="190">
        <v>1.3147712667535101</v>
      </c>
    </row>
    <row r="15" spans="1:14" ht="15.6" customHeight="1">
      <c r="A15" s="188" t="s">
        <v>145</v>
      </c>
      <c r="B15" s="189">
        <v>127990</v>
      </c>
      <c r="C15" s="189">
        <v>106629</v>
      </c>
      <c r="D15" s="189">
        <v>535043</v>
      </c>
      <c r="E15" s="189">
        <v>442222</v>
      </c>
      <c r="F15" s="190">
        <v>-17.348325274790991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366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49931</v>
      </c>
      <c r="C18" s="189">
        <v>45600</v>
      </c>
      <c r="D18" s="189">
        <v>238314</v>
      </c>
      <c r="E18" s="189">
        <v>234667</v>
      </c>
      <c r="F18" s="190">
        <v>-1.530333929185858</v>
      </c>
    </row>
    <row r="19" spans="1:7" ht="15.6" customHeight="1">
      <c r="A19" s="188" t="s">
        <v>143</v>
      </c>
      <c r="B19" s="189">
        <v>935</v>
      </c>
      <c r="C19" s="189">
        <v>675</v>
      </c>
      <c r="D19" s="189">
        <v>8868</v>
      </c>
      <c r="E19" s="189">
        <v>6940</v>
      </c>
      <c r="F19" s="190">
        <v>-21.74109156517817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65974</v>
      </c>
      <c r="C21" s="189">
        <v>50136</v>
      </c>
      <c r="D21" s="189">
        <v>292796</v>
      </c>
      <c r="E21" s="189">
        <v>254109</v>
      </c>
      <c r="F21" s="190">
        <v>-13.212953728876069</v>
      </c>
    </row>
    <row r="22" spans="1:7" ht="15.6" customHeight="1">
      <c r="A22" s="188" t="s">
        <v>146</v>
      </c>
      <c r="B22" s="189">
        <v>451070</v>
      </c>
      <c r="C22" s="189">
        <v>470072</v>
      </c>
      <c r="D22" s="189">
        <v>2319418</v>
      </c>
      <c r="E22" s="189">
        <v>2450849</v>
      </c>
      <c r="F22" s="190">
        <v>5.6665508330106888</v>
      </c>
    </row>
    <row r="23" spans="1:7" ht="15.6" customHeight="1">
      <c r="A23" s="188" t="s">
        <v>165</v>
      </c>
      <c r="B23" s="189">
        <v>40223</v>
      </c>
      <c r="C23" s="189">
        <v>35127</v>
      </c>
      <c r="D23" s="189">
        <v>180554</v>
      </c>
      <c r="E23" s="189">
        <v>189730</v>
      </c>
      <c r="F23" s="190">
        <v>5.0821360922494137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40187</v>
      </c>
      <c r="C25" s="189">
        <v>38001</v>
      </c>
      <c r="D25" s="189">
        <v>190451</v>
      </c>
      <c r="E25" s="189">
        <v>187853</v>
      </c>
      <c r="F25" s="190">
        <v>-1.3641304062462321</v>
      </c>
    </row>
    <row r="26" spans="1:7" ht="15.6" customHeight="1">
      <c r="A26" s="188" t="s">
        <v>152</v>
      </c>
      <c r="B26" s="189">
        <v>65725</v>
      </c>
      <c r="C26" s="189">
        <v>3960</v>
      </c>
      <c r="D26" s="189">
        <v>305053</v>
      </c>
      <c r="E26" s="189">
        <v>21015</v>
      </c>
      <c r="F26" s="190">
        <v>-93.111033164728752</v>
      </c>
    </row>
    <row r="27" spans="1:7" ht="15.6" customHeight="1">
      <c r="A27" s="188" t="s">
        <v>173</v>
      </c>
      <c r="B27" s="189">
        <v>48332</v>
      </c>
      <c r="C27" s="189">
        <v>54096</v>
      </c>
      <c r="D27" s="189">
        <v>215636</v>
      </c>
      <c r="E27" s="189">
        <v>228601</v>
      </c>
      <c r="F27" s="190">
        <v>6.012446901259537</v>
      </c>
    </row>
    <row r="28" spans="1:7" ht="15.6" customHeight="1">
      <c r="A28" s="188" t="s">
        <v>177</v>
      </c>
      <c r="B28" s="189">
        <v>373764</v>
      </c>
      <c r="C28" s="189">
        <v>378787</v>
      </c>
      <c r="D28" s="189">
        <v>1947516</v>
      </c>
      <c r="E28" s="189">
        <v>1917797</v>
      </c>
      <c r="F28" s="190">
        <v>-1.5259951651231629</v>
      </c>
    </row>
    <row r="29" spans="1:7" ht="15.6" customHeight="1">
      <c r="A29" s="188" t="s">
        <v>178</v>
      </c>
      <c r="B29" s="189">
        <v>195453</v>
      </c>
      <c r="C29" s="189">
        <v>204143</v>
      </c>
      <c r="D29" s="189">
        <v>911980</v>
      </c>
      <c r="E29" s="189">
        <v>870718</v>
      </c>
      <c r="F29" s="190">
        <v>-4.524441325467663</v>
      </c>
    </row>
    <row r="30" spans="1:7" ht="15.6" customHeight="1">
      <c r="A30" s="188" t="s">
        <v>179</v>
      </c>
      <c r="B30" s="189">
        <v>12066</v>
      </c>
      <c r="C30" s="189">
        <v>10215</v>
      </c>
      <c r="D30" s="189">
        <v>68109</v>
      </c>
      <c r="E30" s="189">
        <v>55235</v>
      </c>
      <c r="F30" s="190">
        <v>-18.90205406040317</v>
      </c>
    </row>
    <row r="31" spans="1:7" ht="15.6" customHeight="1">
      <c r="A31" s="188" t="s">
        <v>180</v>
      </c>
      <c r="B31" s="189">
        <v>33284</v>
      </c>
      <c r="C31" s="189">
        <v>32076</v>
      </c>
      <c r="D31" s="189">
        <v>162362</v>
      </c>
      <c r="E31" s="189">
        <v>148710</v>
      </c>
      <c r="F31" s="190">
        <v>-8.4083714169571664</v>
      </c>
    </row>
    <row r="32" spans="1:7" ht="15.6" customHeight="1">
      <c r="A32" s="188" t="s">
        <v>181</v>
      </c>
      <c r="B32" s="189">
        <v>1287273</v>
      </c>
      <c r="C32" s="189">
        <v>1300402</v>
      </c>
      <c r="D32" s="189">
        <v>5833893</v>
      </c>
      <c r="E32" s="189">
        <v>5706909</v>
      </c>
      <c r="F32" s="190">
        <v>-2.17665973647442</v>
      </c>
    </row>
    <row r="33" spans="1:6" ht="15.6" customHeight="1">
      <c r="A33" s="188" t="s">
        <v>182</v>
      </c>
      <c r="B33" s="189">
        <v>129882</v>
      </c>
      <c r="C33" s="189">
        <v>110104</v>
      </c>
      <c r="D33" s="189">
        <v>580990</v>
      </c>
      <c r="E33" s="189">
        <v>540698</v>
      </c>
      <c r="F33" s="190">
        <v>-6.9350591232207108</v>
      </c>
    </row>
    <row r="34" spans="1:6" ht="15.6" customHeight="1">
      <c r="A34" s="188" t="s">
        <v>183</v>
      </c>
      <c r="B34" s="189">
        <v>4778</v>
      </c>
      <c r="C34" s="189">
        <v>30354</v>
      </c>
      <c r="D34" s="189">
        <v>4778</v>
      </c>
      <c r="E34" s="189">
        <v>151672</v>
      </c>
      <c r="F34" s="190">
        <v>3074.382586856425</v>
      </c>
    </row>
    <row r="35" spans="1:6" ht="15.6" customHeight="1">
      <c r="A35" s="156" t="s">
        <v>153</v>
      </c>
      <c r="B35" s="76">
        <f>SUM(B7:B34)</f>
        <v>6978922</v>
      </c>
      <c r="C35" s="77">
        <f>SUM(C7:C34)</f>
        <v>6843069</v>
      </c>
      <c r="D35" s="76">
        <f>SUM(D7:D34)</f>
        <v>31813106</v>
      </c>
      <c r="E35" s="78">
        <f>SUM(E7:E34)</f>
        <v>31317929</v>
      </c>
      <c r="F35" s="140">
        <f>E35*100/D35-100</f>
        <v>-1.5565188762140991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58CD-ED86-45A2-8C5A-4747A2F64DA6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152</v>
      </c>
      <c r="C8" s="189">
        <v>180</v>
      </c>
      <c r="D8" s="189">
        <v>540</v>
      </c>
      <c r="E8" s="189">
        <v>872</v>
      </c>
      <c r="F8" s="190">
        <v>61.481481481481502</v>
      </c>
      <c r="G8" s="6"/>
    </row>
    <row r="9" spans="1:14" ht="15.6" customHeight="1">
      <c r="A9" s="188" t="s">
        <v>8</v>
      </c>
      <c r="B9" s="189">
        <v>5360</v>
      </c>
      <c r="C9" s="189">
        <v>4970</v>
      </c>
      <c r="D9" s="189">
        <v>23276</v>
      </c>
      <c r="E9" s="189">
        <v>24103</v>
      </c>
      <c r="F9" s="190">
        <v>3.55301598212752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51595</v>
      </c>
      <c r="C11" s="189">
        <v>50478</v>
      </c>
      <c r="D11" s="189">
        <v>244117</v>
      </c>
      <c r="E11" s="189">
        <v>242114</v>
      </c>
      <c r="F11" s="190">
        <v>-0.82050819893738947</v>
      </c>
    </row>
    <row r="12" spans="1:14" ht="15.6" customHeight="1">
      <c r="A12" s="188" t="s">
        <v>6</v>
      </c>
      <c r="B12" s="189">
        <v>2977</v>
      </c>
      <c r="C12" s="189">
        <v>3144</v>
      </c>
      <c r="D12" s="189">
        <v>14197</v>
      </c>
      <c r="E12" s="189">
        <v>14929</v>
      </c>
      <c r="F12" s="190">
        <v>5.1560188772275808</v>
      </c>
    </row>
    <row r="13" spans="1:14" ht="15.6" customHeight="1">
      <c r="A13" s="188" t="s">
        <v>175</v>
      </c>
      <c r="B13" s="189">
        <v>71180</v>
      </c>
      <c r="C13" s="189">
        <v>69050</v>
      </c>
      <c r="D13" s="189">
        <v>295202</v>
      </c>
      <c r="E13" s="189">
        <v>292280</v>
      </c>
      <c r="F13" s="190">
        <v>-0.98983069220398079</v>
      </c>
    </row>
    <row r="14" spans="1:14" ht="15.6" customHeight="1">
      <c r="A14" s="188" t="s">
        <v>148</v>
      </c>
      <c r="B14" s="189">
        <v>41638</v>
      </c>
      <c r="C14" s="189">
        <v>41452</v>
      </c>
      <c r="D14" s="189">
        <v>177335</v>
      </c>
      <c r="E14" s="189">
        <v>181085</v>
      </c>
      <c r="F14" s="190">
        <v>2.1146417796825152</v>
      </c>
    </row>
    <row r="15" spans="1:14" ht="15.6" customHeight="1">
      <c r="A15" s="188" t="s">
        <v>145</v>
      </c>
      <c r="B15" s="189">
        <v>4539</v>
      </c>
      <c r="C15" s="189">
        <v>3832</v>
      </c>
      <c r="D15" s="189">
        <v>19848</v>
      </c>
      <c r="E15" s="189">
        <v>15945</v>
      </c>
      <c r="F15" s="190">
        <v>-19.66444981862152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2797</v>
      </c>
      <c r="C18" s="189">
        <v>2362</v>
      </c>
      <c r="D18" s="189">
        <v>13394</v>
      </c>
      <c r="E18" s="189">
        <v>12886</v>
      </c>
      <c r="F18" s="190">
        <v>-3.7927430192623599</v>
      </c>
    </row>
    <row r="19" spans="1:7" ht="15.6" customHeight="1">
      <c r="A19" s="188" t="s">
        <v>143</v>
      </c>
      <c r="B19" s="189">
        <v>0</v>
      </c>
      <c r="C19" s="189">
        <v>8</v>
      </c>
      <c r="D19" s="189">
        <v>10</v>
      </c>
      <c r="E19" s="189">
        <v>35</v>
      </c>
      <c r="F19" s="190">
        <v>250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3816</v>
      </c>
      <c r="C21" s="189">
        <v>2701</v>
      </c>
      <c r="D21" s="189">
        <v>15766</v>
      </c>
      <c r="E21" s="189">
        <v>12768</v>
      </c>
      <c r="F21" s="190">
        <v>-19.015603196752512</v>
      </c>
    </row>
    <row r="22" spans="1:7" ht="15.6" customHeight="1">
      <c r="A22" s="188" t="s">
        <v>146</v>
      </c>
      <c r="B22" s="189">
        <v>28208</v>
      </c>
      <c r="C22" s="189">
        <v>28513</v>
      </c>
      <c r="D22" s="189">
        <v>142716</v>
      </c>
      <c r="E22" s="189">
        <v>144943</v>
      </c>
      <c r="F22" s="190">
        <v>1.560441716415824</v>
      </c>
    </row>
    <row r="23" spans="1:7" ht="15.6" customHeight="1">
      <c r="A23" s="188" t="s">
        <v>165</v>
      </c>
      <c r="B23" s="189">
        <v>1798</v>
      </c>
      <c r="C23" s="189">
        <v>1713</v>
      </c>
      <c r="D23" s="189">
        <v>8978</v>
      </c>
      <c r="E23" s="189">
        <v>8600</v>
      </c>
      <c r="F23" s="190">
        <v>-4.2102918244597873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2496</v>
      </c>
      <c r="C25" s="189">
        <v>2309</v>
      </c>
      <c r="D25" s="189">
        <v>12050</v>
      </c>
      <c r="E25" s="189">
        <v>11640</v>
      </c>
      <c r="F25" s="190">
        <v>-3.4024896265560192</v>
      </c>
    </row>
    <row r="26" spans="1:7" ht="15.6" customHeight="1">
      <c r="A26" s="188" t="s">
        <v>152</v>
      </c>
      <c r="B26" s="189">
        <v>2893</v>
      </c>
      <c r="C26" s="189">
        <v>259</v>
      </c>
      <c r="D26" s="189">
        <v>12849</v>
      </c>
      <c r="E26" s="189">
        <v>1226</v>
      </c>
      <c r="F26" s="190">
        <v>-90.45840143201805</v>
      </c>
    </row>
    <row r="27" spans="1:7" ht="15.6" customHeight="1">
      <c r="A27" s="188" t="s">
        <v>173</v>
      </c>
      <c r="B27" s="189">
        <v>301</v>
      </c>
      <c r="C27" s="189">
        <v>335</v>
      </c>
      <c r="D27" s="189">
        <v>1273</v>
      </c>
      <c r="E27" s="189">
        <v>1461</v>
      </c>
      <c r="F27" s="190">
        <v>14.76826394344069</v>
      </c>
    </row>
    <row r="28" spans="1:7" ht="15.6" customHeight="1">
      <c r="A28" s="188" t="s">
        <v>177</v>
      </c>
      <c r="B28" s="189">
        <v>24458</v>
      </c>
      <c r="C28" s="189">
        <v>25060</v>
      </c>
      <c r="D28" s="189">
        <v>123199</v>
      </c>
      <c r="E28" s="189">
        <v>123960</v>
      </c>
      <c r="F28" s="190">
        <v>0.61769981899203685</v>
      </c>
    </row>
    <row r="29" spans="1:7" ht="15.6" customHeight="1">
      <c r="A29" s="188" t="s">
        <v>178</v>
      </c>
      <c r="B29" s="189">
        <v>4324</v>
      </c>
      <c r="C29" s="189">
        <v>4143</v>
      </c>
      <c r="D29" s="189">
        <v>19877</v>
      </c>
      <c r="E29" s="189">
        <v>17599</v>
      </c>
      <c r="F29" s="190">
        <v>-11.460481964079079</v>
      </c>
    </row>
    <row r="30" spans="1:7" ht="15.6" customHeight="1">
      <c r="A30" s="188" t="s">
        <v>179</v>
      </c>
      <c r="B30" s="189">
        <v>631</v>
      </c>
      <c r="C30" s="189">
        <v>528</v>
      </c>
      <c r="D30" s="189">
        <v>3513</v>
      </c>
      <c r="E30" s="189">
        <v>2923</v>
      </c>
      <c r="F30" s="190">
        <v>-16.79476231141474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49941</v>
      </c>
      <c r="C32" s="189">
        <v>48014</v>
      </c>
      <c r="D32" s="189">
        <v>221906</v>
      </c>
      <c r="E32" s="189">
        <v>211629</v>
      </c>
      <c r="F32" s="190">
        <v>-4.6312402548826981</v>
      </c>
    </row>
    <row r="33" spans="1:6" ht="15.6" customHeight="1">
      <c r="A33" s="188" t="s">
        <v>182</v>
      </c>
      <c r="B33" s="189">
        <v>1545</v>
      </c>
      <c r="C33" s="189">
        <v>1439</v>
      </c>
      <c r="D33" s="189">
        <v>7515</v>
      </c>
      <c r="E33" s="189">
        <v>7101</v>
      </c>
      <c r="F33" s="190">
        <v>-5.5089820359281418</v>
      </c>
    </row>
    <row r="34" spans="1:6" ht="15.6" customHeight="1">
      <c r="A34" s="188" t="s">
        <v>183</v>
      </c>
      <c r="B34" s="189">
        <v>98</v>
      </c>
      <c r="C34" s="189">
        <v>888</v>
      </c>
      <c r="D34" s="189">
        <v>98</v>
      </c>
      <c r="E34" s="189">
        <v>4674</v>
      </c>
      <c r="F34" s="190">
        <v>4669.3877551020414</v>
      </c>
    </row>
    <row r="35" spans="1:6" ht="15.6" customHeight="1">
      <c r="A35" s="156" t="s">
        <v>153</v>
      </c>
      <c r="B35" s="76">
        <f>SUM(B7:B34)</f>
        <v>300747</v>
      </c>
      <c r="C35" s="77">
        <f>SUM(C7:C34)</f>
        <v>291378</v>
      </c>
      <c r="D35" s="178">
        <f>SUM(D7:D34)</f>
        <v>1357659</v>
      </c>
      <c r="E35" s="178">
        <f>SUM(E7:E34)</f>
        <v>1332773</v>
      </c>
      <c r="F35" s="140">
        <f>E35*100/D35-100</f>
        <v>-1.8330081412195511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BB6C-AF0C-441F-B331-5C818D16F041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FE3F-D42D-4944-A535-BFD72A331E32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16486.25</v>
      </c>
      <c r="C8" s="189">
        <v>24509.5</v>
      </c>
      <c r="D8" s="189">
        <v>79179</v>
      </c>
      <c r="E8" s="189">
        <v>103036.5</v>
      </c>
      <c r="F8" s="190">
        <v>30.131095366195581</v>
      </c>
      <c r="G8" s="6"/>
    </row>
    <row r="9" spans="1:14" ht="15.6" customHeight="1">
      <c r="A9" s="188" t="s">
        <v>8</v>
      </c>
      <c r="B9" s="189">
        <v>2293</v>
      </c>
      <c r="C9" s="189">
        <v>846</v>
      </c>
      <c r="D9" s="189">
        <v>8758</v>
      </c>
      <c r="E9" s="189">
        <v>5189.5</v>
      </c>
      <c r="F9" s="190">
        <v>-40.745604019182458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446448</v>
      </c>
      <c r="C11" s="189">
        <v>429337</v>
      </c>
      <c r="D11" s="189">
        <v>1892402</v>
      </c>
      <c r="E11" s="189">
        <v>1962811</v>
      </c>
      <c r="F11" s="190">
        <v>3.7206153872168808</v>
      </c>
    </row>
    <row r="12" spans="1:14" ht="15.6" customHeight="1">
      <c r="A12" s="188" t="s">
        <v>6</v>
      </c>
      <c r="B12" s="189">
        <v>19241.75</v>
      </c>
      <c r="C12" s="189">
        <v>17413.25</v>
      </c>
      <c r="D12" s="189">
        <v>88933.75</v>
      </c>
      <c r="E12" s="189">
        <v>87153.25</v>
      </c>
      <c r="F12" s="190">
        <v>-2.0020520893361611</v>
      </c>
    </row>
    <row r="13" spans="1:14" ht="15.6" customHeight="1">
      <c r="A13" s="188" t="s">
        <v>175</v>
      </c>
      <c r="B13" s="189">
        <v>8341</v>
      </c>
      <c r="C13" s="189">
        <v>8515</v>
      </c>
      <c r="D13" s="189">
        <v>33641</v>
      </c>
      <c r="E13" s="189">
        <v>34202</v>
      </c>
      <c r="F13" s="190">
        <v>1.66760797835974</v>
      </c>
    </row>
    <row r="14" spans="1:14" ht="15.6" customHeight="1">
      <c r="A14" s="188" t="s">
        <v>148</v>
      </c>
      <c r="B14" s="189">
        <v>312358.5</v>
      </c>
      <c r="C14" s="189">
        <v>340815.5</v>
      </c>
      <c r="D14" s="189">
        <v>1545275.25</v>
      </c>
      <c r="E14" s="189">
        <v>1611968</v>
      </c>
      <c r="F14" s="190">
        <v>4.3159139447810304</v>
      </c>
    </row>
    <row r="15" spans="1:14" ht="15.6" customHeight="1">
      <c r="A15" s="188" t="s">
        <v>145</v>
      </c>
      <c r="B15" s="189">
        <v>39363.25</v>
      </c>
      <c r="C15" s="189">
        <v>37824.5</v>
      </c>
      <c r="D15" s="189">
        <v>178788.25</v>
      </c>
      <c r="E15" s="189">
        <v>178753</v>
      </c>
      <c r="F15" s="190">
        <v>-1.9716060759023431E-2</v>
      </c>
    </row>
    <row r="16" spans="1:14" ht="15.6" customHeight="1">
      <c r="A16" s="188" t="s">
        <v>144</v>
      </c>
      <c r="B16" s="189">
        <v>2934</v>
      </c>
      <c r="C16" s="189">
        <v>3540</v>
      </c>
      <c r="D16" s="189">
        <v>19217</v>
      </c>
      <c r="E16" s="189">
        <v>17934</v>
      </c>
      <c r="F16" s="190">
        <v>-6.6763802882864098</v>
      </c>
      <c r="G16" s="1"/>
    </row>
    <row r="17" spans="1:7" ht="15.6" customHeight="1">
      <c r="A17" s="188" t="s">
        <v>150</v>
      </c>
      <c r="B17" s="189">
        <v>10942.5</v>
      </c>
      <c r="C17" s="189">
        <v>11700.5</v>
      </c>
      <c r="D17" s="189">
        <v>42651</v>
      </c>
      <c r="E17" s="189">
        <v>67324.5</v>
      </c>
      <c r="F17" s="190">
        <v>57.849757332770622</v>
      </c>
      <c r="G17" s="2"/>
    </row>
    <row r="18" spans="1:7" ht="15.6" customHeight="1">
      <c r="A18" s="188" t="s">
        <v>147</v>
      </c>
      <c r="B18" s="189">
        <v>462</v>
      </c>
      <c r="C18" s="189">
        <v>1003</v>
      </c>
      <c r="D18" s="189">
        <v>2286</v>
      </c>
      <c r="E18" s="189">
        <v>3419.25</v>
      </c>
      <c r="F18" s="190">
        <v>49.573490813648313</v>
      </c>
    </row>
    <row r="19" spans="1:7" ht="15.6" customHeight="1">
      <c r="A19" s="188" t="s">
        <v>143</v>
      </c>
      <c r="B19" s="189">
        <v>1860.5</v>
      </c>
      <c r="C19" s="189">
        <v>4415</v>
      </c>
      <c r="D19" s="189">
        <v>11948.75</v>
      </c>
      <c r="E19" s="189">
        <v>7070.25</v>
      </c>
      <c r="F19" s="190">
        <v>-40.828538550057537</v>
      </c>
    </row>
    <row r="20" spans="1:7" ht="15.6" customHeight="1">
      <c r="A20" s="188" t="s">
        <v>142</v>
      </c>
      <c r="B20" s="189">
        <v>6375</v>
      </c>
      <c r="C20" s="189">
        <v>5587</v>
      </c>
      <c r="D20" s="189">
        <v>29358</v>
      </c>
      <c r="E20" s="189">
        <v>29716</v>
      </c>
      <c r="F20" s="190">
        <v>1.2194291164248201</v>
      </c>
    </row>
    <row r="21" spans="1:7" ht="15.6" customHeight="1">
      <c r="A21" s="188" t="s">
        <v>149</v>
      </c>
      <c r="B21" s="189">
        <v>23677.75</v>
      </c>
      <c r="C21" s="189">
        <v>8571.75</v>
      </c>
      <c r="D21" s="189">
        <v>66600.75</v>
      </c>
      <c r="E21" s="189">
        <v>52153.5</v>
      </c>
      <c r="F21" s="190">
        <v>-21.692323284647699</v>
      </c>
    </row>
    <row r="22" spans="1:7" ht="15.6" customHeight="1">
      <c r="A22" s="188" t="s">
        <v>146</v>
      </c>
      <c r="B22" s="189">
        <v>128399</v>
      </c>
      <c r="C22" s="189">
        <v>125504</v>
      </c>
      <c r="D22" s="189">
        <v>597000</v>
      </c>
      <c r="E22" s="189">
        <v>620641</v>
      </c>
      <c r="F22" s="190">
        <v>3.9599664991624759</v>
      </c>
    </row>
    <row r="23" spans="1:7" ht="15.6" customHeight="1">
      <c r="A23" s="188" t="s">
        <v>165</v>
      </c>
      <c r="B23" s="189">
        <v>36061.25</v>
      </c>
      <c r="C23" s="189">
        <v>43372.5</v>
      </c>
      <c r="D23" s="189">
        <v>143532.5</v>
      </c>
      <c r="E23" s="189">
        <v>182093.5</v>
      </c>
      <c r="F23" s="190">
        <v>26.86569243899466</v>
      </c>
    </row>
    <row r="24" spans="1:7" ht="15.6" customHeight="1">
      <c r="A24" s="188" t="s">
        <v>141</v>
      </c>
      <c r="B24" s="189">
        <v>4522.25</v>
      </c>
      <c r="C24" s="189">
        <v>3727.75</v>
      </c>
      <c r="D24" s="189">
        <v>17608.5</v>
      </c>
      <c r="E24" s="189">
        <v>17946.25</v>
      </c>
      <c r="F24" s="190">
        <v>1.9181077320612161</v>
      </c>
    </row>
    <row r="25" spans="1:7" ht="15.6" customHeight="1">
      <c r="A25" s="188" t="s">
        <v>140</v>
      </c>
      <c r="B25" s="189">
        <v>421.5</v>
      </c>
      <c r="C25" s="189">
        <v>288.75</v>
      </c>
      <c r="D25" s="189">
        <v>1950.25</v>
      </c>
      <c r="E25" s="189">
        <v>1491</v>
      </c>
      <c r="F25" s="190">
        <v>-23.548263043199579</v>
      </c>
    </row>
    <row r="26" spans="1:7" ht="15.6" customHeight="1">
      <c r="A26" s="188" t="s">
        <v>152</v>
      </c>
      <c r="B26" s="189">
        <v>28</v>
      </c>
      <c r="C26" s="189">
        <v>0</v>
      </c>
      <c r="D26" s="189">
        <v>128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4</v>
      </c>
      <c r="D27" s="189">
        <v>0</v>
      </c>
      <c r="E27" s="189">
        <v>4</v>
      </c>
      <c r="F27" s="190" t="s">
        <v>151</v>
      </c>
    </row>
    <row r="28" spans="1:7" ht="15.6" customHeight="1">
      <c r="A28" s="188" t="s">
        <v>177</v>
      </c>
      <c r="B28" s="189">
        <v>50371</v>
      </c>
      <c r="C28" s="189">
        <v>38055</v>
      </c>
      <c r="D28" s="189">
        <v>238882</v>
      </c>
      <c r="E28" s="189">
        <v>211842</v>
      </c>
      <c r="F28" s="190">
        <v>-11.31939618723889</v>
      </c>
    </row>
    <row r="29" spans="1:7" ht="15.6" customHeight="1">
      <c r="A29" s="188" t="s">
        <v>178</v>
      </c>
      <c r="B29" s="189">
        <v>15110.75</v>
      </c>
      <c r="C29" s="189">
        <v>15638.5</v>
      </c>
      <c r="D29" s="189">
        <v>65360.75</v>
      </c>
      <c r="E29" s="189">
        <v>72553</v>
      </c>
      <c r="F29" s="190">
        <v>11.003928198498331</v>
      </c>
    </row>
    <row r="30" spans="1:7" ht="15.6" customHeight="1">
      <c r="A30" s="188" t="s">
        <v>179</v>
      </c>
      <c r="B30" s="189">
        <v>12028.75</v>
      </c>
      <c r="C30" s="189">
        <v>14919.25</v>
      </c>
      <c r="D30" s="189">
        <v>61679.75</v>
      </c>
      <c r="E30" s="189">
        <v>67893.25</v>
      </c>
      <c r="F30" s="190">
        <v>10.07380866491839</v>
      </c>
    </row>
    <row r="31" spans="1:7" ht="15.6" customHeight="1">
      <c r="A31" s="188" t="s">
        <v>180</v>
      </c>
      <c r="B31" s="189">
        <v>1708</v>
      </c>
      <c r="C31" s="189">
        <v>1563</v>
      </c>
      <c r="D31" s="189">
        <v>6242</v>
      </c>
      <c r="E31" s="189">
        <v>6680</v>
      </c>
      <c r="F31" s="190">
        <v>7.0169817366228813</v>
      </c>
    </row>
    <row r="32" spans="1:7" ht="15.6" customHeight="1">
      <c r="A32" s="188" t="s">
        <v>181</v>
      </c>
      <c r="B32" s="189">
        <v>505039</v>
      </c>
      <c r="C32" s="189">
        <v>504205</v>
      </c>
      <c r="D32" s="189">
        <v>2313614</v>
      </c>
      <c r="E32" s="189">
        <v>2318990</v>
      </c>
      <c r="F32" s="190">
        <v>0.23236373915440819</v>
      </c>
    </row>
    <row r="33" spans="1:6" ht="15.6" customHeight="1">
      <c r="A33" s="188" t="s">
        <v>182</v>
      </c>
      <c r="B33" s="189">
        <v>29744</v>
      </c>
      <c r="C33" s="189">
        <v>29882</v>
      </c>
      <c r="D33" s="189">
        <v>124964</v>
      </c>
      <c r="E33" s="189">
        <v>125721</v>
      </c>
      <c r="F33" s="190">
        <v>0.60577446304536409</v>
      </c>
    </row>
    <row r="34" spans="1:6" ht="15.6" customHeight="1">
      <c r="A34" s="188" t="s">
        <v>183</v>
      </c>
      <c r="B34" s="189">
        <v>2999.25</v>
      </c>
      <c r="C34" s="189">
        <v>3759.25</v>
      </c>
      <c r="D34" s="189">
        <v>13558.75</v>
      </c>
      <c r="E34" s="189">
        <v>18033</v>
      </c>
      <c r="F34" s="190">
        <v>32.998985894717443</v>
      </c>
    </row>
    <row r="35" spans="1:6" ht="15.6" customHeight="1">
      <c r="A35" s="156" t="s">
        <v>153</v>
      </c>
      <c r="B35" s="76">
        <f>SUM(B7:B34)</f>
        <v>1677216.25</v>
      </c>
      <c r="C35" s="77">
        <f>SUM(C7:C34)</f>
        <v>1674997</v>
      </c>
      <c r="D35" s="76">
        <f>SUM(D7:D34)</f>
        <v>7583561.25</v>
      </c>
      <c r="E35" s="178">
        <f>SUM(E7:E34)</f>
        <v>7804626.75</v>
      </c>
      <c r="F35" s="140">
        <f>E35*100/D35-100</f>
        <v>2.9150618385260572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035B-45BB-4D78-B77E-E317EB59983F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4815.75</v>
      </c>
      <c r="D8" s="189">
        <v>787</v>
      </c>
      <c r="E8" s="189">
        <v>17298.5</v>
      </c>
      <c r="F8" s="190">
        <v>2098.0304955527322</v>
      </c>
      <c r="G8" s="6"/>
    </row>
    <row r="9" spans="1:14" ht="15.6" customHeight="1">
      <c r="A9" s="188" t="s">
        <v>8</v>
      </c>
      <c r="B9" s="189">
        <v>34</v>
      </c>
      <c r="C9" s="189">
        <v>0</v>
      </c>
      <c r="D9" s="189">
        <v>90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389066</v>
      </c>
      <c r="C11" s="189">
        <v>372632</v>
      </c>
      <c r="D11" s="189">
        <v>1642627</v>
      </c>
      <c r="E11" s="189">
        <v>1705037</v>
      </c>
      <c r="F11" s="190">
        <v>3.7994018118538131</v>
      </c>
    </row>
    <row r="12" spans="1:14" ht="15.6" customHeight="1">
      <c r="A12" s="188" t="s">
        <v>6</v>
      </c>
      <c r="B12" s="189">
        <v>1464.5</v>
      </c>
      <c r="C12" s="189">
        <v>1165.75</v>
      </c>
      <c r="D12" s="189">
        <v>7565.25</v>
      </c>
      <c r="E12" s="189">
        <v>9888.5</v>
      </c>
      <c r="F12" s="190">
        <v>30.709494068272701</v>
      </c>
    </row>
    <row r="13" spans="1:14" ht="15.6" customHeight="1">
      <c r="A13" s="188" t="s">
        <v>175</v>
      </c>
      <c r="B13" s="189">
        <v>2</v>
      </c>
      <c r="C13" s="189">
        <v>0</v>
      </c>
      <c r="D13" s="189">
        <v>8</v>
      </c>
      <c r="E13" s="189">
        <v>6</v>
      </c>
      <c r="F13" s="190">
        <v>-25</v>
      </c>
    </row>
    <row r="14" spans="1:14" ht="15.6" customHeight="1">
      <c r="A14" s="188" t="s">
        <v>148</v>
      </c>
      <c r="B14" s="189">
        <v>133420</v>
      </c>
      <c r="C14" s="189">
        <v>145355</v>
      </c>
      <c r="D14" s="189">
        <v>632265</v>
      </c>
      <c r="E14" s="189">
        <v>712710.5</v>
      </c>
      <c r="F14" s="190">
        <v>12.7233833914577</v>
      </c>
    </row>
    <row r="15" spans="1:14" ht="15.6" customHeight="1">
      <c r="A15" s="188" t="s">
        <v>145</v>
      </c>
      <c r="B15" s="189">
        <v>162.25</v>
      </c>
      <c r="C15" s="189">
        <v>2727.25</v>
      </c>
      <c r="D15" s="189">
        <v>1469.5</v>
      </c>
      <c r="E15" s="189">
        <v>11990.25</v>
      </c>
      <c r="F15" s="190">
        <v>715.94079618917999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202</v>
      </c>
      <c r="E16" s="189">
        <v>1022</v>
      </c>
      <c r="F16" s="190">
        <v>405.94059405940601</v>
      </c>
      <c r="G16" s="1"/>
    </row>
    <row r="17" spans="1:7" ht="15.6" customHeight="1">
      <c r="A17" s="188" t="s">
        <v>150</v>
      </c>
      <c r="B17" s="189">
        <v>180</v>
      </c>
      <c r="C17" s="189">
        <v>2324</v>
      </c>
      <c r="D17" s="189">
        <v>5097.5</v>
      </c>
      <c r="E17" s="189">
        <v>26257</v>
      </c>
      <c r="F17" s="190">
        <v>415.09563511525249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371.25</v>
      </c>
      <c r="C19" s="189">
        <v>3761</v>
      </c>
      <c r="D19" s="189">
        <v>4669.25</v>
      </c>
      <c r="E19" s="189">
        <v>5705</v>
      </c>
      <c r="F19" s="190">
        <v>22.18236333458265</v>
      </c>
    </row>
    <row r="20" spans="1:7" ht="15.6" customHeight="1">
      <c r="A20" s="188" t="s">
        <v>142</v>
      </c>
      <c r="B20" s="189">
        <v>41</v>
      </c>
      <c r="C20" s="189">
        <v>52</v>
      </c>
      <c r="D20" s="189">
        <v>106</v>
      </c>
      <c r="E20" s="189">
        <v>239</v>
      </c>
      <c r="F20" s="190">
        <v>125.47169811320749</v>
      </c>
    </row>
    <row r="21" spans="1:7" ht="15.6" customHeight="1">
      <c r="A21" s="188" t="s">
        <v>149</v>
      </c>
      <c r="B21" s="189">
        <v>6784.75</v>
      </c>
      <c r="C21" s="189">
        <v>1313.75</v>
      </c>
      <c r="D21" s="189">
        <v>14008.5</v>
      </c>
      <c r="E21" s="189">
        <v>17182.25</v>
      </c>
      <c r="F21" s="190">
        <v>22.6558874968769</v>
      </c>
    </row>
    <row r="22" spans="1:7" ht="15.6" customHeight="1">
      <c r="A22" s="188" t="s">
        <v>146</v>
      </c>
      <c r="B22" s="189">
        <v>78950</v>
      </c>
      <c r="C22" s="189">
        <v>70694</v>
      </c>
      <c r="D22" s="189">
        <v>347948</v>
      </c>
      <c r="E22" s="189">
        <v>359681</v>
      </c>
      <c r="F22" s="190">
        <v>3.3720555945141228</v>
      </c>
    </row>
    <row r="23" spans="1:7" ht="15.6" customHeight="1">
      <c r="A23" s="188" t="s">
        <v>165</v>
      </c>
      <c r="B23" s="189">
        <v>31870</v>
      </c>
      <c r="C23" s="189">
        <v>37895.5</v>
      </c>
      <c r="D23" s="189">
        <v>127755.75</v>
      </c>
      <c r="E23" s="189">
        <v>152990.5</v>
      </c>
      <c r="F23" s="190">
        <v>19.752339914250442</v>
      </c>
    </row>
    <row r="24" spans="1:7" ht="15.6" customHeight="1">
      <c r="A24" s="188" t="s">
        <v>141</v>
      </c>
      <c r="B24" s="189">
        <v>124</v>
      </c>
      <c r="C24" s="189">
        <v>100</v>
      </c>
      <c r="D24" s="189">
        <v>129</v>
      </c>
      <c r="E24" s="189">
        <v>460</v>
      </c>
      <c r="F24" s="190">
        <v>256.58914728682169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8851</v>
      </c>
      <c r="C28" s="189">
        <v>676</v>
      </c>
      <c r="D28" s="189">
        <v>46441</v>
      </c>
      <c r="E28" s="189">
        <v>20408</v>
      </c>
      <c r="F28" s="190">
        <v>-56.056071144032209</v>
      </c>
    </row>
    <row r="29" spans="1:7" ht="15.6" customHeight="1">
      <c r="A29" s="188" t="s">
        <v>178</v>
      </c>
      <c r="B29" s="189">
        <v>2922.5</v>
      </c>
      <c r="C29" s="189">
        <v>3238.5</v>
      </c>
      <c r="D29" s="189">
        <v>10573.25</v>
      </c>
      <c r="E29" s="189">
        <v>15165.5</v>
      </c>
      <c r="F29" s="190">
        <v>43.432719362542258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46</v>
      </c>
      <c r="D31" s="189">
        <v>0</v>
      </c>
      <c r="E31" s="189">
        <v>134</v>
      </c>
      <c r="F31" s="190" t="s">
        <v>151</v>
      </c>
    </row>
    <row r="32" spans="1:7" ht="15.6" customHeight="1">
      <c r="A32" s="188" t="s">
        <v>181</v>
      </c>
      <c r="B32" s="189">
        <v>238920</v>
      </c>
      <c r="C32" s="189">
        <v>213546</v>
      </c>
      <c r="D32" s="189">
        <v>1085757</v>
      </c>
      <c r="E32" s="189">
        <v>995175</v>
      </c>
      <c r="F32" s="190">
        <v>-8.3427507259911806</v>
      </c>
    </row>
    <row r="33" spans="1:6" ht="15.6" customHeight="1">
      <c r="A33" s="188" t="s">
        <v>182</v>
      </c>
      <c r="B33" s="189">
        <v>2198</v>
      </c>
      <c r="C33" s="189">
        <v>1210</v>
      </c>
      <c r="D33" s="189">
        <v>9677</v>
      </c>
      <c r="E33" s="189">
        <v>8426</v>
      </c>
      <c r="F33" s="190">
        <v>-12.92756019427509</v>
      </c>
    </row>
    <row r="34" spans="1:6" ht="15.6" customHeight="1">
      <c r="A34" s="188" t="s">
        <v>183</v>
      </c>
      <c r="B34" s="189">
        <v>0</v>
      </c>
      <c r="C34" s="189">
        <v>2</v>
      </c>
      <c r="D34" s="189">
        <v>2</v>
      </c>
      <c r="E34" s="189">
        <v>58</v>
      </c>
      <c r="F34" s="190">
        <v>2800</v>
      </c>
    </row>
    <row r="35" spans="1:6" ht="15.6" customHeight="1">
      <c r="A35" s="156" t="s">
        <v>153</v>
      </c>
      <c r="B35" s="76">
        <f>SUM(B7:B34)</f>
        <v>895361.25</v>
      </c>
      <c r="C35" s="77">
        <f>SUM(C7:C34)</f>
        <v>861554.5</v>
      </c>
      <c r="D35" s="178">
        <f>SUM(D7:D34)</f>
        <v>3937178</v>
      </c>
      <c r="E35" s="78">
        <f>SUM(E7:E34)</f>
        <v>4059835</v>
      </c>
      <c r="F35" s="140">
        <f>E35*100/D35-100</f>
        <v>3.1153531793584079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29DA-59E1-4E6F-AAD3-7AB925564164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13938</v>
      </c>
      <c r="C8" s="189">
        <v>16138.25</v>
      </c>
      <c r="D8" s="189">
        <v>65293.25</v>
      </c>
      <c r="E8" s="189">
        <v>71592</v>
      </c>
      <c r="F8" s="190">
        <v>9.6468624245232064</v>
      </c>
      <c r="G8" s="6"/>
    </row>
    <row r="9" spans="1:14" ht="15.6" customHeight="1">
      <c r="A9" s="188" t="s">
        <v>8</v>
      </c>
      <c r="B9" s="189">
        <v>578</v>
      </c>
      <c r="C9" s="189">
        <v>169</v>
      </c>
      <c r="D9" s="189">
        <v>1869</v>
      </c>
      <c r="E9" s="189">
        <v>1681</v>
      </c>
      <c r="F9" s="190">
        <v>-10.05885500267523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15215.25</v>
      </c>
      <c r="C12" s="189">
        <v>13698</v>
      </c>
      <c r="D12" s="189">
        <v>69082</v>
      </c>
      <c r="E12" s="189">
        <v>65631.25</v>
      </c>
      <c r="F12" s="190">
        <v>-4.9951506904837686</v>
      </c>
    </row>
    <row r="13" spans="1:14" ht="15.6" customHeight="1">
      <c r="A13" s="188" t="s">
        <v>175</v>
      </c>
      <c r="B13" s="189">
        <v>8327</v>
      </c>
      <c r="C13" s="189">
        <v>8504</v>
      </c>
      <c r="D13" s="189">
        <v>33594</v>
      </c>
      <c r="E13" s="189">
        <v>34139</v>
      </c>
      <c r="F13" s="190">
        <v>1.6223135083645841</v>
      </c>
    </row>
    <row r="14" spans="1:14" ht="15.6" customHeight="1">
      <c r="A14" s="188" t="s">
        <v>148</v>
      </c>
      <c r="B14" s="189">
        <v>18571.5</v>
      </c>
      <c r="C14" s="189">
        <v>20355.5</v>
      </c>
      <c r="D14" s="189">
        <v>92311.75</v>
      </c>
      <c r="E14" s="189">
        <v>93475</v>
      </c>
      <c r="F14" s="190">
        <v>1.260132106692808</v>
      </c>
    </row>
    <row r="15" spans="1:14" ht="15.6" customHeight="1">
      <c r="A15" s="188" t="s">
        <v>145</v>
      </c>
      <c r="B15" s="189">
        <v>1403.75</v>
      </c>
      <c r="C15" s="189">
        <v>1184.75</v>
      </c>
      <c r="D15" s="189">
        <v>7454</v>
      </c>
      <c r="E15" s="189">
        <v>5990.75</v>
      </c>
      <c r="F15" s="190">
        <v>-19.63039978535015</v>
      </c>
    </row>
    <row r="16" spans="1:14" ht="15.6" customHeight="1">
      <c r="A16" s="188" t="s">
        <v>144</v>
      </c>
      <c r="B16" s="189">
        <v>323</v>
      </c>
      <c r="C16" s="189">
        <v>659</v>
      </c>
      <c r="D16" s="189">
        <v>3448</v>
      </c>
      <c r="E16" s="189">
        <v>2242.5</v>
      </c>
      <c r="F16" s="190">
        <v>-34.962296983758698</v>
      </c>
      <c r="G16" s="1"/>
    </row>
    <row r="17" spans="1:7" ht="15.6" customHeight="1">
      <c r="A17" s="188" t="s">
        <v>150</v>
      </c>
      <c r="B17" s="189">
        <v>850</v>
      </c>
      <c r="C17" s="189">
        <v>2288.5</v>
      </c>
      <c r="D17" s="189">
        <v>2558.5</v>
      </c>
      <c r="E17" s="189">
        <v>5726.5</v>
      </c>
      <c r="F17" s="190">
        <v>123.82255227672471</v>
      </c>
      <c r="G17" s="2"/>
    </row>
    <row r="18" spans="1:7" ht="15.6" customHeight="1">
      <c r="A18" s="188" t="s">
        <v>147</v>
      </c>
      <c r="B18" s="189">
        <v>444</v>
      </c>
      <c r="C18" s="189">
        <v>994</v>
      </c>
      <c r="D18" s="189">
        <v>2226</v>
      </c>
      <c r="E18" s="189">
        <v>3368.25</v>
      </c>
      <c r="F18" s="190">
        <v>51.31401617250674</v>
      </c>
    </row>
    <row r="19" spans="1:7" ht="15.6" customHeight="1">
      <c r="A19" s="188" t="s">
        <v>143</v>
      </c>
      <c r="B19" s="189">
        <v>372.25</v>
      </c>
      <c r="C19" s="189">
        <v>0</v>
      </c>
      <c r="D19" s="189">
        <v>1768.25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909</v>
      </c>
      <c r="C20" s="189">
        <v>566</v>
      </c>
      <c r="D20" s="189">
        <v>5127</v>
      </c>
      <c r="E20" s="189">
        <v>1982</v>
      </c>
      <c r="F20" s="190">
        <v>-61.341915350107278</v>
      </c>
    </row>
    <row r="21" spans="1:7" ht="15.6" customHeight="1">
      <c r="A21" s="188" t="s">
        <v>149</v>
      </c>
      <c r="B21" s="189">
        <v>8800.5</v>
      </c>
      <c r="C21" s="189">
        <v>7144</v>
      </c>
      <c r="D21" s="189">
        <v>36985</v>
      </c>
      <c r="E21" s="189">
        <v>31319.75</v>
      </c>
      <c r="F21" s="190">
        <v>-15.317696363390571</v>
      </c>
    </row>
    <row r="22" spans="1:7" ht="15.6" customHeight="1">
      <c r="A22" s="188" t="s">
        <v>146</v>
      </c>
      <c r="B22" s="189">
        <v>41427</v>
      </c>
      <c r="C22" s="189">
        <v>45018</v>
      </c>
      <c r="D22" s="189">
        <v>212634</v>
      </c>
      <c r="E22" s="189">
        <v>218614</v>
      </c>
      <c r="F22" s="190">
        <v>2.812344215882689</v>
      </c>
    </row>
    <row r="23" spans="1:7" ht="15.6" customHeight="1">
      <c r="A23" s="188" t="s">
        <v>165</v>
      </c>
      <c r="B23" s="189">
        <v>599</v>
      </c>
      <c r="C23" s="189">
        <v>696.75</v>
      </c>
      <c r="D23" s="189">
        <v>3104.25</v>
      </c>
      <c r="E23" s="189">
        <v>4034.5</v>
      </c>
      <c r="F23" s="190">
        <v>29.966980752194559</v>
      </c>
    </row>
    <row r="24" spans="1:7" ht="15.6" customHeight="1">
      <c r="A24" s="188" t="s">
        <v>141</v>
      </c>
      <c r="B24" s="189">
        <v>1181</v>
      </c>
      <c r="C24" s="189">
        <v>749</v>
      </c>
      <c r="D24" s="189">
        <v>3906.75</v>
      </c>
      <c r="E24" s="189">
        <v>2101.25</v>
      </c>
      <c r="F24" s="190">
        <v>-46.21488449478467</v>
      </c>
    </row>
    <row r="25" spans="1:7" ht="15.6" customHeight="1">
      <c r="A25" s="188" t="s">
        <v>140</v>
      </c>
      <c r="B25" s="189">
        <v>421.5</v>
      </c>
      <c r="C25" s="189">
        <v>288.75</v>
      </c>
      <c r="D25" s="189">
        <v>1950.25</v>
      </c>
      <c r="E25" s="189">
        <v>1491</v>
      </c>
      <c r="F25" s="190">
        <v>-23.548263043199579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30978</v>
      </c>
      <c r="C28" s="189">
        <v>32579</v>
      </c>
      <c r="D28" s="189">
        <v>160098</v>
      </c>
      <c r="E28" s="189">
        <v>165483</v>
      </c>
      <c r="F28" s="190">
        <v>3.3635648165498679</v>
      </c>
    </row>
    <row r="29" spans="1:7" ht="15.6" customHeight="1">
      <c r="A29" s="188" t="s">
        <v>178</v>
      </c>
      <c r="B29" s="189">
        <v>2728.5</v>
      </c>
      <c r="C29" s="189">
        <v>3218</v>
      </c>
      <c r="D29" s="189">
        <v>10578.25</v>
      </c>
      <c r="E29" s="189">
        <v>13161.75</v>
      </c>
      <c r="F29" s="190">
        <v>24.422754236286721</v>
      </c>
    </row>
    <row r="30" spans="1:7" ht="15.6" customHeight="1">
      <c r="A30" s="188" t="s">
        <v>179</v>
      </c>
      <c r="B30" s="189">
        <v>11581.75</v>
      </c>
      <c r="C30" s="189">
        <v>14829</v>
      </c>
      <c r="D30" s="189">
        <v>60629.5</v>
      </c>
      <c r="E30" s="189">
        <v>67639.25</v>
      </c>
      <c r="F30" s="190">
        <v>11.56161604499459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18402</v>
      </c>
      <c r="C32" s="189">
        <v>19165</v>
      </c>
      <c r="D32" s="189">
        <v>87439</v>
      </c>
      <c r="E32" s="189">
        <v>81210</v>
      </c>
      <c r="F32" s="190">
        <v>-7.1238234655016592</v>
      </c>
    </row>
    <row r="33" spans="1:6" ht="15.6" customHeight="1">
      <c r="A33" s="188" t="s">
        <v>182</v>
      </c>
      <c r="B33" s="189">
        <v>1041</v>
      </c>
      <c r="C33" s="189">
        <v>2098</v>
      </c>
      <c r="D33" s="189">
        <v>5143</v>
      </c>
      <c r="E33" s="189">
        <v>7892</v>
      </c>
      <c r="F33" s="190">
        <v>53.451293019638342</v>
      </c>
    </row>
    <row r="34" spans="1:6" ht="15.6" customHeight="1">
      <c r="A34" s="188" t="s">
        <v>183</v>
      </c>
      <c r="B34" s="189">
        <v>2239.5</v>
      </c>
      <c r="C34" s="189">
        <v>3196.25</v>
      </c>
      <c r="D34" s="189">
        <v>11142.25</v>
      </c>
      <c r="E34" s="189">
        <v>14814.75</v>
      </c>
      <c r="F34" s="190">
        <v>32.960129237811032</v>
      </c>
    </row>
    <row r="35" spans="1:6" ht="15.6" customHeight="1">
      <c r="A35" s="156" t="s">
        <v>153</v>
      </c>
      <c r="B35" s="76">
        <f>SUM(B7:B34)</f>
        <v>180331.5</v>
      </c>
      <c r="C35" s="77">
        <f>SUM(C7:C34)</f>
        <v>193538.75</v>
      </c>
      <c r="D35" s="76">
        <f>SUM(D7:D34)</f>
        <v>878342</v>
      </c>
      <c r="E35" s="178">
        <f>SUM(E7:E34)</f>
        <v>893589.5</v>
      </c>
      <c r="F35" s="177">
        <f>E35*100/D35-100</f>
        <v>1.7359411254386146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76EB-256A-4ED1-A3A0-A41C723A6F01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2548.25</v>
      </c>
      <c r="C8" s="189">
        <v>3555.5</v>
      </c>
      <c r="D8" s="189">
        <v>13098.75</v>
      </c>
      <c r="E8" s="189">
        <v>14146</v>
      </c>
      <c r="F8" s="190">
        <v>7.9950376944364896</v>
      </c>
      <c r="G8" s="6"/>
    </row>
    <row r="9" spans="1:14" ht="15.6" customHeight="1">
      <c r="A9" s="188" t="s">
        <v>8</v>
      </c>
      <c r="B9" s="189">
        <v>1681</v>
      </c>
      <c r="C9" s="189">
        <v>677</v>
      </c>
      <c r="D9" s="189">
        <v>6799</v>
      </c>
      <c r="E9" s="189">
        <v>3508.5</v>
      </c>
      <c r="F9" s="190">
        <v>-48.396823062215027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57382</v>
      </c>
      <c r="C11" s="189">
        <v>56705</v>
      </c>
      <c r="D11" s="189">
        <v>249775</v>
      </c>
      <c r="E11" s="189">
        <v>257774</v>
      </c>
      <c r="F11" s="190">
        <v>3.2024822340106032</v>
      </c>
    </row>
    <row r="12" spans="1:14" ht="15.6" customHeight="1">
      <c r="A12" s="188" t="s">
        <v>6</v>
      </c>
      <c r="B12" s="189">
        <v>2562</v>
      </c>
      <c r="C12" s="189">
        <v>2549.5</v>
      </c>
      <c r="D12" s="189">
        <v>12286.5</v>
      </c>
      <c r="E12" s="189">
        <v>11633.5</v>
      </c>
      <c r="F12" s="190">
        <v>-5.3147763805803123</v>
      </c>
    </row>
    <row r="13" spans="1:14" ht="15.6" customHeight="1">
      <c r="A13" s="188" t="s">
        <v>175</v>
      </c>
      <c r="B13" s="189">
        <v>12</v>
      </c>
      <c r="C13" s="189">
        <v>11</v>
      </c>
      <c r="D13" s="189">
        <v>39</v>
      </c>
      <c r="E13" s="189">
        <v>57</v>
      </c>
      <c r="F13" s="190">
        <v>46.15384615384616</v>
      </c>
    </row>
    <row r="14" spans="1:14" ht="15.6" customHeight="1">
      <c r="A14" s="188" t="s">
        <v>148</v>
      </c>
      <c r="B14" s="189">
        <v>160367</v>
      </c>
      <c r="C14" s="189">
        <v>175105</v>
      </c>
      <c r="D14" s="189">
        <v>820698.5</v>
      </c>
      <c r="E14" s="189">
        <v>805782.5</v>
      </c>
      <c r="F14" s="190">
        <v>-1.8174762108131119</v>
      </c>
    </row>
    <row r="15" spans="1:14" ht="15.6" customHeight="1">
      <c r="A15" s="188" t="s">
        <v>145</v>
      </c>
      <c r="B15" s="189">
        <v>37797.25</v>
      </c>
      <c r="C15" s="189">
        <v>33912.5</v>
      </c>
      <c r="D15" s="189">
        <v>169864.75</v>
      </c>
      <c r="E15" s="189">
        <v>160772</v>
      </c>
      <c r="F15" s="190">
        <v>-5.3529352028599249</v>
      </c>
    </row>
    <row r="16" spans="1:14" ht="15.6" customHeight="1">
      <c r="A16" s="188" t="s">
        <v>144</v>
      </c>
      <c r="B16" s="189">
        <v>2611</v>
      </c>
      <c r="C16" s="189">
        <v>2881</v>
      </c>
      <c r="D16" s="189">
        <v>15567</v>
      </c>
      <c r="E16" s="189">
        <v>14669.5</v>
      </c>
      <c r="F16" s="190">
        <v>-5.7654011691398486</v>
      </c>
      <c r="G16" s="1"/>
    </row>
    <row r="17" spans="1:7" ht="15.6" customHeight="1">
      <c r="A17" s="188" t="s">
        <v>150</v>
      </c>
      <c r="B17" s="189">
        <v>9912.5</v>
      </c>
      <c r="C17" s="189">
        <v>7088</v>
      </c>
      <c r="D17" s="189">
        <v>34995</v>
      </c>
      <c r="E17" s="189">
        <v>35341</v>
      </c>
      <c r="F17" s="190">
        <v>0.98871267323903567</v>
      </c>
      <c r="G17" s="2"/>
    </row>
    <row r="18" spans="1:7" ht="15.6" customHeight="1">
      <c r="A18" s="188" t="s">
        <v>147</v>
      </c>
      <c r="B18" s="189">
        <v>18</v>
      </c>
      <c r="C18" s="189">
        <v>9</v>
      </c>
      <c r="D18" s="189">
        <v>60</v>
      </c>
      <c r="E18" s="189">
        <v>51</v>
      </c>
      <c r="F18" s="190">
        <v>-15</v>
      </c>
    </row>
    <row r="19" spans="1:7" ht="15.6" customHeight="1">
      <c r="A19" s="188" t="s">
        <v>143</v>
      </c>
      <c r="B19" s="189">
        <v>1117</v>
      </c>
      <c r="C19" s="189">
        <v>654</v>
      </c>
      <c r="D19" s="189">
        <v>5511.25</v>
      </c>
      <c r="E19" s="189">
        <v>1365.25</v>
      </c>
      <c r="F19" s="190">
        <v>-75.227942844182351</v>
      </c>
    </row>
    <row r="20" spans="1:7" ht="15.6" customHeight="1">
      <c r="A20" s="188" t="s">
        <v>142</v>
      </c>
      <c r="B20" s="189">
        <v>5425</v>
      </c>
      <c r="C20" s="189">
        <v>4969</v>
      </c>
      <c r="D20" s="189">
        <v>24125</v>
      </c>
      <c r="E20" s="189">
        <v>27495</v>
      </c>
      <c r="F20" s="190">
        <v>13.968911917098451</v>
      </c>
    </row>
    <row r="21" spans="1:7" ht="15.6" customHeight="1">
      <c r="A21" s="188" t="s">
        <v>149</v>
      </c>
      <c r="B21" s="189">
        <v>8092.5</v>
      </c>
      <c r="C21" s="189">
        <v>114</v>
      </c>
      <c r="D21" s="189">
        <v>15607.25</v>
      </c>
      <c r="E21" s="189">
        <v>3651.5</v>
      </c>
      <c r="F21" s="190">
        <v>-76.603821941725798</v>
      </c>
    </row>
    <row r="22" spans="1:7" ht="15.6" customHeight="1">
      <c r="A22" s="188" t="s">
        <v>146</v>
      </c>
      <c r="B22" s="189">
        <v>8022</v>
      </c>
      <c r="C22" s="189">
        <v>9792</v>
      </c>
      <c r="D22" s="189">
        <v>36418</v>
      </c>
      <c r="E22" s="189">
        <v>42346</v>
      </c>
      <c r="F22" s="190">
        <v>16.277664890987982</v>
      </c>
    </row>
    <row r="23" spans="1:7" ht="15.6" customHeight="1">
      <c r="A23" s="188" t="s">
        <v>165</v>
      </c>
      <c r="B23" s="189">
        <v>3592.25</v>
      </c>
      <c r="C23" s="189">
        <v>4780.25</v>
      </c>
      <c r="D23" s="189">
        <v>12672.5</v>
      </c>
      <c r="E23" s="189">
        <v>25068.5</v>
      </c>
      <c r="F23" s="190">
        <v>97.818110080883798</v>
      </c>
    </row>
    <row r="24" spans="1:7" ht="15.6" customHeight="1">
      <c r="A24" s="188" t="s">
        <v>141</v>
      </c>
      <c r="B24" s="189">
        <v>3217.25</v>
      </c>
      <c r="C24" s="189">
        <v>2878.75</v>
      </c>
      <c r="D24" s="189">
        <v>13572.75</v>
      </c>
      <c r="E24" s="189">
        <v>15385</v>
      </c>
      <c r="F24" s="190">
        <v>13.35212097769428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28</v>
      </c>
      <c r="C26" s="189">
        <v>0</v>
      </c>
      <c r="D26" s="189">
        <v>128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4</v>
      </c>
      <c r="D27" s="189">
        <v>0</v>
      </c>
      <c r="E27" s="189">
        <v>4</v>
      </c>
      <c r="F27" s="190" t="s">
        <v>151</v>
      </c>
    </row>
    <row r="28" spans="1:7" ht="15.6" customHeight="1">
      <c r="A28" s="188" t="s">
        <v>177</v>
      </c>
      <c r="B28" s="189">
        <v>10542</v>
      </c>
      <c r="C28" s="189">
        <v>4800</v>
      </c>
      <c r="D28" s="189">
        <v>32343</v>
      </c>
      <c r="E28" s="189">
        <v>25951</v>
      </c>
      <c r="F28" s="190">
        <v>-19.763163590266831</v>
      </c>
    </row>
    <row r="29" spans="1:7" ht="15.6" customHeight="1">
      <c r="A29" s="188" t="s">
        <v>178</v>
      </c>
      <c r="B29" s="189">
        <v>9459.75</v>
      </c>
      <c r="C29" s="189">
        <v>9182</v>
      </c>
      <c r="D29" s="189">
        <v>44209.25</v>
      </c>
      <c r="E29" s="189">
        <v>44225.75</v>
      </c>
      <c r="F29" s="190">
        <v>3.7322506036630898E-2</v>
      </c>
    </row>
    <row r="30" spans="1:7" ht="15.6" customHeight="1">
      <c r="A30" s="188" t="s">
        <v>179</v>
      </c>
      <c r="B30" s="189">
        <v>447</v>
      </c>
      <c r="C30" s="189">
        <v>90.25</v>
      </c>
      <c r="D30" s="189">
        <v>1050.25</v>
      </c>
      <c r="E30" s="189">
        <v>253</v>
      </c>
      <c r="F30" s="190">
        <v>-75.910497500595099</v>
      </c>
    </row>
    <row r="31" spans="1:7" ht="15.6" customHeight="1">
      <c r="A31" s="188" t="s">
        <v>180</v>
      </c>
      <c r="B31" s="189">
        <v>1708</v>
      </c>
      <c r="C31" s="189">
        <v>1517</v>
      </c>
      <c r="D31" s="189">
        <v>6242</v>
      </c>
      <c r="E31" s="189">
        <v>6546</v>
      </c>
      <c r="F31" s="190">
        <v>4.8702338993912244</v>
      </c>
    </row>
    <row r="32" spans="1:7" ht="15.6" customHeight="1">
      <c r="A32" s="188" t="s">
        <v>181</v>
      </c>
      <c r="B32" s="189">
        <v>247717</v>
      </c>
      <c r="C32" s="189">
        <v>271494</v>
      </c>
      <c r="D32" s="189">
        <v>1140418</v>
      </c>
      <c r="E32" s="189">
        <v>1242605</v>
      </c>
      <c r="F32" s="190">
        <v>8.9604864181379043</v>
      </c>
    </row>
    <row r="33" spans="1:6" ht="15.6" customHeight="1">
      <c r="A33" s="188" t="s">
        <v>182</v>
      </c>
      <c r="B33" s="189">
        <v>26505</v>
      </c>
      <c r="C33" s="189">
        <v>26574</v>
      </c>
      <c r="D33" s="189">
        <v>110144</v>
      </c>
      <c r="E33" s="189">
        <v>109403</v>
      </c>
      <c r="F33" s="190">
        <v>-0.67275566531085929</v>
      </c>
    </row>
    <row r="34" spans="1:6" ht="15.6" customHeight="1">
      <c r="A34" s="188" t="s">
        <v>183</v>
      </c>
      <c r="B34" s="189">
        <v>759.75</v>
      </c>
      <c r="C34" s="189">
        <v>561</v>
      </c>
      <c r="D34" s="189">
        <v>2414.5</v>
      </c>
      <c r="E34" s="189">
        <v>3160.25</v>
      </c>
      <c r="F34" s="190">
        <v>30.88631186581074</v>
      </c>
    </row>
    <row r="35" spans="1:6" ht="15.6" customHeight="1">
      <c r="A35" s="156" t="s">
        <v>153</v>
      </c>
      <c r="B35" s="76">
        <f>SUM(B7:B34)</f>
        <v>601523.5</v>
      </c>
      <c r="C35" s="77">
        <f>SUM(C7:C34)</f>
        <v>619903.75</v>
      </c>
      <c r="D35" s="178">
        <f>SUM(D7:D34)</f>
        <v>2768041.25</v>
      </c>
      <c r="E35" s="178">
        <f>SUM(E7:E34)</f>
        <v>2851202.25</v>
      </c>
      <c r="F35" s="140">
        <f>E35*100/D35-100</f>
        <v>3.0043266154360992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017B-A70C-4596-AFF4-05BE256CA2B6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90</v>
      </c>
      <c r="C7" s="189">
        <v>96</v>
      </c>
      <c r="D7" s="189">
        <v>447</v>
      </c>
      <c r="E7" s="189">
        <v>411</v>
      </c>
      <c r="F7" s="190">
        <v>-8.0536912751677789</v>
      </c>
      <c r="G7" s="37"/>
    </row>
    <row r="8" spans="1:14" ht="15.6" customHeight="1">
      <c r="A8" s="188" t="s">
        <v>11</v>
      </c>
      <c r="B8" s="189">
        <v>82</v>
      </c>
      <c r="C8" s="189">
        <v>76</v>
      </c>
      <c r="D8" s="189">
        <v>337</v>
      </c>
      <c r="E8" s="189">
        <v>326</v>
      </c>
      <c r="F8" s="190">
        <v>-3.264094955489611</v>
      </c>
      <c r="G8" s="6"/>
    </row>
    <row r="9" spans="1:14" ht="15.6" customHeight="1">
      <c r="A9" s="188" t="s">
        <v>8</v>
      </c>
      <c r="B9" s="189">
        <v>138</v>
      </c>
      <c r="C9" s="189">
        <v>105</v>
      </c>
      <c r="D9" s="189">
        <v>559</v>
      </c>
      <c r="E9" s="189">
        <v>565</v>
      </c>
      <c r="F9" s="190">
        <v>1.0733452593917721</v>
      </c>
      <c r="G9" s="6"/>
    </row>
    <row r="10" spans="1:14" ht="15.6" customHeight="1">
      <c r="A10" s="188" t="s">
        <v>10</v>
      </c>
      <c r="B10" s="189">
        <v>78</v>
      </c>
      <c r="C10" s="189">
        <v>71</v>
      </c>
      <c r="D10" s="189">
        <v>341</v>
      </c>
      <c r="E10" s="189">
        <v>273</v>
      </c>
      <c r="F10" s="190">
        <v>-19.941348973607031</v>
      </c>
    </row>
    <row r="11" spans="1:14" ht="15.6" customHeight="1">
      <c r="A11" s="188" t="s">
        <v>9</v>
      </c>
      <c r="B11" s="189">
        <v>2472</v>
      </c>
      <c r="C11" s="189">
        <v>2432</v>
      </c>
      <c r="D11" s="189">
        <v>11555</v>
      </c>
      <c r="E11" s="189">
        <v>11052</v>
      </c>
      <c r="F11" s="190">
        <v>-4.3530938987451293</v>
      </c>
    </row>
    <row r="12" spans="1:14" ht="15.6" customHeight="1">
      <c r="A12" s="188" t="s">
        <v>6</v>
      </c>
      <c r="B12" s="189">
        <v>137</v>
      </c>
      <c r="C12" s="189">
        <v>152</v>
      </c>
      <c r="D12" s="189">
        <v>635</v>
      </c>
      <c r="E12" s="189">
        <v>700</v>
      </c>
      <c r="F12" s="190">
        <v>10.23622047244095</v>
      </c>
    </row>
    <row r="13" spans="1:14" ht="15.6" customHeight="1">
      <c r="A13" s="188" t="s">
        <v>175</v>
      </c>
      <c r="B13" s="189">
        <v>4296</v>
      </c>
      <c r="C13" s="189">
        <v>4369</v>
      </c>
      <c r="D13" s="189">
        <v>16525</v>
      </c>
      <c r="E13" s="189">
        <v>15154</v>
      </c>
      <c r="F13" s="190">
        <v>-8.2965204236006116</v>
      </c>
    </row>
    <row r="14" spans="1:14" ht="15.6" customHeight="1">
      <c r="A14" s="188" t="s">
        <v>148</v>
      </c>
      <c r="B14" s="189">
        <v>774</v>
      </c>
      <c r="C14" s="189">
        <v>751</v>
      </c>
      <c r="D14" s="189">
        <v>3273</v>
      </c>
      <c r="E14" s="189">
        <v>3220</v>
      </c>
      <c r="F14" s="190">
        <v>-1.6193095019859529</v>
      </c>
    </row>
    <row r="15" spans="1:14" ht="15.6" customHeight="1">
      <c r="A15" s="188" t="s">
        <v>145</v>
      </c>
      <c r="B15" s="189">
        <v>255</v>
      </c>
      <c r="C15" s="189">
        <v>241</v>
      </c>
      <c r="D15" s="189">
        <v>1086</v>
      </c>
      <c r="E15" s="189">
        <v>1053</v>
      </c>
      <c r="F15" s="190">
        <v>-3.0386740331491779</v>
      </c>
    </row>
    <row r="16" spans="1:14" ht="15.6" customHeight="1">
      <c r="A16" s="188" t="s">
        <v>144</v>
      </c>
      <c r="B16" s="189">
        <v>187</v>
      </c>
      <c r="C16" s="189">
        <v>208</v>
      </c>
      <c r="D16" s="189">
        <v>844</v>
      </c>
      <c r="E16" s="189">
        <v>981</v>
      </c>
      <c r="F16" s="190">
        <v>16.232227488151661</v>
      </c>
      <c r="G16" s="1"/>
    </row>
    <row r="17" spans="1:7" ht="15.6" customHeight="1">
      <c r="A17" s="188" t="s">
        <v>150</v>
      </c>
      <c r="B17" s="189">
        <v>124</v>
      </c>
      <c r="C17" s="189">
        <v>134</v>
      </c>
      <c r="D17" s="189">
        <v>546</v>
      </c>
      <c r="E17" s="189">
        <v>600</v>
      </c>
      <c r="F17" s="190">
        <v>9.8901098901098834</v>
      </c>
      <c r="G17" s="2"/>
    </row>
    <row r="18" spans="1:7" ht="15.6" customHeight="1">
      <c r="A18" s="188" t="s">
        <v>147</v>
      </c>
      <c r="B18" s="189">
        <v>903</v>
      </c>
      <c r="C18" s="189">
        <v>831</v>
      </c>
      <c r="D18" s="189">
        <v>4184</v>
      </c>
      <c r="E18" s="189">
        <v>3766</v>
      </c>
      <c r="F18" s="190">
        <v>-9.9904397705544881</v>
      </c>
    </row>
    <row r="19" spans="1:7" ht="15.6" customHeight="1">
      <c r="A19" s="188" t="s">
        <v>143</v>
      </c>
      <c r="B19" s="189">
        <v>93</v>
      </c>
      <c r="C19" s="189">
        <v>71</v>
      </c>
      <c r="D19" s="189">
        <v>372</v>
      </c>
      <c r="E19" s="189">
        <v>313</v>
      </c>
      <c r="F19" s="190">
        <v>-15.86021505376344</v>
      </c>
    </row>
    <row r="20" spans="1:7" ht="15.6" customHeight="1">
      <c r="A20" s="188" t="s">
        <v>142</v>
      </c>
      <c r="B20" s="189">
        <v>96</v>
      </c>
      <c r="C20" s="189">
        <v>105</v>
      </c>
      <c r="D20" s="189">
        <v>476</v>
      </c>
      <c r="E20" s="189">
        <v>477</v>
      </c>
      <c r="F20" s="190">
        <v>0.21008403361344111</v>
      </c>
    </row>
    <row r="21" spans="1:7" ht="15.6" customHeight="1">
      <c r="A21" s="188" t="s">
        <v>149</v>
      </c>
      <c r="B21" s="189">
        <v>211</v>
      </c>
      <c r="C21" s="189">
        <v>195</v>
      </c>
      <c r="D21" s="189">
        <v>932</v>
      </c>
      <c r="E21" s="189">
        <v>918</v>
      </c>
      <c r="F21" s="190">
        <v>-1.5021459227467771</v>
      </c>
    </row>
    <row r="22" spans="1:7" ht="15.6" customHeight="1">
      <c r="A22" s="188" t="s">
        <v>146</v>
      </c>
      <c r="B22" s="189">
        <v>1238</v>
      </c>
      <c r="C22" s="189">
        <v>1275</v>
      </c>
      <c r="D22" s="189">
        <v>6305</v>
      </c>
      <c r="E22" s="189">
        <v>6398</v>
      </c>
      <c r="F22" s="190">
        <v>1.475019825535284</v>
      </c>
    </row>
    <row r="23" spans="1:7" ht="15.6" customHeight="1">
      <c r="A23" s="188" t="s">
        <v>165</v>
      </c>
      <c r="B23" s="189">
        <v>122</v>
      </c>
      <c r="C23" s="189">
        <v>120</v>
      </c>
      <c r="D23" s="189">
        <v>517</v>
      </c>
      <c r="E23" s="189">
        <v>576</v>
      </c>
      <c r="F23" s="190">
        <v>11.41199226305609</v>
      </c>
    </row>
    <row r="24" spans="1:7" ht="15.6" customHeight="1">
      <c r="A24" s="188" t="s">
        <v>141</v>
      </c>
      <c r="B24" s="189">
        <v>51</v>
      </c>
      <c r="C24" s="189">
        <v>39</v>
      </c>
      <c r="D24" s="189">
        <v>207</v>
      </c>
      <c r="E24" s="189">
        <v>240</v>
      </c>
      <c r="F24" s="190">
        <v>15.94202898550725</v>
      </c>
    </row>
    <row r="25" spans="1:7" ht="15.6" customHeight="1">
      <c r="A25" s="188" t="s">
        <v>140</v>
      </c>
      <c r="B25" s="189">
        <v>60</v>
      </c>
      <c r="C25" s="189">
        <v>53</v>
      </c>
      <c r="D25" s="189">
        <v>302</v>
      </c>
      <c r="E25" s="189">
        <v>290</v>
      </c>
      <c r="F25" s="190">
        <v>-3.9735099337748352</v>
      </c>
    </row>
    <row r="26" spans="1:7" ht="15.6" customHeight="1">
      <c r="A26" s="188" t="s">
        <v>152</v>
      </c>
      <c r="B26" s="189">
        <v>87</v>
      </c>
      <c r="C26" s="189">
        <v>63</v>
      </c>
      <c r="D26" s="189">
        <v>364</v>
      </c>
      <c r="E26" s="189">
        <v>229</v>
      </c>
      <c r="F26" s="190">
        <v>-37.087912087912088</v>
      </c>
    </row>
    <row r="27" spans="1:7" ht="15.6" customHeight="1">
      <c r="A27" s="188" t="s">
        <v>173</v>
      </c>
      <c r="B27" s="189">
        <v>78</v>
      </c>
      <c r="C27" s="189">
        <v>80</v>
      </c>
      <c r="D27" s="189">
        <v>374</v>
      </c>
      <c r="E27" s="189">
        <v>383</v>
      </c>
      <c r="F27" s="190">
        <v>2.4064171122994651</v>
      </c>
    </row>
    <row r="28" spans="1:7" ht="15.6" customHeight="1">
      <c r="A28" s="188" t="s">
        <v>177</v>
      </c>
      <c r="B28" s="189">
        <v>1483</v>
      </c>
      <c r="C28" s="189">
        <v>1451</v>
      </c>
      <c r="D28" s="189">
        <v>7489</v>
      </c>
      <c r="E28" s="189">
        <v>7365</v>
      </c>
      <c r="F28" s="190">
        <v>-1.6557617839497989</v>
      </c>
    </row>
    <row r="29" spans="1:7" ht="15.6" customHeight="1">
      <c r="A29" s="188" t="s">
        <v>178</v>
      </c>
      <c r="B29" s="189">
        <v>146</v>
      </c>
      <c r="C29" s="189">
        <v>135</v>
      </c>
      <c r="D29" s="189">
        <v>642</v>
      </c>
      <c r="E29" s="189">
        <v>579</v>
      </c>
      <c r="F29" s="190">
        <v>-9.8130841121495394</v>
      </c>
    </row>
    <row r="30" spans="1:7" ht="15.6" customHeight="1">
      <c r="A30" s="188" t="s">
        <v>179</v>
      </c>
      <c r="B30" s="189">
        <v>86</v>
      </c>
      <c r="C30" s="189">
        <v>88</v>
      </c>
      <c r="D30" s="189">
        <v>390</v>
      </c>
      <c r="E30" s="189">
        <v>395</v>
      </c>
      <c r="F30" s="190">
        <v>1.282051282051285</v>
      </c>
    </row>
    <row r="31" spans="1:7" ht="15.6" customHeight="1">
      <c r="A31" s="188" t="s">
        <v>180</v>
      </c>
      <c r="B31" s="189">
        <v>176</v>
      </c>
      <c r="C31" s="189">
        <v>206</v>
      </c>
      <c r="D31" s="189">
        <v>883</v>
      </c>
      <c r="E31" s="189">
        <v>903</v>
      </c>
      <c r="F31" s="190">
        <v>2.2650056625141559</v>
      </c>
    </row>
    <row r="32" spans="1:7" ht="15.6" customHeight="1">
      <c r="A32" s="188" t="s">
        <v>181</v>
      </c>
      <c r="B32" s="189">
        <v>664</v>
      </c>
      <c r="C32" s="189">
        <v>561</v>
      </c>
      <c r="D32" s="189">
        <v>2973</v>
      </c>
      <c r="E32" s="189">
        <v>2972</v>
      </c>
      <c r="F32" s="190">
        <v>-3.3636057854025132E-2</v>
      </c>
    </row>
    <row r="33" spans="1:6" ht="15.6" customHeight="1">
      <c r="A33" s="188" t="s">
        <v>182</v>
      </c>
      <c r="B33" s="189">
        <v>175</v>
      </c>
      <c r="C33" s="189">
        <v>167</v>
      </c>
      <c r="D33" s="189">
        <v>704</v>
      </c>
      <c r="E33" s="189">
        <v>751</v>
      </c>
      <c r="F33" s="190">
        <v>6.6761363636363598</v>
      </c>
    </row>
    <row r="34" spans="1:6" ht="15.6" customHeight="1">
      <c r="A34" s="188" t="s">
        <v>183</v>
      </c>
      <c r="B34" s="189">
        <v>38</v>
      </c>
      <c r="C34" s="189">
        <v>31</v>
      </c>
      <c r="D34" s="189">
        <v>162</v>
      </c>
      <c r="E34" s="189">
        <v>165</v>
      </c>
      <c r="F34" s="190">
        <v>1.8518518518518481</v>
      </c>
    </row>
    <row r="35" spans="1:6" ht="15.6" customHeight="1">
      <c r="A35" s="156" t="s">
        <v>153</v>
      </c>
      <c r="B35" s="76">
        <f>SUM(B7:B34)</f>
        <v>14340</v>
      </c>
      <c r="C35" s="77">
        <f>SUM(C7:C34)</f>
        <v>14106</v>
      </c>
      <c r="D35" s="178">
        <f>SUM(D7:D34)</f>
        <v>63424</v>
      </c>
      <c r="E35" s="78">
        <f>SUM(E7:E34)</f>
        <v>61055</v>
      </c>
      <c r="F35" s="140">
        <f>E35*100/D35-100</f>
        <v>-3.7351791120080691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561B-A650-423E-ACE1-F1DFD492BB0B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3106913</v>
      </c>
      <c r="C7" s="189">
        <v>2747777</v>
      </c>
      <c r="D7" s="189">
        <v>12150961</v>
      </c>
      <c r="E7" s="189">
        <v>10750130</v>
      </c>
      <c r="F7" s="190">
        <v>-11.528561403497219</v>
      </c>
      <c r="G7" s="37"/>
    </row>
    <row r="8" spans="1:14" ht="15.6" customHeight="1">
      <c r="A8" s="188" t="s">
        <v>11</v>
      </c>
      <c r="B8" s="189">
        <v>2131372</v>
      </c>
      <c r="C8" s="189">
        <v>1826062</v>
      </c>
      <c r="D8" s="189">
        <v>6257619</v>
      </c>
      <c r="E8" s="189">
        <v>7418997</v>
      </c>
      <c r="F8" s="190">
        <v>18.559423320595261</v>
      </c>
      <c r="G8" s="6"/>
    </row>
    <row r="9" spans="1:14" ht="15.6" customHeight="1">
      <c r="A9" s="188" t="s">
        <v>8</v>
      </c>
      <c r="B9" s="189">
        <v>2566555</v>
      </c>
      <c r="C9" s="189">
        <v>1915117</v>
      </c>
      <c r="D9" s="189">
        <v>9912973</v>
      </c>
      <c r="E9" s="189">
        <v>9553769</v>
      </c>
      <c r="F9" s="190">
        <v>-3.623574885153019</v>
      </c>
      <c r="G9" s="6"/>
    </row>
    <row r="10" spans="1:14" ht="15.6" customHeight="1">
      <c r="A10" s="188" t="s">
        <v>10</v>
      </c>
      <c r="B10" s="189">
        <v>479560</v>
      </c>
      <c r="C10" s="189">
        <v>586103</v>
      </c>
      <c r="D10" s="189">
        <v>2326271</v>
      </c>
      <c r="E10" s="189">
        <v>1977068</v>
      </c>
      <c r="F10" s="190">
        <v>-15.0112777058219</v>
      </c>
    </row>
    <row r="11" spans="1:14" ht="15.6" customHeight="1">
      <c r="A11" s="188" t="s">
        <v>9</v>
      </c>
      <c r="B11" s="189">
        <v>45570875</v>
      </c>
      <c r="C11" s="189">
        <v>45369582</v>
      </c>
      <c r="D11" s="189">
        <v>217320602</v>
      </c>
      <c r="E11" s="189">
        <v>202032912</v>
      </c>
      <c r="F11" s="190">
        <v>-7.034625276806481</v>
      </c>
    </row>
    <row r="12" spans="1:14" ht="15.6" customHeight="1">
      <c r="A12" s="188" t="s">
        <v>6</v>
      </c>
      <c r="B12" s="189">
        <v>3575769</v>
      </c>
      <c r="C12" s="189">
        <v>4154249</v>
      </c>
      <c r="D12" s="189">
        <v>13559909</v>
      </c>
      <c r="E12" s="189">
        <v>15341789</v>
      </c>
      <c r="F12" s="190">
        <v>13.1407961513606</v>
      </c>
    </row>
    <row r="13" spans="1:14" ht="15.6" customHeight="1">
      <c r="A13" s="188" t="s">
        <v>175</v>
      </c>
      <c r="B13" s="189">
        <v>28339234</v>
      </c>
      <c r="C13" s="189">
        <v>26794861</v>
      </c>
      <c r="D13" s="189">
        <v>102050589</v>
      </c>
      <c r="E13" s="189">
        <v>88514054</v>
      </c>
      <c r="F13" s="190">
        <v>-13.264533926403899</v>
      </c>
    </row>
    <row r="14" spans="1:14" ht="15.6" customHeight="1">
      <c r="A14" s="188" t="s">
        <v>148</v>
      </c>
      <c r="B14" s="189">
        <v>36905002</v>
      </c>
      <c r="C14" s="189">
        <v>36684277</v>
      </c>
      <c r="D14" s="189">
        <v>141866983</v>
      </c>
      <c r="E14" s="189">
        <v>143855374</v>
      </c>
      <c r="F14" s="190">
        <v>1.4015882751238851</v>
      </c>
    </row>
    <row r="15" spans="1:14" ht="15.6" customHeight="1">
      <c r="A15" s="188" t="s">
        <v>145</v>
      </c>
      <c r="B15" s="189">
        <v>4906187</v>
      </c>
      <c r="C15" s="189">
        <v>6038762</v>
      </c>
      <c r="D15" s="189">
        <v>21317043</v>
      </c>
      <c r="E15" s="189">
        <v>24113953</v>
      </c>
      <c r="F15" s="190">
        <v>13.12053458821657</v>
      </c>
    </row>
    <row r="16" spans="1:14" ht="15.6" customHeight="1">
      <c r="A16" s="188" t="s">
        <v>144</v>
      </c>
      <c r="B16" s="189">
        <v>4773292</v>
      </c>
      <c r="C16" s="189">
        <v>5169899</v>
      </c>
      <c r="D16" s="189">
        <v>19430771</v>
      </c>
      <c r="E16" s="189">
        <v>20944177</v>
      </c>
      <c r="F16" s="190">
        <v>7.7887079210598529</v>
      </c>
      <c r="G16" s="1"/>
    </row>
    <row r="17" spans="1:7" ht="15.6" customHeight="1">
      <c r="A17" s="188" t="s">
        <v>150</v>
      </c>
      <c r="B17" s="189">
        <v>1651097</v>
      </c>
      <c r="C17" s="189">
        <v>1989057</v>
      </c>
      <c r="D17" s="189">
        <v>8058577</v>
      </c>
      <c r="E17" s="189">
        <v>8746334</v>
      </c>
      <c r="F17" s="190">
        <v>8.5344720289946991</v>
      </c>
      <c r="G17" s="2"/>
    </row>
    <row r="18" spans="1:7" ht="15.6" customHeight="1">
      <c r="A18" s="188" t="s">
        <v>147</v>
      </c>
      <c r="B18" s="189">
        <v>6982354</v>
      </c>
      <c r="C18" s="189">
        <v>8239496</v>
      </c>
      <c r="D18" s="189">
        <v>30660152</v>
      </c>
      <c r="E18" s="189">
        <v>32791780</v>
      </c>
      <c r="F18" s="190">
        <v>6.9524378091798127</v>
      </c>
    </row>
    <row r="19" spans="1:7" ht="15.6" customHeight="1">
      <c r="A19" s="188" t="s">
        <v>143</v>
      </c>
      <c r="B19" s="189">
        <v>1725495</v>
      </c>
      <c r="C19" s="189">
        <v>1340411</v>
      </c>
      <c r="D19" s="189">
        <v>6618494</v>
      </c>
      <c r="E19" s="189">
        <v>5907047</v>
      </c>
      <c r="F19" s="190">
        <v>-10.74937893726276</v>
      </c>
    </row>
    <row r="20" spans="1:7" ht="15.6" customHeight="1">
      <c r="A20" s="188" t="s">
        <v>142</v>
      </c>
      <c r="B20" s="189">
        <v>1888583</v>
      </c>
      <c r="C20" s="189">
        <v>1851067</v>
      </c>
      <c r="D20" s="189">
        <v>8225655</v>
      </c>
      <c r="E20" s="189">
        <v>7587243</v>
      </c>
      <c r="F20" s="190">
        <v>-7.7612299567633167</v>
      </c>
    </row>
    <row r="21" spans="1:7" ht="15.6" customHeight="1">
      <c r="A21" s="188" t="s">
        <v>149</v>
      </c>
      <c r="B21" s="189">
        <v>3924841</v>
      </c>
      <c r="C21" s="189">
        <v>2987946</v>
      </c>
      <c r="D21" s="189">
        <v>17033525</v>
      </c>
      <c r="E21" s="189">
        <v>15621446</v>
      </c>
      <c r="F21" s="190">
        <v>-8.2899986937524659</v>
      </c>
    </row>
    <row r="22" spans="1:7" ht="15.6" customHeight="1">
      <c r="A22" s="188" t="s">
        <v>146</v>
      </c>
      <c r="B22" s="189">
        <v>25090971</v>
      </c>
      <c r="C22" s="189">
        <v>23874597</v>
      </c>
      <c r="D22" s="189">
        <v>151926469</v>
      </c>
      <c r="E22" s="189">
        <v>148573031</v>
      </c>
      <c r="F22" s="190">
        <v>-2.2072769952943498</v>
      </c>
    </row>
    <row r="23" spans="1:7" ht="15.6" customHeight="1">
      <c r="A23" s="188" t="s">
        <v>165</v>
      </c>
      <c r="B23" s="189">
        <v>6250390</v>
      </c>
      <c r="C23" s="189">
        <v>5554620</v>
      </c>
      <c r="D23" s="189">
        <v>25076376</v>
      </c>
      <c r="E23" s="189">
        <v>26100432</v>
      </c>
      <c r="F23" s="190">
        <v>4.0837479865511597</v>
      </c>
    </row>
    <row r="24" spans="1:7" ht="15.6" customHeight="1">
      <c r="A24" s="188" t="s">
        <v>141</v>
      </c>
      <c r="B24" s="189">
        <v>288352</v>
      </c>
      <c r="C24" s="189">
        <v>279938</v>
      </c>
      <c r="D24" s="189">
        <v>1381925</v>
      </c>
      <c r="E24" s="189">
        <v>1586005</v>
      </c>
      <c r="F24" s="190">
        <v>14.76780577817175</v>
      </c>
    </row>
    <row r="25" spans="1:7" ht="15.6" customHeight="1">
      <c r="A25" s="188" t="s">
        <v>140</v>
      </c>
      <c r="B25" s="189">
        <v>1748128</v>
      </c>
      <c r="C25" s="189">
        <v>1482163</v>
      </c>
      <c r="D25" s="189">
        <v>8571839</v>
      </c>
      <c r="E25" s="189">
        <v>8060421</v>
      </c>
      <c r="F25" s="190">
        <v>-5.966257649029572</v>
      </c>
    </row>
    <row r="26" spans="1:7" ht="15.6" customHeight="1">
      <c r="A26" s="188" t="s">
        <v>152</v>
      </c>
      <c r="B26" s="189">
        <v>1385720</v>
      </c>
      <c r="C26" s="189">
        <v>1228455</v>
      </c>
      <c r="D26" s="189">
        <v>6087964</v>
      </c>
      <c r="E26" s="189">
        <v>4055688</v>
      </c>
      <c r="F26" s="190">
        <v>-33.381866252822789</v>
      </c>
    </row>
    <row r="27" spans="1:7" ht="15.6" customHeight="1">
      <c r="A27" s="188" t="s">
        <v>173</v>
      </c>
      <c r="B27" s="189">
        <v>567493</v>
      </c>
      <c r="C27" s="189">
        <v>666406</v>
      </c>
      <c r="D27" s="189">
        <v>2848252</v>
      </c>
      <c r="E27" s="189">
        <v>2919503</v>
      </c>
      <c r="F27" s="190">
        <v>2.5015693836079151</v>
      </c>
    </row>
    <row r="28" spans="1:7" ht="15.6" customHeight="1">
      <c r="A28" s="188" t="s">
        <v>177</v>
      </c>
      <c r="B28" s="189">
        <v>16120639</v>
      </c>
      <c r="C28" s="189">
        <v>14793149</v>
      </c>
      <c r="D28" s="189">
        <v>101839568</v>
      </c>
      <c r="E28" s="189">
        <v>105197712</v>
      </c>
      <c r="F28" s="190">
        <v>3.2974845297851232</v>
      </c>
    </row>
    <row r="29" spans="1:7" ht="15.6" customHeight="1">
      <c r="A29" s="188" t="s">
        <v>178</v>
      </c>
      <c r="B29" s="189">
        <v>3070415</v>
      </c>
      <c r="C29" s="189">
        <v>2802799</v>
      </c>
      <c r="D29" s="189">
        <v>12223070</v>
      </c>
      <c r="E29" s="189">
        <v>11136075</v>
      </c>
      <c r="F29" s="190">
        <v>-8.8929786052112973</v>
      </c>
    </row>
    <row r="30" spans="1:7" ht="15.6" customHeight="1">
      <c r="A30" s="188" t="s">
        <v>179</v>
      </c>
      <c r="B30" s="189">
        <v>512494</v>
      </c>
      <c r="C30" s="189">
        <v>548487</v>
      </c>
      <c r="D30" s="189">
        <v>2412798</v>
      </c>
      <c r="E30" s="189">
        <v>2536914</v>
      </c>
      <c r="F30" s="190">
        <v>5.1440692507205341</v>
      </c>
    </row>
    <row r="31" spans="1:7" ht="15.6" customHeight="1">
      <c r="A31" s="188" t="s">
        <v>180</v>
      </c>
      <c r="B31" s="189">
        <v>3760410</v>
      </c>
      <c r="C31" s="189">
        <v>4227715</v>
      </c>
      <c r="D31" s="189">
        <v>17961709</v>
      </c>
      <c r="E31" s="189">
        <v>17852402</v>
      </c>
      <c r="F31" s="190">
        <v>-0.60855567808162903</v>
      </c>
    </row>
    <row r="32" spans="1:7" ht="15.6" customHeight="1">
      <c r="A32" s="188" t="s">
        <v>181</v>
      </c>
      <c r="B32" s="189">
        <v>27752360</v>
      </c>
      <c r="C32" s="189">
        <v>22600216</v>
      </c>
      <c r="D32" s="189">
        <v>120546287</v>
      </c>
      <c r="E32" s="189">
        <v>120189385</v>
      </c>
      <c r="F32" s="190">
        <v>-0.29607050443618732</v>
      </c>
    </row>
    <row r="33" spans="1:6" ht="15.6" customHeight="1">
      <c r="A33" s="188" t="s">
        <v>182</v>
      </c>
      <c r="B33" s="189">
        <v>4445965</v>
      </c>
      <c r="C33" s="189">
        <v>4247324</v>
      </c>
      <c r="D33" s="189">
        <v>19094407</v>
      </c>
      <c r="E33" s="189">
        <v>19506195</v>
      </c>
      <c r="F33" s="190">
        <v>2.156589623338391</v>
      </c>
    </row>
    <row r="34" spans="1:6" ht="15.6" customHeight="1">
      <c r="A34" s="188" t="s">
        <v>183</v>
      </c>
      <c r="B34" s="189">
        <v>305296</v>
      </c>
      <c r="C34" s="189">
        <v>307304</v>
      </c>
      <c r="D34" s="189">
        <v>1217215</v>
      </c>
      <c r="E34" s="189">
        <v>1599141</v>
      </c>
      <c r="F34" s="190">
        <v>31.37703692445459</v>
      </c>
    </row>
    <row r="35" spans="1:6" ht="15.6" customHeight="1">
      <c r="A35" s="156" t="s">
        <v>153</v>
      </c>
      <c r="B35" s="76">
        <f>SUM(B7:B34)</f>
        <v>239825762</v>
      </c>
      <c r="C35" s="77">
        <f>SUM(C7:C34)</f>
        <v>230307839</v>
      </c>
      <c r="D35" s="178">
        <f>SUM(D7:D34)</f>
        <v>1087978003</v>
      </c>
      <c r="E35" s="78">
        <f>SUM(E7:E34)</f>
        <v>1064468977</v>
      </c>
      <c r="F35" s="140">
        <f>E35*100/D35-100</f>
        <v>-2.1607997528604415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4C15-BF2B-41C0-A825-8B09D391C107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22</v>
      </c>
      <c r="C7" s="189">
        <v>21</v>
      </c>
      <c r="D7" s="189">
        <v>59</v>
      </c>
      <c r="E7" s="189">
        <v>52</v>
      </c>
      <c r="F7" s="190">
        <v>-11.86440677966101</v>
      </c>
      <c r="G7" s="37"/>
    </row>
    <row r="8" spans="1:14" ht="15.6" customHeight="1">
      <c r="A8" s="188" t="s">
        <v>11</v>
      </c>
      <c r="B8" s="189">
        <v>13</v>
      </c>
      <c r="C8" s="189">
        <v>12</v>
      </c>
      <c r="D8" s="189">
        <v>31</v>
      </c>
      <c r="E8" s="189">
        <v>32</v>
      </c>
      <c r="F8" s="190">
        <v>3.2258064516128968</v>
      </c>
      <c r="G8" s="6"/>
    </row>
    <row r="9" spans="1:14" ht="15.6" customHeight="1">
      <c r="A9" s="188" t="s">
        <v>8</v>
      </c>
      <c r="B9" s="189">
        <v>4</v>
      </c>
      <c r="C9" s="189">
        <v>2</v>
      </c>
      <c r="D9" s="189">
        <v>12</v>
      </c>
      <c r="E9" s="189">
        <v>9</v>
      </c>
      <c r="F9" s="190">
        <v>-25</v>
      </c>
      <c r="G9" s="6"/>
    </row>
    <row r="10" spans="1:14" ht="15.6" customHeight="1">
      <c r="A10" s="188" t="s">
        <v>10</v>
      </c>
      <c r="B10" s="189">
        <v>0</v>
      </c>
      <c r="C10" s="189">
        <v>1</v>
      </c>
      <c r="D10" s="189">
        <v>0</v>
      </c>
      <c r="E10" s="189">
        <v>1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2</v>
      </c>
      <c r="F11" s="190" t="s">
        <v>151</v>
      </c>
    </row>
    <row r="12" spans="1:14" ht="15.6" customHeight="1">
      <c r="A12" s="188" t="s">
        <v>6</v>
      </c>
      <c r="B12" s="189">
        <v>31</v>
      </c>
      <c r="C12" s="189">
        <v>33</v>
      </c>
      <c r="D12" s="189">
        <v>115</v>
      </c>
      <c r="E12" s="189">
        <v>122</v>
      </c>
      <c r="F12" s="190">
        <v>6.0869565217391246</v>
      </c>
    </row>
    <row r="13" spans="1:14" ht="15.6" customHeight="1">
      <c r="A13" s="188" t="s">
        <v>175</v>
      </c>
      <c r="B13" s="189">
        <v>113</v>
      </c>
      <c r="C13" s="189">
        <v>107</v>
      </c>
      <c r="D13" s="189">
        <v>253</v>
      </c>
      <c r="E13" s="189">
        <v>207</v>
      </c>
      <c r="F13" s="190">
        <v>-18.181818181818191</v>
      </c>
    </row>
    <row r="14" spans="1:14" ht="15.6" customHeight="1">
      <c r="A14" s="188" t="s">
        <v>148</v>
      </c>
      <c r="B14" s="189">
        <v>124</v>
      </c>
      <c r="C14" s="189">
        <v>113</v>
      </c>
      <c r="D14" s="189">
        <v>299</v>
      </c>
      <c r="E14" s="189">
        <v>303</v>
      </c>
      <c r="F14" s="190">
        <v>1.3377926421404709</v>
      </c>
    </row>
    <row r="15" spans="1:14" ht="15.6" customHeight="1">
      <c r="A15" s="188" t="s">
        <v>145</v>
      </c>
      <c r="B15" s="189">
        <v>19</v>
      </c>
      <c r="C15" s="189">
        <v>16</v>
      </c>
      <c r="D15" s="189">
        <v>26</v>
      </c>
      <c r="E15" s="189">
        <v>26</v>
      </c>
      <c r="F15" s="190">
        <v>0</v>
      </c>
    </row>
    <row r="16" spans="1:14" ht="15.6" customHeight="1">
      <c r="A16" s="188" t="s">
        <v>144</v>
      </c>
      <c r="B16" s="189">
        <v>25</v>
      </c>
      <c r="C16" s="189">
        <v>23</v>
      </c>
      <c r="D16" s="189">
        <v>68</v>
      </c>
      <c r="E16" s="189">
        <v>63</v>
      </c>
      <c r="F16" s="190">
        <v>-7.352941176470595</v>
      </c>
      <c r="G16" s="1"/>
    </row>
    <row r="17" spans="1:7" ht="15.6" customHeight="1">
      <c r="A17" s="188" t="s">
        <v>150</v>
      </c>
      <c r="B17" s="189">
        <v>1</v>
      </c>
      <c r="C17" s="189">
        <v>0</v>
      </c>
      <c r="D17" s="189">
        <v>1</v>
      </c>
      <c r="E17" s="189">
        <v>1</v>
      </c>
      <c r="F17" s="190">
        <v>0</v>
      </c>
      <c r="G17" s="2"/>
    </row>
    <row r="18" spans="1:7" ht="15.6" customHeight="1">
      <c r="A18" s="188" t="s">
        <v>147</v>
      </c>
      <c r="B18" s="189">
        <v>2</v>
      </c>
      <c r="C18" s="189">
        <v>1</v>
      </c>
      <c r="D18" s="189">
        <v>7</v>
      </c>
      <c r="E18" s="189">
        <v>2</v>
      </c>
      <c r="F18" s="190">
        <v>-71.428571428571431</v>
      </c>
    </row>
    <row r="19" spans="1:7" ht="15.6" customHeight="1">
      <c r="A19" s="188" t="s">
        <v>143</v>
      </c>
      <c r="B19" s="189">
        <v>8</v>
      </c>
      <c r="C19" s="189">
        <v>4</v>
      </c>
      <c r="D19" s="189">
        <v>11</v>
      </c>
      <c r="E19" s="189">
        <v>5</v>
      </c>
      <c r="F19" s="190">
        <v>-54.545454545454547</v>
      </c>
    </row>
    <row r="20" spans="1:7" ht="15.6" customHeight="1">
      <c r="A20" s="188" t="s">
        <v>142</v>
      </c>
      <c r="B20" s="189">
        <v>5</v>
      </c>
      <c r="C20" s="189">
        <v>8</v>
      </c>
      <c r="D20" s="189">
        <v>11</v>
      </c>
      <c r="E20" s="189">
        <v>15</v>
      </c>
      <c r="F20" s="190">
        <v>36.363636363636367</v>
      </c>
    </row>
    <row r="21" spans="1:7" ht="15.6" customHeight="1">
      <c r="A21" s="188" t="s">
        <v>149</v>
      </c>
      <c r="B21" s="189">
        <v>3</v>
      </c>
      <c r="C21" s="189">
        <v>4</v>
      </c>
      <c r="D21" s="189">
        <v>4</v>
      </c>
      <c r="E21" s="189">
        <v>6</v>
      </c>
      <c r="F21" s="190">
        <v>50</v>
      </c>
    </row>
    <row r="22" spans="1:7" ht="15.6" customHeight="1">
      <c r="A22" s="188" t="s">
        <v>146</v>
      </c>
      <c r="B22" s="189">
        <v>16</v>
      </c>
      <c r="C22" s="189">
        <v>17</v>
      </c>
      <c r="D22" s="189">
        <v>451</v>
      </c>
      <c r="E22" s="189">
        <v>493</v>
      </c>
      <c r="F22" s="190">
        <v>9.3126385809312637</v>
      </c>
    </row>
    <row r="23" spans="1:7" ht="15.6" customHeight="1">
      <c r="A23" s="188" t="s">
        <v>165</v>
      </c>
      <c r="B23" s="189">
        <v>40</v>
      </c>
      <c r="C23" s="189">
        <v>35</v>
      </c>
      <c r="D23" s="189">
        <v>127</v>
      </c>
      <c r="E23" s="189">
        <v>116</v>
      </c>
      <c r="F23" s="190">
        <v>-8.6614173228346516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</v>
      </c>
      <c r="C25" s="189">
        <v>0</v>
      </c>
      <c r="D25" s="189">
        <v>7</v>
      </c>
      <c r="E25" s="189">
        <v>4</v>
      </c>
      <c r="F25" s="190">
        <v>-42.857142857142847</v>
      </c>
    </row>
    <row r="26" spans="1:7" ht="15.6" customHeight="1">
      <c r="A26" s="188" t="s">
        <v>152</v>
      </c>
      <c r="B26" s="189">
        <v>10</v>
      </c>
      <c r="C26" s="189">
        <v>11</v>
      </c>
      <c r="D26" s="189">
        <v>20</v>
      </c>
      <c r="E26" s="189">
        <v>20</v>
      </c>
      <c r="F26" s="190">
        <v>0</v>
      </c>
    </row>
    <row r="27" spans="1:7" ht="15.6" customHeight="1">
      <c r="A27" s="188" t="s">
        <v>173</v>
      </c>
      <c r="B27" s="189">
        <v>0</v>
      </c>
      <c r="C27" s="189">
        <v>1</v>
      </c>
      <c r="D27" s="189">
        <v>1</v>
      </c>
      <c r="E27" s="189">
        <v>4</v>
      </c>
      <c r="F27" s="190">
        <v>300</v>
      </c>
    </row>
    <row r="28" spans="1:7" ht="15.6" customHeight="1">
      <c r="A28" s="188" t="s">
        <v>177</v>
      </c>
      <c r="B28" s="189">
        <v>13</v>
      </c>
      <c r="C28" s="189">
        <v>18</v>
      </c>
      <c r="D28" s="189">
        <v>390</v>
      </c>
      <c r="E28" s="189">
        <v>421</v>
      </c>
      <c r="F28" s="190">
        <v>7.9487179487179418</v>
      </c>
    </row>
    <row r="29" spans="1:7" ht="15.6" customHeight="1">
      <c r="A29" s="188" t="s">
        <v>178</v>
      </c>
      <c r="B29" s="189">
        <v>7</v>
      </c>
      <c r="C29" s="189">
        <v>7</v>
      </c>
      <c r="D29" s="189">
        <v>15</v>
      </c>
      <c r="E29" s="189">
        <v>10</v>
      </c>
      <c r="F29" s="190">
        <v>-33.333333333333329</v>
      </c>
    </row>
    <row r="30" spans="1:7" ht="15.6" customHeight="1">
      <c r="A30" s="188" t="s">
        <v>179</v>
      </c>
      <c r="B30" s="189">
        <v>11</v>
      </c>
      <c r="C30" s="189">
        <v>11</v>
      </c>
      <c r="D30" s="189">
        <v>33</v>
      </c>
      <c r="E30" s="189">
        <v>37</v>
      </c>
      <c r="F30" s="190">
        <v>12.121212121212119</v>
      </c>
    </row>
    <row r="31" spans="1:7" ht="15.6" customHeight="1">
      <c r="A31" s="188" t="s">
        <v>180</v>
      </c>
      <c r="B31" s="189">
        <v>10</v>
      </c>
      <c r="C31" s="189">
        <v>10</v>
      </c>
      <c r="D31" s="189">
        <v>17</v>
      </c>
      <c r="E31" s="189">
        <v>18</v>
      </c>
      <c r="F31" s="190">
        <v>5.882352941176463</v>
      </c>
    </row>
    <row r="32" spans="1:7" ht="15.6" customHeight="1">
      <c r="A32" s="188" t="s">
        <v>181</v>
      </c>
      <c r="B32" s="189">
        <v>37</v>
      </c>
      <c r="C32" s="189">
        <v>33</v>
      </c>
      <c r="D32" s="189">
        <v>107</v>
      </c>
      <c r="E32" s="189">
        <v>90</v>
      </c>
      <c r="F32" s="190">
        <v>-15.887850467289731</v>
      </c>
    </row>
    <row r="33" spans="1:6" ht="15.6" customHeight="1">
      <c r="A33" s="188" t="s">
        <v>182</v>
      </c>
      <c r="B33" s="189">
        <v>13</v>
      </c>
      <c r="C33" s="189">
        <v>14</v>
      </c>
      <c r="D33" s="189">
        <v>42</v>
      </c>
      <c r="E33" s="189">
        <v>40</v>
      </c>
      <c r="F33" s="190">
        <v>-4.7619047619047592</v>
      </c>
    </row>
    <row r="34" spans="1:6" ht="15.6" customHeight="1">
      <c r="A34" s="188" t="s">
        <v>183</v>
      </c>
      <c r="B34" s="189">
        <v>2</v>
      </c>
      <c r="C34" s="189">
        <v>0</v>
      </c>
      <c r="D34" s="189">
        <v>2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532</v>
      </c>
      <c r="C35" s="77">
        <f>SUM(C7:C34)</f>
        <v>502</v>
      </c>
      <c r="D35" s="178">
        <f>SUM(D7:D34)</f>
        <v>2109</v>
      </c>
      <c r="E35" s="178">
        <f>SUM(E7:E34)</f>
        <v>2099</v>
      </c>
      <c r="F35" s="140">
        <f>E35*100/D35-100</f>
        <v>-0.47415836889521756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983D-C2D0-4A67-BFBD-AC8EE2BEB9AF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45803</v>
      </c>
      <c r="C7" s="189">
        <v>36268</v>
      </c>
      <c r="D7" s="189">
        <v>145250</v>
      </c>
      <c r="E7" s="189">
        <v>114543</v>
      </c>
      <c r="F7" s="190">
        <v>-21.140791738382109</v>
      </c>
      <c r="G7" s="37"/>
    </row>
    <row r="8" spans="1:14" ht="15.6" customHeight="1">
      <c r="A8" s="188" t="s">
        <v>11</v>
      </c>
      <c r="B8" s="189">
        <v>47429</v>
      </c>
      <c r="C8" s="189">
        <v>35310</v>
      </c>
      <c r="D8" s="189">
        <v>125998</v>
      </c>
      <c r="E8" s="189">
        <v>141813</v>
      </c>
      <c r="F8" s="190">
        <v>12.55178653629423</v>
      </c>
      <c r="G8" s="6"/>
    </row>
    <row r="9" spans="1:14" ht="15.6" customHeight="1">
      <c r="A9" s="188" t="s">
        <v>8</v>
      </c>
      <c r="B9" s="189">
        <v>29270</v>
      </c>
      <c r="C9" s="189">
        <v>28536</v>
      </c>
      <c r="D9" s="189">
        <v>159632</v>
      </c>
      <c r="E9" s="189">
        <v>149765</v>
      </c>
      <c r="F9" s="190">
        <v>-6.18109151047409</v>
      </c>
      <c r="G9" s="6"/>
    </row>
    <row r="10" spans="1:14" ht="15.6" customHeight="1">
      <c r="A10" s="188" t="s">
        <v>10</v>
      </c>
      <c r="B10" s="189">
        <v>0</v>
      </c>
      <c r="C10" s="189">
        <v>142</v>
      </c>
      <c r="D10" s="189">
        <v>0</v>
      </c>
      <c r="E10" s="189">
        <v>142</v>
      </c>
      <c r="F10" s="190" t="s">
        <v>151</v>
      </c>
    </row>
    <row r="11" spans="1:14" ht="15.6" customHeight="1">
      <c r="A11" s="188" t="s">
        <v>9</v>
      </c>
      <c r="B11" s="189">
        <v>379162</v>
      </c>
      <c r="C11" s="189">
        <v>415613</v>
      </c>
      <c r="D11" s="189">
        <v>1826337</v>
      </c>
      <c r="E11" s="189">
        <v>1795765</v>
      </c>
      <c r="F11" s="190">
        <v>-1.6739517405604829</v>
      </c>
    </row>
    <row r="12" spans="1:14" ht="15.6" customHeight="1">
      <c r="A12" s="188" t="s">
        <v>6</v>
      </c>
      <c r="B12" s="189">
        <v>58868</v>
      </c>
      <c r="C12" s="189">
        <v>68881</v>
      </c>
      <c r="D12" s="189">
        <v>184121</v>
      </c>
      <c r="E12" s="189">
        <v>206941</v>
      </c>
      <c r="F12" s="190">
        <v>12.39402349541878</v>
      </c>
    </row>
    <row r="13" spans="1:14" ht="15.6" customHeight="1">
      <c r="A13" s="188" t="s">
        <v>175</v>
      </c>
      <c r="B13" s="189">
        <v>1030618</v>
      </c>
      <c r="C13" s="189">
        <v>1021611</v>
      </c>
      <c r="D13" s="189">
        <v>2864197</v>
      </c>
      <c r="E13" s="189">
        <v>2588005</v>
      </c>
      <c r="F13" s="190">
        <v>-9.6429121320914675</v>
      </c>
    </row>
    <row r="14" spans="1:14" ht="15.6" customHeight="1">
      <c r="A14" s="188" t="s">
        <v>148</v>
      </c>
      <c r="B14" s="189">
        <v>603776</v>
      </c>
      <c r="C14" s="189">
        <v>625711</v>
      </c>
      <c r="D14" s="189">
        <v>1718078</v>
      </c>
      <c r="E14" s="189">
        <v>1794265</v>
      </c>
      <c r="F14" s="190">
        <v>4.4344319640901091</v>
      </c>
    </row>
    <row r="15" spans="1:14" ht="15.6" customHeight="1">
      <c r="A15" s="188" t="s">
        <v>145</v>
      </c>
      <c r="B15" s="189">
        <v>33745</v>
      </c>
      <c r="C15" s="189">
        <v>33582</v>
      </c>
      <c r="D15" s="189">
        <v>77829</v>
      </c>
      <c r="E15" s="189">
        <v>83692</v>
      </c>
      <c r="F15" s="190">
        <v>7.5331817188965564</v>
      </c>
    </row>
    <row r="16" spans="1:14" ht="15.6" customHeight="1">
      <c r="A16" s="188" t="s">
        <v>144</v>
      </c>
      <c r="B16" s="189">
        <v>36867</v>
      </c>
      <c r="C16" s="189">
        <v>35699</v>
      </c>
      <c r="D16" s="189">
        <v>85476</v>
      </c>
      <c r="E16" s="189">
        <v>90989</v>
      </c>
      <c r="F16" s="190">
        <v>6.449763676353597</v>
      </c>
      <c r="G16" s="1"/>
    </row>
    <row r="17" spans="1:7" ht="15.6" customHeight="1">
      <c r="A17" s="188" t="s">
        <v>150</v>
      </c>
      <c r="B17" s="189">
        <v>362</v>
      </c>
      <c r="C17" s="189">
        <v>0</v>
      </c>
      <c r="D17" s="189">
        <v>362</v>
      </c>
      <c r="E17" s="189">
        <v>245</v>
      </c>
      <c r="F17" s="190">
        <v>-32.320441988950279</v>
      </c>
      <c r="G17" s="2"/>
    </row>
    <row r="18" spans="1:7" ht="15.6" customHeight="1">
      <c r="A18" s="188" t="s">
        <v>147</v>
      </c>
      <c r="B18" s="189">
        <v>155756</v>
      </c>
      <c r="C18" s="189">
        <v>151465</v>
      </c>
      <c r="D18" s="189">
        <v>727944</v>
      </c>
      <c r="E18" s="189">
        <v>655136</v>
      </c>
      <c r="F18" s="190">
        <v>-10.001868275581639</v>
      </c>
    </row>
    <row r="19" spans="1:7" ht="15.6" customHeight="1">
      <c r="A19" s="188" t="s">
        <v>143</v>
      </c>
      <c r="B19" s="189">
        <v>6770</v>
      </c>
      <c r="C19" s="189">
        <v>821</v>
      </c>
      <c r="D19" s="189">
        <v>10384</v>
      </c>
      <c r="E19" s="189">
        <v>1153</v>
      </c>
      <c r="F19" s="190">
        <v>-88.896379044684124</v>
      </c>
    </row>
    <row r="20" spans="1:7" ht="15.6" customHeight="1">
      <c r="A20" s="188" t="s">
        <v>142</v>
      </c>
      <c r="B20" s="189">
        <v>8227</v>
      </c>
      <c r="C20" s="189">
        <v>11290</v>
      </c>
      <c r="D20" s="189">
        <v>19154</v>
      </c>
      <c r="E20" s="189">
        <v>24045</v>
      </c>
      <c r="F20" s="190">
        <v>25.53513626396575</v>
      </c>
    </row>
    <row r="21" spans="1:7" ht="15.6" customHeight="1">
      <c r="A21" s="188" t="s">
        <v>149</v>
      </c>
      <c r="B21" s="189">
        <v>4481</v>
      </c>
      <c r="C21" s="189">
        <v>4805</v>
      </c>
      <c r="D21" s="189">
        <v>18910</v>
      </c>
      <c r="E21" s="189">
        <v>17215</v>
      </c>
      <c r="F21" s="190">
        <v>-8.963511369645687</v>
      </c>
    </row>
    <row r="22" spans="1:7" ht="15.6" customHeight="1">
      <c r="A22" s="188" t="s">
        <v>146</v>
      </c>
      <c r="B22" s="189">
        <v>150792</v>
      </c>
      <c r="C22" s="189">
        <v>137898</v>
      </c>
      <c r="D22" s="189">
        <v>1735648</v>
      </c>
      <c r="E22" s="189">
        <v>1815395</v>
      </c>
      <c r="F22" s="190">
        <v>4.5946528328324661</v>
      </c>
    </row>
    <row r="23" spans="1:7" ht="15.6" customHeight="1">
      <c r="A23" s="188" t="s">
        <v>165</v>
      </c>
      <c r="B23" s="189">
        <v>82617</v>
      </c>
      <c r="C23" s="189">
        <v>77111</v>
      </c>
      <c r="D23" s="189">
        <v>284857</v>
      </c>
      <c r="E23" s="189">
        <v>285876</v>
      </c>
      <c r="F23" s="190">
        <v>0.35772334890839369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36488</v>
      </c>
      <c r="C25" s="189">
        <v>39897</v>
      </c>
      <c r="D25" s="189">
        <v>178379</v>
      </c>
      <c r="E25" s="189">
        <v>201680</v>
      </c>
      <c r="F25" s="190">
        <v>13.06263629687351</v>
      </c>
    </row>
    <row r="26" spans="1:7" ht="15.6" customHeight="1">
      <c r="A26" s="188" t="s">
        <v>152</v>
      </c>
      <c r="B26" s="189">
        <v>11251</v>
      </c>
      <c r="C26" s="189">
        <v>22395</v>
      </c>
      <c r="D26" s="189">
        <v>51293</v>
      </c>
      <c r="E26" s="189">
        <v>68413</v>
      </c>
      <c r="F26" s="190">
        <v>33.376874037393009</v>
      </c>
    </row>
    <row r="27" spans="1:7" ht="15.6" customHeight="1">
      <c r="A27" s="188" t="s">
        <v>173</v>
      </c>
      <c r="B27" s="189">
        <v>0</v>
      </c>
      <c r="C27" s="189">
        <v>142</v>
      </c>
      <c r="D27" s="189">
        <v>422</v>
      </c>
      <c r="E27" s="189">
        <v>714</v>
      </c>
      <c r="F27" s="190">
        <v>69.194312796208521</v>
      </c>
    </row>
    <row r="28" spans="1:7" ht="15.6" customHeight="1">
      <c r="A28" s="188" t="s">
        <v>177</v>
      </c>
      <c r="B28" s="189">
        <v>474262</v>
      </c>
      <c r="C28" s="189">
        <v>466861</v>
      </c>
      <c r="D28" s="189">
        <v>3163142</v>
      </c>
      <c r="E28" s="189">
        <v>3192870</v>
      </c>
      <c r="F28" s="190">
        <v>0.93982502208247365</v>
      </c>
    </row>
    <row r="29" spans="1:7" ht="15.6" customHeight="1">
      <c r="A29" s="188" t="s">
        <v>178</v>
      </c>
      <c r="B29" s="189">
        <v>27345</v>
      </c>
      <c r="C29" s="189">
        <v>28424</v>
      </c>
      <c r="D29" s="189">
        <v>72921</v>
      </c>
      <c r="E29" s="189">
        <v>71139</v>
      </c>
      <c r="F29" s="190">
        <v>-2.443740486279665</v>
      </c>
    </row>
    <row r="30" spans="1:7" ht="15.6" customHeight="1">
      <c r="A30" s="188" t="s">
        <v>179</v>
      </c>
      <c r="B30" s="189">
        <v>2620</v>
      </c>
      <c r="C30" s="189">
        <v>2278</v>
      </c>
      <c r="D30" s="189">
        <v>8457</v>
      </c>
      <c r="E30" s="189">
        <v>9341</v>
      </c>
      <c r="F30" s="190">
        <v>10.452879271609319</v>
      </c>
    </row>
    <row r="31" spans="1:7" ht="15.6" customHeight="1">
      <c r="A31" s="188" t="s">
        <v>180</v>
      </c>
      <c r="B31" s="189">
        <v>13778</v>
      </c>
      <c r="C31" s="189">
        <v>15295</v>
      </c>
      <c r="D31" s="189">
        <v>18032</v>
      </c>
      <c r="E31" s="189">
        <v>20707</v>
      </c>
      <c r="F31" s="190">
        <v>14.83473824312334</v>
      </c>
    </row>
    <row r="32" spans="1:7" ht="15.6" customHeight="1">
      <c r="A32" s="188" t="s">
        <v>181</v>
      </c>
      <c r="B32" s="189">
        <v>151777</v>
      </c>
      <c r="C32" s="189">
        <v>125935</v>
      </c>
      <c r="D32" s="189">
        <v>496217</v>
      </c>
      <c r="E32" s="189">
        <v>456190</v>
      </c>
      <c r="F32" s="190">
        <v>-8.0664306140257196</v>
      </c>
    </row>
    <row r="33" spans="1:6" ht="15.6" customHeight="1">
      <c r="A33" s="188" t="s">
        <v>182</v>
      </c>
      <c r="B33" s="189">
        <v>24119</v>
      </c>
      <c r="C33" s="189">
        <v>18647</v>
      </c>
      <c r="D33" s="189">
        <v>93366</v>
      </c>
      <c r="E33" s="189">
        <v>77335</v>
      </c>
      <c r="F33" s="190">
        <v>-17.17006190690401</v>
      </c>
    </row>
    <row r="34" spans="1:6" ht="15.6" customHeight="1">
      <c r="A34" s="188" t="s">
        <v>183</v>
      </c>
      <c r="B34" s="189">
        <v>252</v>
      </c>
      <c r="C34" s="189">
        <v>0</v>
      </c>
      <c r="D34" s="189">
        <v>252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3416435</v>
      </c>
      <c r="C35" s="77">
        <f>SUM(C7:C34)</f>
        <v>3404617</v>
      </c>
      <c r="D35" s="76">
        <f>SUM(D7:D34)</f>
        <v>14066658</v>
      </c>
      <c r="E35" s="78">
        <f>SUM(E7:E34)</f>
        <v>13863374</v>
      </c>
      <c r="F35" s="140">
        <f>E35*100/D35-100</f>
        <v>-1.4451478098067128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D272-0609-463C-8DC7-1B201F103718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11555</v>
      </c>
      <c r="C8" s="189">
        <v>7296</v>
      </c>
      <c r="D8" s="189">
        <v>50039</v>
      </c>
      <c r="E8" s="189">
        <v>49454</v>
      </c>
      <c r="F8" s="190">
        <v>-1.169088111273211</v>
      </c>
      <c r="G8" s="6"/>
    </row>
    <row r="9" spans="1:14" ht="15.6" customHeight="1">
      <c r="A9" s="188" t="s">
        <v>8</v>
      </c>
      <c r="B9" s="189">
        <v>26844</v>
      </c>
      <c r="C9" s="189">
        <v>28355</v>
      </c>
      <c r="D9" s="189">
        <v>154327</v>
      </c>
      <c r="E9" s="189">
        <v>147180</v>
      </c>
      <c r="F9" s="190">
        <v>-4.6310755732956608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379162</v>
      </c>
      <c r="C11" s="189">
        <v>415613</v>
      </c>
      <c r="D11" s="189">
        <v>1826337</v>
      </c>
      <c r="E11" s="189">
        <v>1795765</v>
      </c>
      <c r="F11" s="190">
        <v>-1.6739517405604829</v>
      </c>
    </row>
    <row r="12" spans="1:14" ht="15.6" customHeight="1">
      <c r="A12" s="188" t="s">
        <v>6</v>
      </c>
      <c r="B12" s="189">
        <v>3865</v>
      </c>
      <c r="C12" s="189">
        <v>3405</v>
      </c>
      <c r="D12" s="189">
        <v>15369</v>
      </c>
      <c r="E12" s="189">
        <v>14897</v>
      </c>
      <c r="F12" s="190">
        <v>-3.0711171839416949</v>
      </c>
    </row>
    <row r="13" spans="1:14" ht="15.6" customHeight="1">
      <c r="A13" s="188" t="s">
        <v>175</v>
      </c>
      <c r="B13" s="189">
        <v>698043</v>
      </c>
      <c r="C13" s="189">
        <v>708492</v>
      </c>
      <c r="D13" s="189">
        <v>2122825</v>
      </c>
      <c r="E13" s="189">
        <v>2040687</v>
      </c>
      <c r="F13" s="190">
        <v>-3.8692779668601962</v>
      </c>
    </row>
    <row r="14" spans="1:14" ht="15.6" customHeight="1">
      <c r="A14" s="188" t="s">
        <v>148</v>
      </c>
      <c r="B14" s="189">
        <v>111618</v>
      </c>
      <c r="C14" s="189">
        <v>122308</v>
      </c>
      <c r="D14" s="189">
        <v>472391</v>
      </c>
      <c r="E14" s="189">
        <v>488181</v>
      </c>
      <c r="F14" s="190">
        <v>3.3425700320285472</v>
      </c>
    </row>
    <row r="15" spans="1:14" ht="15.6" customHeight="1">
      <c r="A15" s="188" t="s">
        <v>145</v>
      </c>
      <c r="B15" s="189">
        <v>15661</v>
      </c>
      <c r="C15" s="189">
        <v>15414</v>
      </c>
      <c r="D15" s="189">
        <v>45279</v>
      </c>
      <c r="E15" s="189">
        <v>41488</v>
      </c>
      <c r="F15" s="190">
        <v>-8.3725347291238705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153827</v>
      </c>
      <c r="C18" s="189">
        <v>150686</v>
      </c>
      <c r="D18" s="189">
        <v>721400</v>
      </c>
      <c r="E18" s="189">
        <v>654311</v>
      </c>
      <c r="F18" s="190">
        <v>-9.2998336567784889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5</v>
      </c>
      <c r="F20" s="190" t="s">
        <v>151</v>
      </c>
    </row>
    <row r="21" spans="1:7" ht="15.6" customHeight="1">
      <c r="A21" s="188" t="s">
        <v>149</v>
      </c>
      <c r="B21" s="189">
        <v>4115</v>
      </c>
      <c r="C21" s="189">
        <v>4283</v>
      </c>
      <c r="D21" s="189">
        <v>17272</v>
      </c>
      <c r="E21" s="189">
        <v>16526</v>
      </c>
      <c r="F21" s="190">
        <v>-4.3191292264937431</v>
      </c>
    </row>
    <row r="22" spans="1:7" ht="15.6" customHeight="1">
      <c r="A22" s="188" t="s">
        <v>146</v>
      </c>
      <c r="B22" s="189">
        <v>125279</v>
      </c>
      <c r="C22" s="189">
        <v>124038</v>
      </c>
      <c r="D22" s="189">
        <v>560174</v>
      </c>
      <c r="E22" s="189">
        <v>527555</v>
      </c>
      <c r="F22" s="190">
        <v>-5.8230121355150422</v>
      </c>
    </row>
    <row r="23" spans="1:7" ht="15.6" customHeight="1">
      <c r="A23" s="188" t="s">
        <v>165</v>
      </c>
      <c r="B23" s="189">
        <v>22181</v>
      </c>
      <c r="C23" s="189">
        <v>25417</v>
      </c>
      <c r="D23" s="189">
        <v>110982</v>
      </c>
      <c r="E23" s="189">
        <v>118143</v>
      </c>
      <c r="F23" s="190">
        <v>6.4523976861112553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35151</v>
      </c>
      <c r="C25" s="189">
        <v>39897</v>
      </c>
      <c r="D25" s="189">
        <v>174986</v>
      </c>
      <c r="E25" s="189">
        <v>196781</v>
      </c>
      <c r="F25" s="190">
        <v>12.45528213685667</v>
      </c>
    </row>
    <row r="26" spans="1:7" ht="15.6" customHeight="1">
      <c r="A26" s="188" t="s">
        <v>152</v>
      </c>
      <c r="B26" s="189">
        <v>7606</v>
      </c>
      <c r="C26" s="189">
        <v>8675</v>
      </c>
      <c r="D26" s="189">
        <v>34435</v>
      </c>
      <c r="E26" s="189">
        <v>38475</v>
      </c>
      <c r="F26" s="190">
        <v>11.73224916509365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3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455336</v>
      </c>
      <c r="C28" s="189">
        <v>449715</v>
      </c>
      <c r="D28" s="189">
        <v>2269087</v>
      </c>
      <c r="E28" s="189">
        <v>2199393</v>
      </c>
      <c r="F28" s="190">
        <v>-3.0714556118826688</v>
      </c>
    </row>
    <row r="29" spans="1:7" ht="15.6" customHeight="1">
      <c r="A29" s="188" t="s">
        <v>178</v>
      </c>
      <c r="B29" s="189">
        <v>22763</v>
      </c>
      <c r="C29" s="189">
        <v>21922</v>
      </c>
      <c r="D29" s="189">
        <v>62019</v>
      </c>
      <c r="E29" s="189">
        <v>59424</v>
      </c>
      <c r="F29" s="190">
        <v>-4.1842016156339241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58845</v>
      </c>
      <c r="C32" s="189">
        <v>56949</v>
      </c>
      <c r="D32" s="189">
        <v>272237</v>
      </c>
      <c r="E32" s="189">
        <v>274261</v>
      </c>
      <c r="F32" s="190">
        <v>0.74346984429008955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2131851</v>
      </c>
      <c r="C35" s="77">
        <f>SUM(C7:C34)</f>
        <v>2182465</v>
      </c>
      <c r="D35" s="76">
        <f>SUM(D7:D34)</f>
        <v>8909162</v>
      </c>
      <c r="E35" s="78">
        <f>SUM(E7:E34)</f>
        <v>8662545</v>
      </c>
      <c r="F35" s="140">
        <f>E35*100/D35-100</f>
        <v>-2.768127911469108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03B6-4306-4F92-86DE-B0383696A664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45803</v>
      </c>
      <c r="C7" s="189">
        <v>36268</v>
      </c>
      <c r="D7" s="189">
        <v>145250</v>
      </c>
      <c r="E7" s="189">
        <v>114543</v>
      </c>
      <c r="F7" s="190">
        <v>-21.140791738382109</v>
      </c>
      <c r="G7" s="13"/>
    </row>
    <row r="8" spans="1:14" ht="15.6" customHeight="1">
      <c r="A8" s="188" t="s">
        <v>11</v>
      </c>
      <c r="B8" s="189">
        <v>35874</v>
      </c>
      <c r="C8" s="189">
        <v>28014</v>
      </c>
      <c r="D8" s="189">
        <v>75959</v>
      </c>
      <c r="E8" s="189">
        <v>92359</v>
      </c>
      <c r="F8" s="190">
        <v>21.590594926210191</v>
      </c>
      <c r="G8" s="6"/>
    </row>
    <row r="9" spans="1:14" ht="15.6" customHeight="1">
      <c r="A9" s="188" t="s">
        <v>8</v>
      </c>
      <c r="B9" s="189">
        <v>2426</v>
      </c>
      <c r="C9" s="189">
        <v>181</v>
      </c>
      <c r="D9" s="189">
        <v>5305</v>
      </c>
      <c r="E9" s="189">
        <v>2585</v>
      </c>
      <c r="F9" s="190">
        <v>-51.272384542884069</v>
      </c>
      <c r="G9" s="6"/>
    </row>
    <row r="10" spans="1:14" ht="15.6" customHeight="1">
      <c r="A10" s="188" t="s">
        <v>10</v>
      </c>
      <c r="B10" s="189">
        <v>0</v>
      </c>
      <c r="C10" s="189">
        <v>142</v>
      </c>
      <c r="D10" s="189">
        <v>0</v>
      </c>
      <c r="E10" s="189">
        <v>142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55003</v>
      </c>
      <c r="C12" s="189">
        <v>65476</v>
      </c>
      <c r="D12" s="189">
        <v>168752</v>
      </c>
      <c r="E12" s="189">
        <v>192044</v>
      </c>
      <c r="F12" s="190">
        <v>13.80250308144495</v>
      </c>
    </row>
    <row r="13" spans="1:14" ht="15.6" customHeight="1">
      <c r="A13" s="188" t="s">
        <v>175</v>
      </c>
      <c r="B13" s="189">
        <v>332575</v>
      </c>
      <c r="C13" s="189">
        <v>313119</v>
      </c>
      <c r="D13" s="189">
        <v>741372</v>
      </c>
      <c r="E13" s="189">
        <v>547318</v>
      </c>
      <c r="F13" s="190">
        <v>-26.174983678908831</v>
      </c>
    </row>
    <row r="14" spans="1:14" ht="15.6" customHeight="1">
      <c r="A14" s="188" t="s">
        <v>148</v>
      </c>
      <c r="B14" s="189">
        <v>492158</v>
      </c>
      <c r="C14" s="189">
        <v>503403</v>
      </c>
      <c r="D14" s="189">
        <v>1245687</v>
      </c>
      <c r="E14" s="189">
        <v>1306084</v>
      </c>
      <c r="F14" s="190">
        <v>4.8484892272296349</v>
      </c>
    </row>
    <row r="15" spans="1:14" ht="15.6" customHeight="1">
      <c r="A15" s="188" t="s">
        <v>145</v>
      </c>
      <c r="B15" s="189">
        <v>18084</v>
      </c>
      <c r="C15" s="189">
        <v>18168</v>
      </c>
      <c r="D15" s="189">
        <v>32550</v>
      </c>
      <c r="E15" s="189">
        <v>42204</v>
      </c>
      <c r="F15" s="190">
        <v>29.658986175115221</v>
      </c>
    </row>
    <row r="16" spans="1:14" ht="15.6" customHeight="1">
      <c r="A16" s="188" t="s">
        <v>144</v>
      </c>
      <c r="B16" s="189">
        <v>36867</v>
      </c>
      <c r="C16" s="189">
        <v>35699</v>
      </c>
      <c r="D16" s="189">
        <v>85476</v>
      </c>
      <c r="E16" s="189">
        <v>90989</v>
      </c>
      <c r="F16" s="190">
        <v>6.449763676353597</v>
      </c>
      <c r="G16" s="1"/>
    </row>
    <row r="17" spans="1:7" ht="15.6" customHeight="1">
      <c r="A17" s="188" t="s">
        <v>150</v>
      </c>
      <c r="B17" s="189">
        <v>362</v>
      </c>
      <c r="C17" s="189">
        <v>0</v>
      </c>
      <c r="D17" s="189">
        <v>362</v>
      </c>
      <c r="E17" s="189">
        <v>245</v>
      </c>
      <c r="F17" s="190">
        <v>-32.320441988950279</v>
      </c>
      <c r="G17" s="2"/>
    </row>
    <row r="18" spans="1:7" ht="15.6" customHeight="1">
      <c r="A18" s="188" t="s">
        <v>147</v>
      </c>
      <c r="B18" s="189">
        <v>1929</v>
      </c>
      <c r="C18" s="189">
        <v>779</v>
      </c>
      <c r="D18" s="189">
        <v>6544</v>
      </c>
      <c r="E18" s="189">
        <v>825</v>
      </c>
      <c r="F18" s="190">
        <v>-87.393031784841071</v>
      </c>
    </row>
    <row r="19" spans="1:7" ht="15.6" customHeight="1">
      <c r="A19" s="188" t="s">
        <v>143</v>
      </c>
      <c r="B19" s="189">
        <v>6770</v>
      </c>
      <c r="C19" s="189">
        <v>821</v>
      </c>
      <c r="D19" s="189">
        <v>10384</v>
      </c>
      <c r="E19" s="189">
        <v>1153</v>
      </c>
      <c r="F19" s="190">
        <v>-88.896379044684124</v>
      </c>
    </row>
    <row r="20" spans="1:7" ht="15.6" customHeight="1">
      <c r="A20" s="188" t="s">
        <v>142</v>
      </c>
      <c r="B20" s="189">
        <v>8227</v>
      </c>
      <c r="C20" s="189">
        <v>11290</v>
      </c>
      <c r="D20" s="189">
        <v>19154</v>
      </c>
      <c r="E20" s="189">
        <v>24040</v>
      </c>
      <c r="F20" s="190">
        <v>25.50903205596742</v>
      </c>
    </row>
    <row r="21" spans="1:7" ht="15.6" customHeight="1">
      <c r="A21" s="188" t="s">
        <v>149</v>
      </c>
      <c r="B21" s="189">
        <v>366</v>
      </c>
      <c r="C21" s="189">
        <v>522</v>
      </c>
      <c r="D21" s="189">
        <v>1638</v>
      </c>
      <c r="E21" s="189">
        <v>689</v>
      </c>
      <c r="F21" s="190">
        <v>-57.936507936507937</v>
      </c>
    </row>
    <row r="22" spans="1:7" ht="15.6" customHeight="1">
      <c r="A22" s="188" t="s">
        <v>146</v>
      </c>
      <c r="B22" s="189">
        <v>25513</v>
      </c>
      <c r="C22" s="189">
        <v>13860</v>
      </c>
      <c r="D22" s="189">
        <v>1175474</v>
      </c>
      <c r="E22" s="189">
        <v>1287840</v>
      </c>
      <c r="F22" s="190">
        <v>9.559207604761994</v>
      </c>
    </row>
    <row r="23" spans="1:7" ht="15.6" customHeight="1">
      <c r="A23" s="188" t="s">
        <v>165</v>
      </c>
      <c r="B23" s="189">
        <v>60436</v>
      </c>
      <c r="C23" s="189">
        <v>51694</v>
      </c>
      <c r="D23" s="189">
        <v>173875</v>
      </c>
      <c r="E23" s="189">
        <v>167733</v>
      </c>
      <c r="F23" s="190">
        <v>-3.5324227174694451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1337</v>
      </c>
      <c r="C25" s="189">
        <v>0</v>
      </c>
      <c r="D25" s="189">
        <v>3393</v>
      </c>
      <c r="E25" s="189">
        <v>4899</v>
      </c>
      <c r="F25" s="190">
        <v>44.385499557913363</v>
      </c>
    </row>
    <row r="26" spans="1:7" ht="15.6" customHeight="1">
      <c r="A26" s="188" t="s">
        <v>152</v>
      </c>
      <c r="B26" s="189">
        <v>3645</v>
      </c>
      <c r="C26" s="189">
        <v>13720</v>
      </c>
      <c r="D26" s="189">
        <v>16858</v>
      </c>
      <c r="E26" s="189">
        <v>29938</v>
      </c>
      <c r="F26" s="190">
        <v>77.589275121603976</v>
      </c>
    </row>
    <row r="27" spans="1:7" ht="15.6" customHeight="1">
      <c r="A27" s="188" t="s">
        <v>173</v>
      </c>
      <c r="B27" s="189">
        <v>0</v>
      </c>
      <c r="C27" s="189">
        <v>142</v>
      </c>
      <c r="D27" s="189">
        <v>419</v>
      </c>
      <c r="E27" s="189">
        <v>714</v>
      </c>
      <c r="F27" s="190">
        <v>70.405727923627694</v>
      </c>
    </row>
    <row r="28" spans="1:7" ht="15.6" customHeight="1">
      <c r="A28" s="188" t="s">
        <v>177</v>
      </c>
      <c r="B28" s="189">
        <v>18926</v>
      </c>
      <c r="C28" s="189">
        <v>17146</v>
      </c>
      <c r="D28" s="189">
        <v>894055</v>
      </c>
      <c r="E28" s="189">
        <v>993477</v>
      </c>
      <c r="F28" s="190">
        <v>11.12034494522149</v>
      </c>
    </row>
    <row r="29" spans="1:7" ht="15.6" customHeight="1">
      <c r="A29" s="188" t="s">
        <v>178</v>
      </c>
      <c r="B29" s="189">
        <v>4582</v>
      </c>
      <c r="C29" s="189">
        <v>6502</v>
      </c>
      <c r="D29" s="189">
        <v>10902</v>
      </c>
      <c r="E29" s="189">
        <v>11715</v>
      </c>
      <c r="F29" s="190">
        <v>7.4573472757292194</v>
      </c>
    </row>
    <row r="30" spans="1:7" ht="15.6" customHeight="1">
      <c r="A30" s="188" t="s">
        <v>179</v>
      </c>
      <c r="B30" s="189">
        <v>2620</v>
      </c>
      <c r="C30" s="189">
        <v>2278</v>
      </c>
      <c r="D30" s="189">
        <v>8457</v>
      </c>
      <c r="E30" s="189">
        <v>9341</v>
      </c>
      <c r="F30" s="190">
        <v>10.452879271609319</v>
      </c>
    </row>
    <row r="31" spans="1:7" ht="15.6" customHeight="1">
      <c r="A31" s="188" t="s">
        <v>180</v>
      </c>
      <c r="B31" s="189">
        <v>13778</v>
      </c>
      <c r="C31" s="189">
        <v>15295</v>
      </c>
      <c r="D31" s="189">
        <v>18032</v>
      </c>
      <c r="E31" s="189">
        <v>20688</v>
      </c>
      <c r="F31" s="190">
        <v>14.72937000887312</v>
      </c>
    </row>
    <row r="32" spans="1:7" ht="15.6" customHeight="1">
      <c r="A32" s="188" t="s">
        <v>181</v>
      </c>
      <c r="B32" s="189">
        <v>92932</v>
      </c>
      <c r="C32" s="189">
        <v>68986</v>
      </c>
      <c r="D32" s="189">
        <v>223980</v>
      </c>
      <c r="E32" s="189">
        <v>181929</v>
      </c>
      <c r="F32" s="190">
        <v>-18.774444146798832</v>
      </c>
    </row>
    <row r="33" spans="1:6" ht="15.6" customHeight="1">
      <c r="A33" s="188" t="s">
        <v>182</v>
      </c>
      <c r="B33" s="189">
        <v>24119</v>
      </c>
      <c r="C33" s="189">
        <v>18647</v>
      </c>
      <c r="D33" s="189">
        <v>93366</v>
      </c>
      <c r="E33" s="189">
        <v>77335</v>
      </c>
      <c r="F33" s="190">
        <v>-17.17006190690401</v>
      </c>
    </row>
    <row r="34" spans="1:6" ht="15.6" customHeight="1">
      <c r="A34" s="188" t="s">
        <v>183</v>
      </c>
      <c r="B34" s="189">
        <v>252</v>
      </c>
      <c r="C34" s="189">
        <v>0</v>
      </c>
      <c r="D34" s="189">
        <v>252</v>
      </c>
      <c r="E34" s="189">
        <v>0</v>
      </c>
      <c r="F34" s="190">
        <v>-100</v>
      </c>
    </row>
    <row r="35" spans="1:6" ht="15.6" customHeight="1">
      <c r="A35" s="179" t="s">
        <v>153</v>
      </c>
      <c r="B35" s="76">
        <f>SUM(B7:B34)</f>
        <v>1284584</v>
      </c>
      <c r="C35" s="77">
        <f>SUM(C7:C34)</f>
        <v>1222152</v>
      </c>
      <c r="D35" s="76">
        <f>SUM(D7:D34)</f>
        <v>5157496</v>
      </c>
      <c r="E35" s="178">
        <f>SUM(E7:E34)</f>
        <v>5200829</v>
      </c>
      <c r="F35" s="140">
        <f>E35*100/D35-100</f>
        <v>0.8401945440190417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2716-7AE1-4927-8CC3-7D419E9D60E6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14797835</v>
      </c>
      <c r="E7" s="53">
        <v>15964629</v>
      </c>
      <c r="F7" s="53">
        <v>73816908</v>
      </c>
      <c r="G7" s="53">
        <v>76489206</v>
      </c>
      <c r="H7" s="165">
        <f>G7-F7</f>
        <v>2672298</v>
      </c>
      <c r="I7" s="142">
        <f>((G7*100/F7)-100)</f>
        <v>3.6201705983133365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6510902</v>
      </c>
      <c r="E8" s="53">
        <v>6885369</v>
      </c>
      <c r="F8" s="55">
        <v>33390575</v>
      </c>
      <c r="G8" s="53">
        <v>31934258</v>
      </c>
      <c r="H8" s="47">
        <f t="shared" ref="H8:H18" si="0">G8-F8</f>
        <v>-1456317</v>
      </c>
      <c r="I8" s="141">
        <f>((G8*100/F8)-100)</f>
        <v>-4.3614612806158561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25160464</v>
      </c>
      <c r="E9" s="66">
        <v>24823090</v>
      </c>
      <c r="F9" s="53">
        <v>116724607</v>
      </c>
      <c r="G9" s="67">
        <v>115863669</v>
      </c>
      <c r="H9" s="47">
        <f t="shared" si="0"/>
        <v>-860938</v>
      </c>
      <c r="I9" s="142">
        <f t="shared" ref="I9:I30" si="1">((G9*100/F9)-100)</f>
        <v>-0.73758055145989943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16997274</v>
      </c>
      <c r="E10" s="56">
        <v>16629481</v>
      </c>
      <c r="F10" s="68">
        <v>79522481</v>
      </c>
      <c r="G10" s="56">
        <v>78669463</v>
      </c>
      <c r="H10" s="48">
        <f t="shared" si="0"/>
        <v>-853018</v>
      </c>
      <c r="I10" s="143">
        <f t="shared" si="1"/>
        <v>-1.0726752853699253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8163190</v>
      </c>
      <c r="E11" s="69">
        <f t="shared" ref="E11:G11" si="2">E9-E10</f>
        <v>8193609</v>
      </c>
      <c r="F11" s="70">
        <f t="shared" si="2"/>
        <v>37202126</v>
      </c>
      <c r="G11" s="71">
        <f t="shared" si="2"/>
        <v>37194206</v>
      </c>
      <c r="H11" s="48">
        <f t="shared" si="0"/>
        <v>-7920</v>
      </c>
      <c r="I11" s="144">
        <f t="shared" si="1"/>
        <v>-2.1289105896798333E-2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46469201</v>
      </c>
      <c r="E12" s="49">
        <f>SUM(E7,E8,E9)</f>
        <v>47673088</v>
      </c>
      <c r="F12" s="49">
        <f>SUM(F7,F8,F9)</f>
        <v>223932090</v>
      </c>
      <c r="G12" s="49">
        <f>SUM(G7,G8,G9)</f>
        <v>224287133</v>
      </c>
      <c r="H12" s="50">
        <f t="shared" si="0"/>
        <v>355043</v>
      </c>
      <c r="I12" s="145">
        <f t="shared" si="1"/>
        <v>0.15854940665271045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15713.149000000003</v>
      </c>
      <c r="E13" s="52">
        <v>12270.765000000003</v>
      </c>
      <c r="F13" s="53">
        <v>56240.767999999996</v>
      </c>
      <c r="G13" s="54">
        <v>45596.131000000001</v>
      </c>
      <c r="H13" s="53">
        <f>G13-F13</f>
        <v>-10644.636999999995</v>
      </c>
      <c r="I13" s="146">
        <f t="shared" si="1"/>
        <v>-18.926905478957877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957192</v>
      </c>
      <c r="E14" s="53">
        <v>1013644</v>
      </c>
      <c r="F14" s="53">
        <v>4724000</v>
      </c>
      <c r="G14" s="52">
        <v>4810681</v>
      </c>
      <c r="H14" s="53">
        <f>G14-F14</f>
        <v>86681</v>
      </c>
      <c r="I14" s="142">
        <f t="shared" si="1"/>
        <v>1.8349068585944082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800222</v>
      </c>
      <c r="E15" s="57">
        <v>833911</v>
      </c>
      <c r="F15" s="58">
        <v>3952025</v>
      </c>
      <c r="G15" s="58">
        <v>3939431</v>
      </c>
      <c r="H15" s="56">
        <f>G15-F15</f>
        <v>-12594</v>
      </c>
      <c r="I15" s="147">
        <f t="shared" si="1"/>
        <v>-0.3186720731776802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278914</v>
      </c>
      <c r="E16" s="60">
        <v>329170</v>
      </c>
      <c r="F16" s="51">
        <v>1532335</v>
      </c>
      <c r="G16" s="52">
        <v>1535851</v>
      </c>
      <c r="H16" s="53">
        <f>G16-F16</f>
        <v>3516</v>
      </c>
      <c r="I16" s="141">
        <f t="shared" si="1"/>
        <v>0.22945374216473624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1251819.149</v>
      </c>
      <c r="E17" s="158">
        <f t="shared" ref="E17:G17" si="3">SUM(E13,E14,E16)</f>
        <v>1355084.7650000001</v>
      </c>
      <c r="F17" s="158">
        <f t="shared" si="3"/>
        <v>6312575.7680000002</v>
      </c>
      <c r="G17" s="158">
        <f t="shared" si="3"/>
        <v>6392128.1310000001</v>
      </c>
      <c r="H17" s="159">
        <f>G17-F17</f>
        <v>79552.362999999896</v>
      </c>
      <c r="I17" s="145">
        <f t="shared" si="1"/>
        <v>1.2602203272279269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47721020.148999996</v>
      </c>
      <c r="E18" s="172">
        <f>E12+E17</f>
        <v>49028172.765000001</v>
      </c>
      <c r="F18" s="172">
        <f>F12+F17</f>
        <v>230244665.76800001</v>
      </c>
      <c r="G18" s="172">
        <f>G12+G17</f>
        <v>230679261.13100001</v>
      </c>
      <c r="H18" s="174">
        <f t="shared" si="0"/>
        <v>434595.36300000548</v>
      </c>
      <c r="I18" s="173">
        <f t="shared" si="1"/>
        <v>0.18875371620463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13614022</v>
      </c>
      <c r="E20" s="53">
        <v>12835095</v>
      </c>
      <c r="F20" s="53">
        <v>62118117</v>
      </c>
      <c r="G20" s="53">
        <v>61200257</v>
      </c>
      <c r="H20" s="61">
        <f>G20-F20</f>
        <v>-917860</v>
      </c>
      <c r="I20" s="62">
        <f t="shared" si="1"/>
        <v>-1.4776043517223769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10149439</v>
      </c>
      <c r="E21" s="63">
        <v>9580322</v>
      </c>
      <c r="F21" s="63">
        <v>46952816</v>
      </c>
      <c r="G21" s="63">
        <v>46204726</v>
      </c>
      <c r="H21" s="64">
        <f>G21-F21</f>
        <v>-748090</v>
      </c>
      <c r="I21" s="65">
        <f t="shared" si="1"/>
        <v>-1.5932803689559307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6978922</v>
      </c>
      <c r="E22" s="53">
        <v>6843069</v>
      </c>
      <c r="F22" s="53">
        <v>31813106</v>
      </c>
      <c r="G22" s="53">
        <v>31317929</v>
      </c>
      <c r="H22" s="61">
        <f t="shared" ref="H22:H30" si="4">G22-F22</f>
        <v>-495177</v>
      </c>
      <c r="I22" s="62">
        <f t="shared" si="1"/>
        <v>-1.5565188762140991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300747</v>
      </c>
      <c r="E23" s="63">
        <v>291378</v>
      </c>
      <c r="F23" s="63">
        <v>1357659</v>
      </c>
      <c r="G23" s="63">
        <v>1332773</v>
      </c>
      <c r="H23" s="64">
        <f t="shared" si="4"/>
        <v>-24886</v>
      </c>
      <c r="I23" s="65">
        <f t="shared" si="1"/>
        <v>-1.8330081412195511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1677216.25</v>
      </c>
      <c r="E24" s="53">
        <v>1674997</v>
      </c>
      <c r="F24" s="53">
        <v>7583561.25</v>
      </c>
      <c r="G24" s="53">
        <v>7804626.75</v>
      </c>
      <c r="H24" s="61">
        <f t="shared" si="4"/>
        <v>221065.5</v>
      </c>
      <c r="I24" s="62">
        <f t="shared" si="1"/>
        <v>2.9150618385260572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895361.25</v>
      </c>
      <c r="E25" s="63">
        <v>861554.5</v>
      </c>
      <c r="F25" s="63">
        <v>3937178</v>
      </c>
      <c r="G25" s="63">
        <v>4059835</v>
      </c>
      <c r="H25" s="64">
        <f t="shared" si="4"/>
        <v>122657</v>
      </c>
      <c r="I25" s="65">
        <f t="shared" si="1"/>
        <v>3.1153531793584079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180331.5</v>
      </c>
      <c r="E26" s="63">
        <v>193538.75</v>
      </c>
      <c r="F26" s="63">
        <v>878342</v>
      </c>
      <c r="G26" s="63">
        <v>893589.5</v>
      </c>
      <c r="H26" s="64">
        <f t="shared" si="4"/>
        <v>15247.5</v>
      </c>
      <c r="I26" s="65">
        <f t="shared" si="1"/>
        <v>1.7359411254386146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601523.5</v>
      </c>
      <c r="E27" s="63">
        <v>619903.75</v>
      </c>
      <c r="F27" s="63">
        <v>2768041.25</v>
      </c>
      <c r="G27" s="63">
        <v>2851202.25</v>
      </c>
      <c r="H27" s="64">
        <f t="shared" si="4"/>
        <v>83161</v>
      </c>
      <c r="I27" s="65">
        <f t="shared" si="1"/>
        <v>3.0043266154360992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14340</v>
      </c>
      <c r="E28" s="53">
        <v>14106</v>
      </c>
      <c r="F28" s="53">
        <v>63424</v>
      </c>
      <c r="G28" s="53">
        <v>61055</v>
      </c>
      <c r="H28" s="61">
        <f t="shared" si="4"/>
        <v>-2369</v>
      </c>
      <c r="I28" s="62">
        <f t="shared" si="1"/>
        <v>-3.7351791120080691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239825762</v>
      </c>
      <c r="E29" s="53">
        <v>230307839</v>
      </c>
      <c r="F29" s="53">
        <v>1087978003</v>
      </c>
      <c r="G29" s="53">
        <v>1064468977</v>
      </c>
      <c r="H29" s="61">
        <f t="shared" si="4"/>
        <v>-23509026</v>
      </c>
      <c r="I29" s="62">
        <f t="shared" si="1"/>
        <v>-2.1607997528604415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532</v>
      </c>
      <c r="E30" s="63">
        <v>502</v>
      </c>
      <c r="F30" s="63">
        <v>2109</v>
      </c>
      <c r="G30" s="63">
        <v>2099</v>
      </c>
      <c r="H30" s="64">
        <f t="shared" si="4"/>
        <v>-10</v>
      </c>
      <c r="I30" s="65">
        <f t="shared" si="1"/>
        <v>-0.47415836889521756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3416435</v>
      </c>
      <c r="E31" s="53">
        <v>3404617</v>
      </c>
      <c r="F31" s="53">
        <v>14066658</v>
      </c>
      <c r="G31" s="53">
        <v>13863374</v>
      </c>
      <c r="H31" s="61">
        <f>G31-F31</f>
        <v>-203284</v>
      </c>
      <c r="I31" s="62">
        <f>((G31*100/F31)-100)</f>
        <v>-1.4451478098067128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2131851</v>
      </c>
      <c r="E32" s="63">
        <v>2182465</v>
      </c>
      <c r="F32" s="63">
        <v>8909162</v>
      </c>
      <c r="G32" s="63">
        <v>8662545</v>
      </c>
      <c r="H32" s="64">
        <f>G32-F32</f>
        <v>-246617</v>
      </c>
      <c r="I32" s="65">
        <f>((G32*100/F32)-100)</f>
        <v>-2.768127911469108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1284584</v>
      </c>
      <c r="E33" s="63">
        <v>1222152</v>
      </c>
      <c r="F33" s="63">
        <v>5157496</v>
      </c>
      <c r="G33" s="63">
        <v>5200829</v>
      </c>
      <c r="H33" s="64">
        <f>G33-F33</f>
        <v>43333</v>
      </c>
      <c r="I33" s="65">
        <f>((G33*100/F33)-100)</f>
        <v>0.8401945440190417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560530</v>
      </c>
      <c r="E34" s="53">
        <v>576822</v>
      </c>
      <c r="F34" s="53">
        <v>2449612</v>
      </c>
      <c r="G34" s="53">
        <v>2400917</v>
      </c>
      <c r="H34" s="61">
        <f>G34-F34</f>
        <v>-48695</v>
      </c>
      <c r="I34" s="62">
        <f>((G34*100/F34)-100)</f>
        <v>-1.9878658334462784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341552</v>
      </c>
      <c r="E35" s="53">
        <v>313396</v>
      </c>
      <c r="F35" s="53">
        <v>1447904</v>
      </c>
      <c r="G35" s="53">
        <v>1438317</v>
      </c>
      <c r="H35" s="61">
        <f>G35-F35</f>
        <v>-9587</v>
      </c>
      <c r="I35" s="62">
        <f>((G35*100/F35)-100)</f>
        <v>-0.66212953344972902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3E96-0253-4E75-931C-993680D8A3D5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5152</v>
      </c>
      <c r="C8" s="189">
        <v>4631</v>
      </c>
      <c r="D8" s="189">
        <v>21456</v>
      </c>
      <c r="E8" s="189">
        <v>27053</v>
      </c>
      <c r="F8" s="190">
        <v>26.085943325876219</v>
      </c>
      <c r="G8" s="6"/>
    </row>
    <row r="9" spans="1:14" ht="15.6" customHeight="1">
      <c r="A9" s="188" t="s">
        <v>8</v>
      </c>
      <c r="B9" s="189">
        <v>8670</v>
      </c>
      <c r="C9" s="189">
        <v>10233</v>
      </c>
      <c r="D9" s="189">
        <v>49795</v>
      </c>
      <c r="E9" s="189">
        <v>50509</v>
      </c>
      <c r="F9" s="190">
        <v>1.4338789035043651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80358</v>
      </c>
      <c r="C11" s="189">
        <v>89595</v>
      </c>
      <c r="D11" s="189">
        <v>401360</v>
      </c>
      <c r="E11" s="189">
        <v>392800</v>
      </c>
      <c r="F11" s="190">
        <v>-2.1327486545744421</v>
      </c>
    </row>
    <row r="12" spans="1:14" ht="15.6" customHeight="1">
      <c r="A12" s="188" t="s">
        <v>6</v>
      </c>
      <c r="B12" s="189">
        <v>2294</v>
      </c>
      <c r="C12" s="189">
        <v>2103</v>
      </c>
      <c r="D12" s="189">
        <v>9381</v>
      </c>
      <c r="E12" s="189">
        <v>9195</v>
      </c>
      <c r="F12" s="190">
        <v>-1.9827310521266379</v>
      </c>
    </row>
    <row r="13" spans="1:14" ht="15.6" customHeight="1">
      <c r="A13" s="188" t="s">
        <v>175</v>
      </c>
      <c r="B13" s="189">
        <v>124920</v>
      </c>
      <c r="C13" s="189">
        <v>124661</v>
      </c>
      <c r="D13" s="189">
        <v>451880</v>
      </c>
      <c r="E13" s="189">
        <v>436040</v>
      </c>
      <c r="F13" s="190">
        <v>-3.5053554040895851</v>
      </c>
    </row>
    <row r="14" spans="1:14" ht="15.6" customHeight="1">
      <c r="A14" s="188" t="s">
        <v>148</v>
      </c>
      <c r="B14" s="189">
        <v>36942</v>
      </c>
      <c r="C14" s="189">
        <v>40361</v>
      </c>
      <c r="D14" s="189">
        <v>147181</v>
      </c>
      <c r="E14" s="189">
        <v>153498</v>
      </c>
      <c r="F14" s="190">
        <v>4.2919942112093281</v>
      </c>
    </row>
    <row r="15" spans="1:14" ht="15.6" customHeight="1">
      <c r="A15" s="188" t="s">
        <v>145</v>
      </c>
      <c r="B15" s="189">
        <v>8291</v>
      </c>
      <c r="C15" s="189">
        <v>8002</v>
      </c>
      <c r="D15" s="189">
        <v>21979</v>
      </c>
      <c r="E15" s="189">
        <v>20697</v>
      </c>
      <c r="F15" s="190">
        <v>-5.8328404386004848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39500</v>
      </c>
      <c r="C18" s="189">
        <v>36110</v>
      </c>
      <c r="D18" s="189">
        <v>186754</v>
      </c>
      <c r="E18" s="189">
        <v>156837</v>
      </c>
      <c r="F18" s="190">
        <v>-16.01946946250148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2608</v>
      </c>
      <c r="C21" s="189">
        <v>2739</v>
      </c>
      <c r="D21" s="189">
        <v>10610</v>
      </c>
      <c r="E21" s="189">
        <v>10424</v>
      </c>
      <c r="F21" s="190">
        <v>-1.7530631479736061</v>
      </c>
    </row>
    <row r="22" spans="1:7" ht="15.6" customHeight="1">
      <c r="A22" s="188" t="s">
        <v>146</v>
      </c>
      <c r="B22" s="189">
        <v>54403</v>
      </c>
      <c r="C22" s="189">
        <v>54944</v>
      </c>
      <c r="D22" s="189">
        <v>245206</v>
      </c>
      <c r="E22" s="189">
        <v>234751</v>
      </c>
      <c r="F22" s="190">
        <v>-4.2637618981591032</v>
      </c>
    </row>
    <row r="23" spans="1:7" ht="15.6" customHeight="1">
      <c r="A23" s="188" t="s">
        <v>165</v>
      </c>
      <c r="B23" s="189">
        <v>4727</v>
      </c>
      <c r="C23" s="189">
        <v>5837</v>
      </c>
      <c r="D23" s="189">
        <v>24885</v>
      </c>
      <c r="E23" s="189">
        <v>27930</v>
      </c>
      <c r="F23" s="190">
        <v>12.23628691983123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8514</v>
      </c>
      <c r="C25" s="189">
        <v>11330</v>
      </c>
      <c r="D25" s="189">
        <v>44742</v>
      </c>
      <c r="E25" s="189">
        <v>55194</v>
      </c>
      <c r="F25" s="190">
        <v>23.36060077779268</v>
      </c>
    </row>
    <row r="26" spans="1:7" ht="15.6" customHeight="1">
      <c r="A26" s="188" t="s">
        <v>152</v>
      </c>
      <c r="B26" s="189">
        <v>1926</v>
      </c>
      <c r="C26" s="189">
        <v>3106</v>
      </c>
      <c r="D26" s="189">
        <v>9405</v>
      </c>
      <c r="E26" s="189">
        <v>13031</v>
      </c>
      <c r="F26" s="190">
        <v>38.553960659223797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153667</v>
      </c>
      <c r="C28" s="189">
        <v>155311</v>
      </c>
      <c r="D28" s="189">
        <v>715952</v>
      </c>
      <c r="E28" s="189">
        <v>700554</v>
      </c>
      <c r="F28" s="190">
        <v>-2.150702840413885</v>
      </c>
    </row>
    <row r="29" spans="1:7" ht="15.6" customHeight="1">
      <c r="A29" s="188" t="s">
        <v>178</v>
      </c>
      <c r="B29" s="189">
        <v>11831</v>
      </c>
      <c r="C29" s="189">
        <v>11531</v>
      </c>
      <c r="D29" s="189">
        <v>30684</v>
      </c>
      <c r="E29" s="189">
        <v>29899</v>
      </c>
      <c r="F29" s="190">
        <v>-2.558336592360845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16727</v>
      </c>
      <c r="C32" s="189">
        <v>16328</v>
      </c>
      <c r="D32" s="189">
        <v>78342</v>
      </c>
      <c r="E32" s="189">
        <v>82505</v>
      </c>
      <c r="F32" s="190">
        <v>5.313880166449664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560530</v>
      </c>
      <c r="C35" s="77">
        <f>SUM(C7:C34)</f>
        <v>576822</v>
      </c>
      <c r="D35" s="178">
        <f>SUM(D7:D34)</f>
        <v>2449612</v>
      </c>
      <c r="E35" s="178">
        <f>SUM(E7:E34)</f>
        <v>2400917</v>
      </c>
      <c r="F35" s="140">
        <f>E35*100/D35-100</f>
        <v>-1.9878658334462784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7572-EEBC-4C2C-A955-D46AF37C2F63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1116</v>
      </c>
      <c r="C8" s="189">
        <v>4512</v>
      </c>
      <c r="D8" s="189">
        <v>3654</v>
      </c>
      <c r="E8" s="189">
        <v>17619</v>
      </c>
      <c r="F8" s="190">
        <v>382.18390804597698</v>
      </c>
      <c r="G8" s="6"/>
    </row>
    <row r="9" spans="1:14" ht="15.6" customHeight="1">
      <c r="A9" s="188" t="s">
        <v>8</v>
      </c>
      <c r="B9" s="189">
        <v>188</v>
      </c>
      <c r="C9" s="189">
        <v>450</v>
      </c>
      <c r="D9" s="189">
        <v>1913</v>
      </c>
      <c r="E9" s="189">
        <v>2536</v>
      </c>
      <c r="F9" s="190">
        <v>32.566649242028227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717</v>
      </c>
      <c r="C11" s="189">
        <v>591</v>
      </c>
      <c r="D11" s="189">
        <v>2786</v>
      </c>
      <c r="E11" s="189">
        <v>2842</v>
      </c>
      <c r="F11" s="190">
        <v>2.0100502512562879</v>
      </c>
    </row>
    <row r="12" spans="1:14" ht="15.6" customHeight="1">
      <c r="A12" s="188" t="s">
        <v>6</v>
      </c>
      <c r="B12" s="189">
        <v>2072</v>
      </c>
      <c r="C12" s="189">
        <v>2013</v>
      </c>
      <c r="D12" s="189">
        <v>15349</v>
      </c>
      <c r="E12" s="189">
        <v>11027</v>
      </c>
      <c r="F12" s="190">
        <v>-28.15818620105544</v>
      </c>
    </row>
    <row r="13" spans="1:14" ht="15.6" customHeight="1">
      <c r="A13" s="188" t="s">
        <v>175</v>
      </c>
      <c r="B13" s="189">
        <v>28939</v>
      </c>
      <c r="C13" s="189">
        <v>15793</v>
      </c>
      <c r="D13" s="189">
        <v>68972</v>
      </c>
      <c r="E13" s="189">
        <v>56184</v>
      </c>
      <c r="F13" s="190">
        <v>-18.54085715942702</v>
      </c>
    </row>
    <row r="14" spans="1:14" ht="15.6" customHeight="1">
      <c r="A14" s="188" t="s">
        <v>148</v>
      </c>
      <c r="B14" s="189">
        <v>72004</v>
      </c>
      <c r="C14" s="189">
        <v>70286</v>
      </c>
      <c r="D14" s="189">
        <v>300782</v>
      </c>
      <c r="E14" s="189">
        <v>315580</v>
      </c>
      <c r="F14" s="190">
        <v>4.9198422777958797</v>
      </c>
    </row>
    <row r="15" spans="1:14" ht="15.6" customHeight="1">
      <c r="A15" s="188" t="s">
        <v>145</v>
      </c>
      <c r="B15" s="189">
        <v>2922</v>
      </c>
      <c r="C15" s="189">
        <v>2651</v>
      </c>
      <c r="D15" s="189">
        <v>9683</v>
      </c>
      <c r="E15" s="189">
        <v>8484</v>
      </c>
      <c r="F15" s="190">
        <v>-12.38252607662915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288</v>
      </c>
      <c r="E16" s="189">
        <v>158</v>
      </c>
      <c r="F16" s="190">
        <v>-45.138888888888893</v>
      </c>
      <c r="G16" s="1"/>
    </row>
    <row r="17" spans="1:7" ht="15.6" customHeight="1">
      <c r="A17" s="188" t="s">
        <v>150</v>
      </c>
      <c r="B17" s="189">
        <v>1</v>
      </c>
      <c r="C17" s="189">
        <v>4</v>
      </c>
      <c r="D17" s="189">
        <v>55</v>
      </c>
      <c r="E17" s="189">
        <v>8808</v>
      </c>
      <c r="F17" s="190">
        <v>15914.54545454545</v>
      </c>
      <c r="G17" s="2"/>
    </row>
    <row r="18" spans="1:7" ht="15.6" customHeight="1">
      <c r="A18" s="188" t="s">
        <v>147</v>
      </c>
      <c r="B18" s="189">
        <v>138</v>
      </c>
      <c r="C18" s="189">
        <v>142</v>
      </c>
      <c r="D18" s="189">
        <v>634</v>
      </c>
      <c r="E18" s="189">
        <v>1118</v>
      </c>
      <c r="F18" s="190">
        <v>76.34069400630915</v>
      </c>
    </row>
    <row r="19" spans="1:7" ht="15.6" customHeight="1">
      <c r="A19" s="188" t="s">
        <v>143</v>
      </c>
      <c r="B19" s="189">
        <v>0</v>
      </c>
      <c r="C19" s="189">
        <v>2</v>
      </c>
      <c r="D19" s="189">
        <v>3251</v>
      </c>
      <c r="E19" s="189">
        <v>2</v>
      </c>
      <c r="F19" s="190">
        <v>-99.938480467548445</v>
      </c>
    </row>
    <row r="20" spans="1:7" ht="15.6" customHeight="1">
      <c r="A20" s="188" t="s">
        <v>142</v>
      </c>
      <c r="B20" s="189">
        <v>0</v>
      </c>
      <c r="C20" s="189">
        <v>113</v>
      </c>
      <c r="D20" s="189">
        <v>145</v>
      </c>
      <c r="E20" s="189">
        <v>667</v>
      </c>
      <c r="F20" s="190">
        <v>360</v>
      </c>
    </row>
    <row r="21" spans="1:7" ht="15.6" customHeight="1">
      <c r="A21" s="188" t="s">
        <v>149</v>
      </c>
      <c r="B21" s="189">
        <v>3162</v>
      </c>
      <c r="C21" s="189">
        <v>1463</v>
      </c>
      <c r="D21" s="189">
        <v>10554</v>
      </c>
      <c r="E21" s="189">
        <v>25490</v>
      </c>
      <c r="F21" s="190">
        <v>141.51980291832481</v>
      </c>
    </row>
    <row r="22" spans="1:7" ht="15.6" customHeight="1">
      <c r="A22" s="188" t="s">
        <v>146</v>
      </c>
      <c r="B22" s="189">
        <v>23341</v>
      </c>
      <c r="C22" s="189">
        <v>24010</v>
      </c>
      <c r="D22" s="189">
        <v>80698</v>
      </c>
      <c r="E22" s="189">
        <v>75827</v>
      </c>
      <c r="F22" s="190">
        <v>-6.0360851570051324</v>
      </c>
    </row>
    <row r="23" spans="1:7" ht="15.6" customHeight="1">
      <c r="A23" s="188" t="s">
        <v>165</v>
      </c>
      <c r="B23" s="189">
        <v>14393</v>
      </c>
      <c r="C23" s="189">
        <v>4557</v>
      </c>
      <c r="D23" s="189">
        <v>60267</v>
      </c>
      <c r="E23" s="189">
        <v>34280</v>
      </c>
      <c r="F23" s="190">
        <v>-43.119783629515332</v>
      </c>
    </row>
    <row r="24" spans="1:7" ht="15.6" customHeight="1">
      <c r="A24" s="188" t="s">
        <v>141</v>
      </c>
      <c r="B24" s="189">
        <v>67</v>
      </c>
      <c r="C24" s="189">
        <v>0</v>
      </c>
      <c r="D24" s="189">
        <v>275</v>
      </c>
      <c r="E24" s="189">
        <v>417</v>
      </c>
      <c r="F24" s="190">
        <v>51.636363636363633</v>
      </c>
    </row>
    <row r="25" spans="1:7" ht="15.6" customHeight="1">
      <c r="A25" s="188" t="s">
        <v>140</v>
      </c>
      <c r="B25" s="189">
        <v>240</v>
      </c>
      <c r="C25" s="189">
        <v>253</v>
      </c>
      <c r="D25" s="189">
        <v>912</v>
      </c>
      <c r="E25" s="189">
        <v>1013</v>
      </c>
      <c r="F25" s="190">
        <v>11.07456140350877</v>
      </c>
    </row>
    <row r="26" spans="1:7" ht="15.6" customHeight="1">
      <c r="A26" s="188" t="s">
        <v>152</v>
      </c>
      <c r="B26" s="189">
        <v>0</v>
      </c>
      <c r="C26" s="189">
        <v>1</v>
      </c>
      <c r="D26" s="189">
        <v>28</v>
      </c>
      <c r="E26" s="189">
        <v>2997</v>
      </c>
      <c r="F26" s="190">
        <v>10603.571428571429</v>
      </c>
    </row>
    <row r="27" spans="1:7" ht="15.6" customHeight="1">
      <c r="A27" s="188" t="s">
        <v>173</v>
      </c>
      <c r="B27" s="189">
        <v>18174</v>
      </c>
      <c r="C27" s="189">
        <v>18590</v>
      </c>
      <c r="D27" s="189">
        <v>84396</v>
      </c>
      <c r="E27" s="189">
        <v>78088</v>
      </c>
      <c r="F27" s="190">
        <v>-7.4742878809422288</v>
      </c>
    </row>
    <row r="28" spans="1:7" ht="15.6" customHeight="1">
      <c r="A28" s="188" t="s">
        <v>177</v>
      </c>
      <c r="B28" s="189">
        <v>7507</v>
      </c>
      <c r="C28" s="189">
        <v>6333</v>
      </c>
      <c r="D28" s="189">
        <v>36105</v>
      </c>
      <c r="E28" s="189">
        <v>36077</v>
      </c>
      <c r="F28" s="190">
        <v>-7.7551585652955168E-2</v>
      </c>
    </row>
    <row r="29" spans="1:7" ht="15.6" customHeight="1">
      <c r="A29" s="188" t="s">
        <v>178</v>
      </c>
      <c r="B29" s="189">
        <v>33286</v>
      </c>
      <c r="C29" s="189">
        <v>32835</v>
      </c>
      <c r="D29" s="189">
        <v>163418</v>
      </c>
      <c r="E29" s="189">
        <v>161056</v>
      </c>
      <c r="F29" s="190">
        <v>-1.4453732147009499</v>
      </c>
    </row>
    <row r="30" spans="1:7" ht="15.6" customHeight="1">
      <c r="A30" s="188" t="s">
        <v>179</v>
      </c>
      <c r="B30" s="189">
        <v>551</v>
      </c>
      <c r="C30" s="189">
        <v>1243</v>
      </c>
      <c r="D30" s="189">
        <v>7594</v>
      </c>
      <c r="E30" s="189">
        <v>4463</v>
      </c>
      <c r="F30" s="190">
        <v>-41.229918356597317</v>
      </c>
    </row>
    <row r="31" spans="1:7" ht="15.6" customHeight="1">
      <c r="A31" s="188" t="s">
        <v>180</v>
      </c>
      <c r="B31" s="189">
        <v>22514</v>
      </c>
      <c r="C31" s="189">
        <v>20785</v>
      </c>
      <c r="D31" s="189">
        <v>110634</v>
      </c>
      <c r="E31" s="189">
        <v>99029</v>
      </c>
      <c r="F31" s="190">
        <v>-10.48954209375057</v>
      </c>
    </row>
    <row r="32" spans="1:7" ht="15.6" customHeight="1">
      <c r="A32" s="188" t="s">
        <v>181</v>
      </c>
      <c r="B32" s="189">
        <v>46415</v>
      </c>
      <c r="C32" s="189">
        <v>51272</v>
      </c>
      <c r="D32" s="189">
        <v>205029</v>
      </c>
      <c r="E32" s="189">
        <v>225523</v>
      </c>
      <c r="F32" s="190">
        <v>9.9956591506567349</v>
      </c>
    </row>
    <row r="33" spans="1:6" ht="15.6" customHeight="1">
      <c r="A33" s="188" t="s">
        <v>182</v>
      </c>
      <c r="B33" s="189">
        <v>63796</v>
      </c>
      <c r="C33" s="189">
        <v>55344</v>
      </c>
      <c r="D33" s="189">
        <v>280457</v>
      </c>
      <c r="E33" s="189">
        <v>268790</v>
      </c>
      <c r="F33" s="190">
        <v>-4.1599960065179289</v>
      </c>
    </row>
    <row r="34" spans="1:6" ht="15.6" customHeight="1">
      <c r="A34" s="188" t="s">
        <v>183</v>
      </c>
      <c r="B34" s="189">
        <v>9</v>
      </c>
      <c r="C34" s="189">
        <v>153</v>
      </c>
      <c r="D34" s="189">
        <v>25</v>
      </c>
      <c r="E34" s="189">
        <v>242</v>
      </c>
      <c r="F34" s="190">
        <v>868</v>
      </c>
    </row>
    <row r="35" spans="1:6" ht="15.6" customHeight="1">
      <c r="A35" s="156" t="s">
        <v>153</v>
      </c>
      <c r="B35" s="76">
        <f>SUM(B7:B34)</f>
        <v>341552</v>
      </c>
      <c r="C35" s="77">
        <f>SUM(C7:C34)</f>
        <v>313396</v>
      </c>
      <c r="D35" s="76">
        <f>SUM(D7:D34)</f>
        <v>1447904</v>
      </c>
      <c r="E35" s="78">
        <f>SUM(E7:E34)</f>
        <v>1438317</v>
      </c>
      <c r="F35" s="140">
        <f>E35*100/D35-100</f>
        <v>-0.66212953344972902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B9C2-C602-4A00-9787-CA0C65859DDD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0AB8-FF76-45C9-ABF3-789C4F5C9BE8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830580</v>
      </c>
      <c r="C7" s="237">
        <v>775567</v>
      </c>
      <c r="D7" s="237">
        <v>3622541</v>
      </c>
      <c r="E7" s="237">
        <v>3537989</v>
      </c>
      <c r="F7" s="238">
        <v>-2.3340522577936298</v>
      </c>
      <c r="G7" s="6"/>
    </row>
    <row r="8" spans="1:27" s="33" customFormat="1" ht="15.6" customHeight="1">
      <c r="A8" s="236" t="s">
        <v>11</v>
      </c>
      <c r="B8" s="237">
        <v>35483</v>
      </c>
      <c r="C8" s="237">
        <v>102482</v>
      </c>
      <c r="D8" s="237">
        <v>328015</v>
      </c>
      <c r="E8" s="237">
        <v>281681</v>
      </c>
      <c r="F8" s="238">
        <v>-14.12557352560097</v>
      </c>
      <c r="G8" s="239"/>
    </row>
    <row r="9" spans="1:27" ht="15.6" customHeight="1">
      <c r="A9" s="236" t="s">
        <v>8</v>
      </c>
      <c r="B9" s="237">
        <v>89277</v>
      </c>
      <c r="C9" s="237">
        <v>88387</v>
      </c>
      <c r="D9" s="237">
        <v>399017</v>
      </c>
      <c r="E9" s="237">
        <v>349599</v>
      </c>
      <c r="F9" s="238">
        <v>-12.38493598017128</v>
      </c>
      <c r="G9" s="6"/>
    </row>
    <row r="10" spans="1:27" ht="15.6" customHeight="1">
      <c r="A10" s="236" t="s">
        <v>10</v>
      </c>
      <c r="B10" s="237">
        <v>158523</v>
      </c>
      <c r="C10" s="237">
        <v>286660</v>
      </c>
      <c r="D10" s="237">
        <v>735909</v>
      </c>
      <c r="E10" s="237">
        <v>963016</v>
      </c>
      <c r="F10" s="238">
        <v>30.86074501059235</v>
      </c>
    </row>
    <row r="11" spans="1:27" ht="15.6" customHeight="1">
      <c r="A11" s="236" t="s">
        <v>9</v>
      </c>
      <c r="B11" s="237">
        <v>1451973</v>
      </c>
      <c r="C11" s="237">
        <v>1737953</v>
      </c>
      <c r="D11" s="237">
        <v>7341993</v>
      </c>
      <c r="E11" s="237">
        <v>7523108</v>
      </c>
      <c r="F11" s="238">
        <v>2.4668370018876402</v>
      </c>
    </row>
    <row r="12" spans="1:27" ht="15.6" customHeight="1">
      <c r="A12" s="236" t="s">
        <v>6</v>
      </c>
      <c r="B12" s="237">
        <v>32194</v>
      </c>
      <c r="C12" s="237">
        <v>158403</v>
      </c>
      <c r="D12" s="237">
        <v>391791</v>
      </c>
      <c r="E12" s="237">
        <v>573997</v>
      </c>
      <c r="F12" s="238">
        <v>46.505917695914412</v>
      </c>
    </row>
    <row r="13" spans="1:27" ht="15.6" customHeight="1">
      <c r="A13" s="236" t="s">
        <v>175</v>
      </c>
      <c r="B13" s="237">
        <v>58343</v>
      </c>
      <c r="C13" s="237">
        <v>47490</v>
      </c>
      <c r="D13" s="237">
        <v>118783</v>
      </c>
      <c r="E13" s="237">
        <v>133889</v>
      </c>
      <c r="F13" s="238">
        <v>12.717308032294181</v>
      </c>
    </row>
    <row r="14" spans="1:27" ht="15.6" customHeight="1">
      <c r="A14" s="236" t="s">
        <v>148</v>
      </c>
      <c r="B14" s="237">
        <v>1630772</v>
      </c>
      <c r="C14" s="237">
        <v>1456696</v>
      </c>
      <c r="D14" s="237">
        <v>7545973</v>
      </c>
      <c r="E14" s="237">
        <v>7584644</v>
      </c>
      <c r="F14" s="238">
        <v>0.51247201653120555</v>
      </c>
    </row>
    <row r="15" spans="1:27" ht="15.6" customHeight="1">
      <c r="A15" s="236" t="s">
        <v>145</v>
      </c>
      <c r="B15" s="237">
        <v>1436709</v>
      </c>
      <c r="C15" s="237">
        <v>2125578</v>
      </c>
      <c r="D15" s="237">
        <v>8739078</v>
      </c>
      <c r="E15" s="237">
        <v>9696212</v>
      </c>
      <c r="F15" s="238">
        <v>10.952345316061949</v>
      </c>
    </row>
    <row r="16" spans="1:27" ht="15.6" customHeight="1">
      <c r="A16" s="236" t="s">
        <v>144</v>
      </c>
      <c r="B16" s="237">
        <v>1958551</v>
      </c>
      <c r="C16" s="237">
        <v>1961669</v>
      </c>
      <c r="D16" s="237">
        <v>9997725</v>
      </c>
      <c r="E16" s="237">
        <v>9683998</v>
      </c>
      <c r="F16" s="238">
        <v>-3.1379838913352809</v>
      </c>
      <c r="G16" s="1"/>
    </row>
    <row r="17" spans="1:7" ht="15.6" customHeight="1">
      <c r="A17" s="236" t="s">
        <v>150</v>
      </c>
      <c r="B17" s="237">
        <v>1059062</v>
      </c>
      <c r="C17" s="237">
        <v>1366944</v>
      </c>
      <c r="D17" s="237">
        <v>5269268</v>
      </c>
      <c r="E17" s="237">
        <v>5687688</v>
      </c>
      <c r="F17" s="238">
        <v>7.9407614112624438</v>
      </c>
      <c r="G17" s="2"/>
    </row>
    <row r="18" spans="1:7" ht="15.6" customHeight="1">
      <c r="A18" s="236" t="s">
        <v>147</v>
      </c>
      <c r="B18" s="237">
        <v>62883</v>
      </c>
      <c r="C18" s="237">
        <v>65434</v>
      </c>
      <c r="D18" s="237">
        <v>189095</v>
      </c>
      <c r="E18" s="237">
        <v>303836</v>
      </c>
      <c r="F18" s="238">
        <v>60.679023771120349</v>
      </c>
    </row>
    <row r="19" spans="1:7" ht="15.6" customHeight="1">
      <c r="A19" s="236" t="s">
        <v>143</v>
      </c>
      <c r="B19" s="237">
        <v>464923</v>
      </c>
      <c r="C19" s="237">
        <v>382647</v>
      </c>
      <c r="D19" s="237">
        <v>1880529</v>
      </c>
      <c r="E19" s="237">
        <v>2190630</v>
      </c>
      <c r="F19" s="238">
        <v>16.490094010781011</v>
      </c>
    </row>
    <row r="20" spans="1:7" ht="15.6" customHeight="1">
      <c r="A20" s="236" t="s">
        <v>142</v>
      </c>
      <c r="B20" s="237">
        <v>1048034</v>
      </c>
      <c r="C20" s="237">
        <v>550598</v>
      </c>
      <c r="D20" s="237">
        <v>5006927</v>
      </c>
      <c r="E20" s="237">
        <v>3114706</v>
      </c>
      <c r="F20" s="238">
        <v>-37.792062876091457</v>
      </c>
    </row>
    <row r="21" spans="1:7" ht="15.6" customHeight="1">
      <c r="A21" s="236" t="s">
        <v>149</v>
      </c>
      <c r="B21" s="237">
        <v>1198592</v>
      </c>
      <c r="C21" s="237">
        <v>978614</v>
      </c>
      <c r="D21" s="237">
        <v>6207139</v>
      </c>
      <c r="E21" s="237">
        <v>6073021</v>
      </c>
      <c r="F21" s="238">
        <v>-2.1607056004384622</v>
      </c>
    </row>
    <row r="22" spans="1:7" ht="15.6" customHeight="1">
      <c r="A22" s="236" t="s">
        <v>146</v>
      </c>
      <c r="B22" s="237">
        <v>167691</v>
      </c>
      <c r="C22" s="237">
        <v>160861</v>
      </c>
      <c r="D22" s="237">
        <v>796804</v>
      </c>
      <c r="E22" s="237">
        <v>873964</v>
      </c>
      <c r="F22" s="238">
        <v>9.6836863268758719</v>
      </c>
    </row>
    <row r="23" spans="1:7" ht="15.6" customHeight="1">
      <c r="A23" s="236" t="s">
        <v>165</v>
      </c>
      <c r="B23" s="237">
        <v>43984</v>
      </c>
      <c r="C23" s="237">
        <v>31833</v>
      </c>
      <c r="D23" s="237">
        <v>359617</v>
      </c>
      <c r="E23" s="237">
        <v>378042</v>
      </c>
      <c r="F23" s="238">
        <v>5.1235063970835597</v>
      </c>
    </row>
    <row r="24" spans="1:7" ht="15.6" customHeight="1">
      <c r="A24" s="236" t="s">
        <v>141</v>
      </c>
      <c r="B24" s="237">
        <v>147781</v>
      </c>
      <c r="C24" s="237">
        <v>232668</v>
      </c>
      <c r="D24" s="237">
        <v>670281</v>
      </c>
      <c r="E24" s="237">
        <v>606714</v>
      </c>
      <c r="F24" s="238">
        <v>-9.483634475690053</v>
      </c>
    </row>
    <row r="25" spans="1:7" ht="15.6" customHeight="1">
      <c r="A25" s="236" t="s">
        <v>140</v>
      </c>
      <c r="B25" s="237">
        <v>92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185971</v>
      </c>
      <c r="C26" s="237">
        <v>92078</v>
      </c>
      <c r="D26" s="237">
        <v>559977</v>
      </c>
      <c r="E26" s="237">
        <v>355090</v>
      </c>
      <c r="F26" s="238">
        <v>-36.588467026324302</v>
      </c>
    </row>
    <row r="27" spans="1:7" ht="15.6" customHeight="1">
      <c r="A27" s="236" t="s">
        <v>173</v>
      </c>
      <c r="B27" s="237">
        <v>198462</v>
      </c>
      <c r="C27" s="237">
        <v>200943</v>
      </c>
      <c r="D27" s="237">
        <v>939717</v>
      </c>
      <c r="E27" s="237">
        <v>990201</v>
      </c>
      <c r="F27" s="238">
        <v>5.3722556897448897</v>
      </c>
    </row>
    <row r="28" spans="1:7" ht="15.6" customHeight="1">
      <c r="A28" s="236" t="s">
        <v>177</v>
      </c>
      <c r="B28" s="237">
        <v>131707</v>
      </c>
      <c r="C28" s="237">
        <v>151634</v>
      </c>
      <c r="D28" s="237">
        <v>527941</v>
      </c>
      <c r="E28" s="237">
        <v>616738</v>
      </c>
      <c r="F28" s="238">
        <v>16.81949308729574</v>
      </c>
    </row>
    <row r="29" spans="1:7" ht="15.6" customHeight="1">
      <c r="A29" s="236" t="s">
        <v>178</v>
      </c>
      <c r="B29" s="237">
        <v>169907</v>
      </c>
      <c r="C29" s="237">
        <v>165024</v>
      </c>
      <c r="D29" s="237">
        <v>1133756</v>
      </c>
      <c r="E29" s="237">
        <v>1136779</v>
      </c>
      <c r="F29" s="238">
        <v>0.26663585462833339</v>
      </c>
    </row>
    <row r="30" spans="1:7" ht="15.6" customHeight="1">
      <c r="A30" s="236" t="s">
        <v>179</v>
      </c>
      <c r="B30" s="237">
        <v>203111</v>
      </c>
      <c r="C30" s="237">
        <v>158862</v>
      </c>
      <c r="D30" s="237">
        <v>902014</v>
      </c>
      <c r="E30" s="237">
        <v>800410</v>
      </c>
      <c r="F30" s="238">
        <v>-11.264126720871291</v>
      </c>
    </row>
    <row r="31" spans="1:7" ht="15.6" customHeight="1">
      <c r="A31" s="236" t="s">
        <v>180</v>
      </c>
      <c r="B31" s="237">
        <v>1482226</v>
      </c>
      <c r="C31" s="237">
        <v>1818510</v>
      </c>
      <c r="D31" s="237">
        <v>8610862</v>
      </c>
      <c r="E31" s="237">
        <v>9010635</v>
      </c>
      <c r="F31" s="238">
        <v>4.6426594689358609</v>
      </c>
    </row>
    <row r="32" spans="1:7" ht="15.6" customHeight="1">
      <c r="A32" s="236" t="s">
        <v>181</v>
      </c>
      <c r="B32" s="237">
        <v>1546323</v>
      </c>
      <c r="C32" s="237">
        <v>1738849</v>
      </c>
      <c r="D32" s="237">
        <v>7174309</v>
      </c>
      <c r="E32" s="237">
        <v>7723311</v>
      </c>
      <c r="F32" s="238">
        <v>7.6523327891229664</v>
      </c>
    </row>
    <row r="33" spans="1:6" ht="15.6" customHeight="1">
      <c r="A33" s="236" t="s">
        <v>182</v>
      </c>
      <c r="B33" s="237">
        <v>177449</v>
      </c>
      <c r="C33" s="237">
        <v>184908</v>
      </c>
      <c r="D33" s="237">
        <v>745162</v>
      </c>
      <c r="E33" s="237">
        <v>778036</v>
      </c>
      <c r="F33" s="238">
        <v>4.4116581360831617</v>
      </c>
    </row>
    <row r="34" spans="1:6" ht="15.6" customHeight="1">
      <c r="A34" s="236" t="s">
        <v>183</v>
      </c>
      <c r="B34" s="237">
        <v>59637</v>
      </c>
      <c r="C34" s="237">
        <v>68468</v>
      </c>
      <c r="D34" s="237">
        <v>323582</v>
      </c>
      <c r="E34" s="237">
        <v>327476</v>
      </c>
      <c r="F34" s="238">
        <v>1.2034043920860851</v>
      </c>
    </row>
    <row r="35" spans="1:6" ht="15.6" customHeight="1">
      <c r="A35" s="240" t="s">
        <v>153</v>
      </c>
      <c r="B35" s="241">
        <f>SUM(B7:B34)</f>
        <v>16030240</v>
      </c>
      <c r="C35" s="241">
        <f>SUM(C7:C34)</f>
        <v>17089760</v>
      </c>
      <c r="D35" s="241">
        <f>SUM(D7:D34)</f>
        <v>80517985</v>
      </c>
      <c r="E35" s="241">
        <f>SUM(E7:E34)</f>
        <v>81295410</v>
      </c>
      <c r="F35" s="242">
        <f>E35*100/D35-100</f>
        <v>0.96552962670389775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5CA7-66B4-4F4C-B5AA-C2B357E6756A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604860</v>
      </c>
      <c r="C7" s="237">
        <v>443485</v>
      </c>
      <c r="D7" s="237">
        <v>2412567</v>
      </c>
      <c r="E7" s="237">
        <v>2295417</v>
      </c>
      <c r="F7" s="238">
        <v>-4.8558236931865508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2000</v>
      </c>
      <c r="D8" s="237">
        <v>2000</v>
      </c>
      <c r="E8" s="237">
        <v>6200</v>
      </c>
      <c r="F8" s="238">
        <v>210</v>
      </c>
    </row>
    <row r="9" spans="1:14" ht="15.6" customHeight="1">
      <c r="A9" s="236" t="s">
        <v>8</v>
      </c>
      <c r="B9" s="237">
        <v>5400</v>
      </c>
      <c r="C9" s="237">
        <v>6293</v>
      </c>
      <c r="D9" s="237">
        <v>17432</v>
      </c>
      <c r="E9" s="237">
        <v>29207</v>
      </c>
      <c r="F9" s="238">
        <v>67.548187241854066</v>
      </c>
      <c r="G9" s="6"/>
    </row>
    <row r="10" spans="1:14" ht="15.6" customHeight="1">
      <c r="A10" s="236" t="s">
        <v>10</v>
      </c>
      <c r="B10" s="237">
        <v>16656</v>
      </c>
      <c r="C10" s="237">
        <v>29971</v>
      </c>
      <c r="D10" s="237">
        <v>115845</v>
      </c>
      <c r="E10" s="237">
        <v>84479</v>
      </c>
      <c r="F10" s="238">
        <v>-27.07583408865294</v>
      </c>
    </row>
    <row r="11" spans="1:14" ht="15.6" customHeight="1">
      <c r="A11" s="236" t="s">
        <v>9</v>
      </c>
      <c r="B11" s="237">
        <v>900129</v>
      </c>
      <c r="C11" s="237">
        <v>1143980</v>
      </c>
      <c r="D11" s="237">
        <v>4739676</v>
      </c>
      <c r="E11" s="237">
        <v>4883873</v>
      </c>
      <c r="F11" s="238">
        <v>3.042338759020665</v>
      </c>
    </row>
    <row r="12" spans="1:14" ht="15.6" customHeight="1">
      <c r="A12" s="236" t="s">
        <v>6</v>
      </c>
      <c r="B12" s="237">
        <v>7574</v>
      </c>
      <c r="C12" s="237">
        <v>0</v>
      </c>
      <c r="D12" s="237">
        <v>28076</v>
      </c>
      <c r="E12" s="237">
        <v>4697</v>
      </c>
      <c r="F12" s="238">
        <v>-83.270408890155295</v>
      </c>
    </row>
    <row r="13" spans="1:14" ht="15.6" customHeight="1">
      <c r="A13" s="236" t="s">
        <v>175</v>
      </c>
      <c r="B13" s="237">
        <v>51348</v>
      </c>
      <c r="C13" s="237">
        <v>37121</v>
      </c>
      <c r="D13" s="237">
        <v>82340</v>
      </c>
      <c r="E13" s="237">
        <v>91360</v>
      </c>
      <c r="F13" s="238">
        <v>10.95457857663347</v>
      </c>
    </row>
    <row r="14" spans="1:14" ht="15.6" customHeight="1">
      <c r="A14" s="236" t="s">
        <v>148</v>
      </c>
      <c r="B14" s="237">
        <v>755392</v>
      </c>
      <c r="C14" s="237">
        <v>381787</v>
      </c>
      <c r="D14" s="237">
        <v>3112173</v>
      </c>
      <c r="E14" s="237">
        <v>3054585</v>
      </c>
      <c r="F14" s="238">
        <v>-1.850411272124006</v>
      </c>
    </row>
    <row r="15" spans="1:14" ht="15.6" customHeight="1">
      <c r="A15" s="236" t="s">
        <v>145</v>
      </c>
      <c r="B15" s="237">
        <v>879066</v>
      </c>
      <c r="C15" s="237">
        <v>1643168</v>
      </c>
      <c r="D15" s="237">
        <v>6313711</v>
      </c>
      <c r="E15" s="237">
        <v>7166619</v>
      </c>
      <c r="F15" s="238">
        <v>13.508822307514549</v>
      </c>
    </row>
    <row r="16" spans="1:14" ht="15.6" customHeight="1">
      <c r="A16" s="236" t="s">
        <v>144</v>
      </c>
      <c r="B16" s="237">
        <v>1606740</v>
      </c>
      <c r="C16" s="237">
        <v>1534333</v>
      </c>
      <c r="D16" s="237">
        <v>7934056</v>
      </c>
      <c r="E16" s="237">
        <v>7545623</v>
      </c>
      <c r="F16" s="238">
        <v>-4.8957683182473062</v>
      </c>
      <c r="G16" s="1"/>
    </row>
    <row r="17" spans="1:7" ht="15.6" customHeight="1">
      <c r="A17" s="236" t="s">
        <v>150</v>
      </c>
      <c r="B17" s="237">
        <v>606467</v>
      </c>
      <c r="C17" s="237">
        <v>576307</v>
      </c>
      <c r="D17" s="237">
        <v>2660989</v>
      </c>
      <c r="E17" s="237">
        <v>2652201</v>
      </c>
      <c r="F17" s="238">
        <v>-0.3302531502385051</v>
      </c>
      <c r="G17" s="2"/>
    </row>
    <row r="18" spans="1:7" ht="15.6" customHeight="1">
      <c r="A18" s="236" t="s">
        <v>147</v>
      </c>
      <c r="B18" s="237">
        <v>62659</v>
      </c>
      <c r="C18" s="237">
        <v>65403</v>
      </c>
      <c r="D18" s="237">
        <v>188426</v>
      </c>
      <c r="E18" s="237">
        <v>303297</v>
      </c>
      <c r="F18" s="238">
        <v>60.963455149501669</v>
      </c>
    </row>
    <row r="19" spans="1:7" ht="15.6" customHeight="1">
      <c r="A19" s="236" t="s">
        <v>143</v>
      </c>
      <c r="B19" s="237">
        <v>231730</v>
      </c>
      <c r="C19" s="237">
        <v>238104</v>
      </c>
      <c r="D19" s="237">
        <v>936125</v>
      </c>
      <c r="E19" s="237">
        <v>1094710</v>
      </c>
      <c r="F19" s="238">
        <v>16.940579516624378</v>
      </c>
    </row>
    <row r="20" spans="1:7" ht="15.6" customHeight="1">
      <c r="A20" s="236" t="s">
        <v>142</v>
      </c>
      <c r="B20" s="237">
        <v>92335</v>
      </c>
      <c r="C20" s="237">
        <v>71687</v>
      </c>
      <c r="D20" s="237">
        <v>465641</v>
      </c>
      <c r="E20" s="237">
        <v>448484</v>
      </c>
      <c r="F20" s="238">
        <v>-3.6845982205175289</v>
      </c>
    </row>
    <row r="21" spans="1:7" ht="15.6" customHeight="1">
      <c r="A21" s="236" t="s">
        <v>149</v>
      </c>
      <c r="B21" s="237">
        <v>1002948</v>
      </c>
      <c r="C21" s="237">
        <v>782413</v>
      </c>
      <c r="D21" s="237">
        <v>5015948</v>
      </c>
      <c r="E21" s="237">
        <v>4945705</v>
      </c>
      <c r="F21" s="238">
        <v>-1.400393305512736</v>
      </c>
    </row>
    <row r="22" spans="1:7" ht="15.6" customHeight="1">
      <c r="A22" s="236" t="s">
        <v>146</v>
      </c>
      <c r="B22" s="237">
        <v>102641</v>
      </c>
      <c r="C22" s="237">
        <v>91424</v>
      </c>
      <c r="D22" s="237">
        <v>472699</v>
      </c>
      <c r="E22" s="237">
        <v>526724</v>
      </c>
      <c r="F22" s="238">
        <v>11.42904892965714</v>
      </c>
    </row>
    <row r="23" spans="1:7" ht="15.6" customHeight="1">
      <c r="A23" s="236" t="s">
        <v>165</v>
      </c>
      <c r="B23" s="237">
        <v>0</v>
      </c>
      <c r="C23" s="237">
        <v>7880</v>
      </c>
      <c r="D23" s="237">
        <v>12659</v>
      </c>
      <c r="E23" s="237">
        <v>35005</v>
      </c>
      <c r="F23" s="238">
        <v>176.52263211944069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131712</v>
      </c>
      <c r="C26" s="237">
        <v>63657</v>
      </c>
      <c r="D26" s="237">
        <v>336264</v>
      </c>
      <c r="E26" s="237">
        <v>242174</v>
      </c>
      <c r="F26" s="238">
        <v>-27.980991126020029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93006</v>
      </c>
      <c r="C28" s="237">
        <v>112324</v>
      </c>
      <c r="D28" s="237">
        <v>327310</v>
      </c>
      <c r="E28" s="237">
        <v>404320</v>
      </c>
      <c r="F28" s="238">
        <v>23.528153738046498</v>
      </c>
    </row>
    <row r="29" spans="1:7" ht="15.6" customHeight="1">
      <c r="A29" s="236" t="s">
        <v>178</v>
      </c>
      <c r="B29" s="237">
        <v>3021</v>
      </c>
      <c r="C29" s="237">
        <v>11441</v>
      </c>
      <c r="D29" s="237">
        <v>59933</v>
      </c>
      <c r="E29" s="237">
        <v>70784</v>
      </c>
      <c r="F29" s="238">
        <v>18.105217492867041</v>
      </c>
    </row>
    <row r="30" spans="1:7" ht="15.6" customHeight="1">
      <c r="A30" s="236" t="s">
        <v>179</v>
      </c>
      <c r="B30" s="237">
        <v>53838</v>
      </c>
      <c r="C30" s="237">
        <v>50724</v>
      </c>
      <c r="D30" s="237">
        <v>178351</v>
      </c>
      <c r="E30" s="237">
        <v>262654</v>
      </c>
      <c r="F30" s="238">
        <v>47.268027653335281</v>
      </c>
    </row>
    <row r="31" spans="1:7" ht="15.6" customHeight="1">
      <c r="A31" s="236" t="s">
        <v>180</v>
      </c>
      <c r="B31" s="237">
        <v>1008347</v>
      </c>
      <c r="C31" s="237">
        <v>1216429</v>
      </c>
      <c r="D31" s="237">
        <v>5624785</v>
      </c>
      <c r="E31" s="237">
        <v>5944135</v>
      </c>
      <c r="F31" s="238">
        <v>5.6775503419241744</v>
      </c>
    </row>
    <row r="32" spans="1:7" ht="15.6" customHeight="1">
      <c r="A32" s="236" t="s">
        <v>181</v>
      </c>
      <c r="B32" s="237">
        <v>319282</v>
      </c>
      <c r="C32" s="237">
        <v>310928</v>
      </c>
      <c r="D32" s="237">
        <v>1238250</v>
      </c>
      <c r="E32" s="237">
        <v>1361349</v>
      </c>
      <c r="F32" s="238">
        <v>9.9413688673531198</v>
      </c>
    </row>
    <row r="33" spans="1:6" ht="15.6" customHeight="1">
      <c r="A33" s="236" t="s">
        <v>182</v>
      </c>
      <c r="B33" s="237">
        <v>0</v>
      </c>
      <c r="C33" s="237">
        <v>8711</v>
      </c>
      <c r="D33" s="237">
        <v>6435</v>
      </c>
      <c r="E33" s="237">
        <v>19477</v>
      </c>
      <c r="F33" s="238">
        <v>202.67288267288271</v>
      </c>
    </row>
    <row r="34" spans="1:6" ht="15.6" customHeight="1">
      <c r="A34" s="236" t="s">
        <v>183</v>
      </c>
      <c r="B34" s="237">
        <v>28118</v>
      </c>
      <c r="C34" s="237">
        <v>18764</v>
      </c>
      <c r="D34" s="237">
        <v>139638</v>
      </c>
      <c r="E34" s="237">
        <v>105553</v>
      </c>
      <c r="F34" s="238">
        <v>-24.40954467981496</v>
      </c>
    </row>
    <row r="35" spans="1:6" ht="15.6" customHeight="1">
      <c r="A35" s="240" t="s">
        <v>153</v>
      </c>
      <c r="B35" s="241">
        <f>SUM(B7:B34)</f>
        <v>8563269</v>
      </c>
      <c r="C35" s="241">
        <f>SUM(C7:C34)</f>
        <v>8848334</v>
      </c>
      <c r="D35" s="241">
        <f>SUM(D7:D34)</f>
        <v>42421329</v>
      </c>
      <c r="E35" s="241">
        <f>SUM(E7:E34)</f>
        <v>43578632</v>
      </c>
      <c r="F35" s="242">
        <f>E35*100/D35-100</f>
        <v>2.7281158494586464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4DAA-3884-401E-B7C4-0CF55442F90F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204720</v>
      </c>
      <c r="C7" s="237">
        <v>284737</v>
      </c>
      <c r="D7" s="237">
        <v>1097407</v>
      </c>
      <c r="E7" s="237">
        <v>1049118</v>
      </c>
      <c r="F7" s="238">
        <v>-4.4002817550826592</v>
      </c>
      <c r="G7" s="6"/>
    </row>
    <row r="8" spans="1:14" ht="15.6" customHeight="1">
      <c r="A8" s="236" t="s">
        <v>11</v>
      </c>
      <c r="B8" s="237">
        <v>20157</v>
      </c>
      <c r="C8" s="237">
        <v>79127</v>
      </c>
      <c r="D8" s="237">
        <v>237791</v>
      </c>
      <c r="E8" s="237">
        <v>189298</v>
      </c>
      <c r="F8" s="238">
        <v>-20.39311832659773</v>
      </c>
    </row>
    <row r="9" spans="1:14" ht="15.6" customHeight="1">
      <c r="A9" s="236" t="s">
        <v>8</v>
      </c>
      <c r="B9" s="237">
        <v>16917</v>
      </c>
      <c r="C9" s="237">
        <v>32522</v>
      </c>
      <c r="D9" s="237">
        <v>102589</v>
      </c>
      <c r="E9" s="237">
        <v>82184</v>
      </c>
      <c r="F9" s="238">
        <v>-19.890046691165718</v>
      </c>
    </row>
    <row r="10" spans="1:14" ht="15.6" customHeight="1">
      <c r="A10" s="236" t="s">
        <v>10</v>
      </c>
      <c r="B10" s="237">
        <v>130371</v>
      </c>
      <c r="C10" s="237">
        <v>156645</v>
      </c>
      <c r="D10" s="237">
        <v>586213</v>
      </c>
      <c r="E10" s="237">
        <v>536753</v>
      </c>
      <c r="F10" s="238">
        <v>-8.4372062714405871</v>
      </c>
    </row>
    <row r="11" spans="1:14" ht="15.6" customHeight="1">
      <c r="A11" s="236" t="s">
        <v>9</v>
      </c>
      <c r="B11" s="237">
        <v>24828</v>
      </c>
      <c r="C11" s="237">
        <v>34431</v>
      </c>
      <c r="D11" s="237">
        <v>91047</v>
      </c>
      <c r="E11" s="237">
        <v>83590</v>
      </c>
      <c r="F11" s="238">
        <v>-8.1902753522905698</v>
      </c>
    </row>
    <row r="12" spans="1:14" ht="15.6" customHeight="1">
      <c r="A12" s="236" t="s">
        <v>6</v>
      </c>
      <c r="B12" s="237">
        <v>17671</v>
      </c>
      <c r="C12" s="237">
        <v>151923</v>
      </c>
      <c r="D12" s="237">
        <v>336494</v>
      </c>
      <c r="E12" s="237">
        <v>531968</v>
      </c>
      <c r="F12" s="238">
        <v>58.091377557995088</v>
      </c>
    </row>
    <row r="13" spans="1:14" ht="15.6" customHeight="1">
      <c r="A13" s="236" t="s">
        <v>175</v>
      </c>
      <c r="B13" s="237">
        <v>4900</v>
      </c>
      <c r="C13" s="237">
        <v>8170</v>
      </c>
      <c r="D13" s="237">
        <v>31140</v>
      </c>
      <c r="E13" s="237">
        <v>33969</v>
      </c>
      <c r="F13" s="238">
        <v>9.084778420038532</v>
      </c>
    </row>
    <row r="14" spans="1:14" ht="15.6" customHeight="1">
      <c r="A14" s="236" t="s">
        <v>148</v>
      </c>
      <c r="B14" s="237">
        <v>126584</v>
      </c>
      <c r="C14" s="237">
        <v>289632</v>
      </c>
      <c r="D14" s="237">
        <v>933647</v>
      </c>
      <c r="E14" s="237">
        <v>990849</v>
      </c>
      <c r="F14" s="238">
        <v>6.1267266964923541</v>
      </c>
    </row>
    <row r="15" spans="1:14" ht="15.6" customHeight="1">
      <c r="A15" s="236" t="s">
        <v>145</v>
      </c>
      <c r="B15" s="237">
        <v>194894</v>
      </c>
      <c r="C15" s="237">
        <v>172925</v>
      </c>
      <c r="D15" s="237">
        <v>874600</v>
      </c>
      <c r="E15" s="237">
        <v>889396</v>
      </c>
      <c r="F15" s="238">
        <v>1.6917447976217661</v>
      </c>
    </row>
    <row r="16" spans="1:14" ht="15.6" customHeight="1">
      <c r="A16" s="236" t="s">
        <v>144</v>
      </c>
      <c r="B16" s="237">
        <v>297057</v>
      </c>
      <c r="C16" s="237">
        <v>395289</v>
      </c>
      <c r="D16" s="237">
        <v>1852368</v>
      </c>
      <c r="E16" s="237">
        <v>1956209</v>
      </c>
      <c r="F16" s="238">
        <v>5.6058515370595927</v>
      </c>
      <c r="G16" s="1"/>
    </row>
    <row r="17" spans="1:7" ht="15.6" customHeight="1">
      <c r="A17" s="236" t="s">
        <v>150</v>
      </c>
      <c r="B17" s="237">
        <v>443314</v>
      </c>
      <c r="C17" s="237">
        <v>766083</v>
      </c>
      <c r="D17" s="237">
        <v>2564520</v>
      </c>
      <c r="E17" s="237">
        <v>2964027</v>
      </c>
      <c r="F17" s="238">
        <v>15.5782368630387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220783</v>
      </c>
      <c r="C19" s="237">
        <v>133418</v>
      </c>
      <c r="D19" s="237">
        <v>907121</v>
      </c>
      <c r="E19" s="237">
        <v>1036151</v>
      </c>
      <c r="F19" s="238">
        <v>14.224122250504619</v>
      </c>
    </row>
    <row r="20" spans="1:7" ht="15.6" customHeight="1">
      <c r="A20" s="236" t="s">
        <v>142</v>
      </c>
      <c r="B20" s="237">
        <v>879225</v>
      </c>
      <c r="C20" s="237">
        <v>395321</v>
      </c>
      <c r="D20" s="237">
        <v>4283790</v>
      </c>
      <c r="E20" s="237">
        <v>2269430</v>
      </c>
      <c r="F20" s="238">
        <v>-47.022846591452897</v>
      </c>
    </row>
    <row r="21" spans="1:7" ht="15.6" customHeight="1">
      <c r="A21" s="236" t="s">
        <v>149</v>
      </c>
      <c r="B21" s="237">
        <v>184771</v>
      </c>
      <c r="C21" s="237">
        <v>168689</v>
      </c>
      <c r="D21" s="237">
        <v>1149383</v>
      </c>
      <c r="E21" s="237">
        <v>1015635</v>
      </c>
      <c r="F21" s="238">
        <v>-11.6365041069861</v>
      </c>
    </row>
    <row r="22" spans="1:7" ht="15.6" customHeight="1">
      <c r="A22" s="236" t="s">
        <v>146</v>
      </c>
      <c r="B22" s="237">
        <v>23911</v>
      </c>
      <c r="C22" s="237">
        <v>21806</v>
      </c>
      <c r="D22" s="237">
        <v>140383</v>
      </c>
      <c r="E22" s="237">
        <v>129839</v>
      </c>
      <c r="F22" s="238">
        <v>-7.5108809471232272</v>
      </c>
    </row>
    <row r="23" spans="1:7" ht="15.6" customHeight="1">
      <c r="A23" s="236" t="s">
        <v>165</v>
      </c>
      <c r="B23" s="237">
        <v>20006</v>
      </c>
      <c r="C23" s="237">
        <v>0</v>
      </c>
      <c r="D23" s="237">
        <v>272410</v>
      </c>
      <c r="E23" s="237">
        <v>241141</v>
      </c>
      <c r="F23" s="238">
        <v>-11.478653500238609</v>
      </c>
    </row>
    <row r="24" spans="1:7" ht="15.6" customHeight="1">
      <c r="A24" s="236" t="s">
        <v>141</v>
      </c>
      <c r="B24" s="237">
        <v>106217</v>
      </c>
      <c r="C24" s="237">
        <v>186764</v>
      </c>
      <c r="D24" s="237">
        <v>484528</v>
      </c>
      <c r="E24" s="237">
        <v>392183</v>
      </c>
      <c r="F24" s="238">
        <v>-19.058754086451149</v>
      </c>
    </row>
    <row r="25" spans="1:7" ht="15.6" customHeight="1">
      <c r="A25" s="236" t="s">
        <v>140</v>
      </c>
      <c r="B25" s="237">
        <v>92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23950</v>
      </c>
      <c r="C26" s="237">
        <v>28108</v>
      </c>
      <c r="D26" s="237">
        <v>74030</v>
      </c>
      <c r="E26" s="237">
        <v>83038</v>
      </c>
      <c r="F26" s="238">
        <v>12.168039983790351</v>
      </c>
    </row>
    <row r="27" spans="1:7" ht="15.6" customHeight="1">
      <c r="A27" s="236" t="s">
        <v>173</v>
      </c>
      <c r="B27" s="237">
        <v>73868</v>
      </c>
      <c r="C27" s="237">
        <v>58149</v>
      </c>
      <c r="D27" s="237">
        <v>377075</v>
      </c>
      <c r="E27" s="237">
        <v>295702</v>
      </c>
      <c r="F27" s="238">
        <v>-21.580057017834651</v>
      </c>
    </row>
    <row r="28" spans="1:7" ht="15.6" customHeight="1">
      <c r="A28" s="236" t="s">
        <v>177</v>
      </c>
      <c r="B28" s="237">
        <v>13283</v>
      </c>
      <c r="C28" s="237">
        <v>10310</v>
      </c>
      <c r="D28" s="237">
        <v>67519</v>
      </c>
      <c r="E28" s="237">
        <v>67174</v>
      </c>
      <c r="F28" s="238">
        <v>-0.51096728328322172</v>
      </c>
    </row>
    <row r="29" spans="1:7" ht="15.6" customHeight="1">
      <c r="A29" s="236" t="s">
        <v>178</v>
      </c>
      <c r="B29" s="237">
        <v>86927</v>
      </c>
      <c r="C29" s="237">
        <v>65714</v>
      </c>
      <c r="D29" s="237">
        <v>698726</v>
      </c>
      <c r="E29" s="237">
        <v>701965</v>
      </c>
      <c r="F29" s="238">
        <v>0.46355796120367643</v>
      </c>
    </row>
    <row r="30" spans="1:7" ht="15.6" customHeight="1">
      <c r="A30" s="236" t="s">
        <v>179</v>
      </c>
      <c r="B30" s="237">
        <v>122689</v>
      </c>
      <c r="C30" s="237">
        <v>104417</v>
      </c>
      <c r="D30" s="237">
        <v>654781</v>
      </c>
      <c r="E30" s="237">
        <v>509886</v>
      </c>
      <c r="F30" s="238">
        <v>-22.128772826334298</v>
      </c>
    </row>
    <row r="31" spans="1:7" ht="15.6" customHeight="1">
      <c r="A31" s="236" t="s">
        <v>180</v>
      </c>
      <c r="B31" s="237">
        <v>363225</v>
      </c>
      <c r="C31" s="237">
        <v>500003</v>
      </c>
      <c r="D31" s="237">
        <v>2546138</v>
      </c>
      <c r="E31" s="237">
        <v>2575064</v>
      </c>
      <c r="F31" s="238">
        <v>1.1360735356842471</v>
      </c>
    </row>
    <row r="32" spans="1:7" ht="15.6" customHeight="1">
      <c r="A32" s="236" t="s">
        <v>181</v>
      </c>
      <c r="B32" s="237">
        <v>192204</v>
      </c>
      <c r="C32" s="237">
        <v>212738</v>
      </c>
      <c r="D32" s="237">
        <v>824408</v>
      </c>
      <c r="E32" s="237">
        <v>814585</v>
      </c>
      <c r="F32" s="238">
        <v>-1.191521673734371</v>
      </c>
    </row>
    <row r="33" spans="1:7" ht="15.6" customHeight="1">
      <c r="A33" s="236" t="s">
        <v>182</v>
      </c>
      <c r="B33" s="237">
        <v>8557</v>
      </c>
      <c r="C33" s="237">
        <v>8200</v>
      </c>
      <c r="D33" s="237">
        <v>26019</v>
      </c>
      <c r="E33" s="237">
        <v>24749</v>
      </c>
      <c r="F33" s="238">
        <v>-4.8810484645835714</v>
      </c>
    </row>
    <row r="34" spans="1:7" ht="15.6" customHeight="1">
      <c r="A34" s="236" t="s">
        <v>183</v>
      </c>
      <c r="B34" s="237">
        <v>10972</v>
      </c>
      <c r="C34" s="237">
        <v>27785</v>
      </c>
      <c r="D34" s="237">
        <v>67525</v>
      </c>
      <c r="E34" s="237">
        <v>104293</v>
      </c>
      <c r="F34" s="238">
        <v>54.450944094779707</v>
      </c>
    </row>
    <row r="35" spans="1:7" s="33" customFormat="1" ht="15.6" customHeight="1">
      <c r="A35" s="240" t="s">
        <v>153</v>
      </c>
      <c r="B35" s="241">
        <f>SUM(B7:B34)</f>
        <v>3812093</v>
      </c>
      <c r="C35" s="241">
        <f>SUM(C7:C34)</f>
        <v>4292906</v>
      </c>
      <c r="D35" s="241">
        <f>SUM(D7:D34)</f>
        <v>21281832</v>
      </c>
      <c r="E35" s="241">
        <f>SUM(E7:E34)</f>
        <v>19568196</v>
      </c>
      <c r="F35" s="242">
        <f>E35*100/D35-100</f>
        <v>-8.052107544124965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4390-2722-4C37-B311-605A17BE7031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21000</v>
      </c>
      <c r="C7" s="237">
        <v>47345</v>
      </c>
      <c r="D7" s="237">
        <v>112567</v>
      </c>
      <c r="E7" s="237">
        <v>193454</v>
      </c>
      <c r="F7" s="238">
        <v>71.856760862419719</v>
      </c>
      <c r="G7" s="6"/>
    </row>
    <row r="8" spans="1:14" s="33" customFormat="1" ht="15.6" customHeight="1">
      <c r="A8" s="236" t="s">
        <v>11</v>
      </c>
      <c r="B8" s="237">
        <v>15326</v>
      </c>
      <c r="C8" s="237">
        <v>21355</v>
      </c>
      <c r="D8" s="237">
        <v>88224</v>
      </c>
      <c r="E8" s="237">
        <v>86183</v>
      </c>
      <c r="F8" s="238">
        <v>-2.3134294523032248</v>
      </c>
      <c r="G8" s="239"/>
    </row>
    <row r="9" spans="1:14" ht="15.6" customHeight="1">
      <c r="A9" s="236" t="s">
        <v>8</v>
      </c>
      <c r="B9" s="237">
        <v>66960</v>
      </c>
      <c r="C9" s="237">
        <v>49572</v>
      </c>
      <c r="D9" s="237">
        <v>278996</v>
      </c>
      <c r="E9" s="237">
        <v>238208</v>
      </c>
      <c r="F9" s="238">
        <v>-14.619564438199831</v>
      </c>
      <c r="G9" s="243"/>
    </row>
    <row r="10" spans="1:14" ht="15.6" customHeight="1">
      <c r="A10" s="236" t="s">
        <v>10</v>
      </c>
      <c r="B10" s="237">
        <v>11496</v>
      </c>
      <c r="C10" s="237">
        <v>100044</v>
      </c>
      <c r="D10" s="237">
        <v>33851</v>
      </c>
      <c r="E10" s="237">
        <v>341784</v>
      </c>
      <c r="F10" s="238">
        <v>909.67179699270332</v>
      </c>
      <c r="G10" s="244"/>
    </row>
    <row r="11" spans="1:14" ht="15.6" customHeight="1">
      <c r="A11" s="236" t="s">
        <v>9</v>
      </c>
      <c r="B11" s="237">
        <v>527016</v>
      </c>
      <c r="C11" s="237">
        <v>559542</v>
      </c>
      <c r="D11" s="237">
        <v>2511270</v>
      </c>
      <c r="E11" s="237">
        <v>2555645</v>
      </c>
      <c r="F11" s="238">
        <v>1.7670342097822951</v>
      </c>
    </row>
    <row r="12" spans="1:14" ht="15.6" customHeight="1">
      <c r="A12" s="236" t="s">
        <v>6</v>
      </c>
      <c r="B12" s="237">
        <v>6949</v>
      </c>
      <c r="C12" s="237">
        <v>6480</v>
      </c>
      <c r="D12" s="237">
        <v>27221</v>
      </c>
      <c r="E12" s="237">
        <v>37332</v>
      </c>
      <c r="F12" s="238">
        <v>37.144116674626218</v>
      </c>
    </row>
    <row r="13" spans="1:14" ht="15.6" customHeight="1">
      <c r="A13" s="236" t="s">
        <v>175</v>
      </c>
      <c r="B13" s="237">
        <v>2095</v>
      </c>
      <c r="C13" s="237">
        <v>2199</v>
      </c>
      <c r="D13" s="237">
        <v>5303</v>
      </c>
      <c r="E13" s="237">
        <v>8560</v>
      </c>
      <c r="F13" s="238">
        <v>61.418065246087103</v>
      </c>
    </row>
    <row r="14" spans="1:14" ht="15.6" customHeight="1">
      <c r="A14" s="236" t="s">
        <v>148</v>
      </c>
      <c r="B14" s="237">
        <v>748796</v>
      </c>
      <c r="C14" s="237">
        <v>785277</v>
      </c>
      <c r="D14" s="237">
        <v>3500153</v>
      </c>
      <c r="E14" s="237">
        <v>3539210</v>
      </c>
      <c r="F14" s="238">
        <v>1.115865506450717</v>
      </c>
    </row>
    <row r="15" spans="1:14" ht="15.6" customHeight="1">
      <c r="A15" s="236" t="s">
        <v>145</v>
      </c>
      <c r="B15" s="237">
        <v>362749</v>
      </c>
      <c r="C15" s="237">
        <v>309485</v>
      </c>
      <c r="D15" s="237">
        <v>1550767</v>
      </c>
      <c r="E15" s="237">
        <v>1640197</v>
      </c>
      <c r="F15" s="238">
        <v>5.7668237717207091</v>
      </c>
    </row>
    <row r="16" spans="1:14" ht="15.6" customHeight="1">
      <c r="A16" s="236" t="s">
        <v>144</v>
      </c>
      <c r="B16" s="237">
        <v>54754</v>
      </c>
      <c r="C16" s="237">
        <v>32047</v>
      </c>
      <c r="D16" s="237">
        <v>211301</v>
      </c>
      <c r="E16" s="237">
        <v>182166</v>
      </c>
      <c r="F16" s="238">
        <v>-13.78838718226605</v>
      </c>
      <c r="G16" s="1"/>
    </row>
    <row r="17" spans="1:7" ht="15.6" customHeight="1">
      <c r="A17" s="236" t="s">
        <v>150</v>
      </c>
      <c r="B17" s="237">
        <v>9281</v>
      </c>
      <c r="C17" s="237">
        <v>24554</v>
      </c>
      <c r="D17" s="237">
        <v>43759</v>
      </c>
      <c r="E17" s="237">
        <v>71460</v>
      </c>
      <c r="F17" s="238">
        <v>63.303548984208959</v>
      </c>
      <c r="G17" s="2"/>
    </row>
    <row r="18" spans="1:7" ht="15.6" customHeight="1">
      <c r="A18" s="236" t="s">
        <v>147</v>
      </c>
      <c r="B18" s="237">
        <v>224</v>
      </c>
      <c r="C18" s="237">
        <v>31</v>
      </c>
      <c r="D18" s="237">
        <v>669</v>
      </c>
      <c r="E18" s="237">
        <v>539</v>
      </c>
      <c r="F18" s="238">
        <v>-19.431988041853511</v>
      </c>
    </row>
    <row r="19" spans="1:7" ht="15.6" customHeight="1">
      <c r="A19" s="236" t="s">
        <v>143</v>
      </c>
      <c r="B19" s="237">
        <v>12410</v>
      </c>
      <c r="C19" s="237">
        <v>11125</v>
      </c>
      <c r="D19" s="237">
        <v>37283</v>
      </c>
      <c r="E19" s="237">
        <v>59769</v>
      </c>
      <c r="F19" s="238">
        <v>60.311670198213669</v>
      </c>
    </row>
    <row r="20" spans="1:7" ht="15.6" customHeight="1">
      <c r="A20" s="236" t="s">
        <v>142</v>
      </c>
      <c r="B20" s="237">
        <v>76474</v>
      </c>
      <c r="C20" s="237">
        <v>83590</v>
      </c>
      <c r="D20" s="237">
        <v>257496</v>
      </c>
      <c r="E20" s="237">
        <v>396792</v>
      </c>
      <c r="F20" s="238">
        <v>54.096374312610692</v>
      </c>
    </row>
    <row r="21" spans="1:7" ht="15.6" customHeight="1">
      <c r="A21" s="236" t="s">
        <v>149</v>
      </c>
      <c r="B21" s="237">
        <v>10873</v>
      </c>
      <c r="C21" s="237">
        <v>27512</v>
      </c>
      <c r="D21" s="237">
        <v>41808</v>
      </c>
      <c r="E21" s="237">
        <v>111681</v>
      </c>
      <c r="F21" s="238">
        <v>167.12830080367399</v>
      </c>
    </row>
    <row r="22" spans="1:7" ht="15.6" customHeight="1">
      <c r="A22" s="236" t="s">
        <v>146</v>
      </c>
      <c r="B22" s="237">
        <v>41139</v>
      </c>
      <c r="C22" s="237">
        <v>47631</v>
      </c>
      <c r="D22" s="237">
        <v>183722</v>
      </c>
      <c r="E22" s="237">
        <v>217401</v>
      </c>
      <c r="F22" s="238">
        <v>18.33150085455199</v>
      </c>
    </row>
    <row r="23" spans="1:7" ht="15.6" customHeight="1">
      <c r="A23" s="236" t="s">
        <v>165</v>
      </c>
      <c r="B23" s="237">
        <v>23978</v>
      </c>
      <c r="C23" s="237">
        <v>23953</v>
      </c>
      <c r="D23" s="237">
        <v>74548</v>
      </c>
      <c r="E23" s="237">
        <v>101896</v>
      </c>
      <c r="F23" s="238">
        <v>36.685088801845779</v>
      </c>
    </row>
    <row r="24" spans="1:7" ht="15.6" customHeight="1">
      <c r="A24" s="236" t="s">
        <v>141</v>
      </c>
      <c r="B24" s="237">
        <v>41564</v>
      </c>
      <c r="C24" s="237">
        <v>45904</v>
      </c>
      <c r="D24" s="237">
        <v>185753</v>
      </c>
      <c r="E24" s="237">
        <v>214531</v>
      </c>
      <c r="F24" s="238">
        <v>15.492616539167599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30309</v>
      </c>
      <c r="C26" s="237">
        <v>313</v>
      </c>
      <c r="D26" s="237">
        <v>149683</v>
      </c>
      <c r="E26" s="237">
        <v>29878</v>
      </c>
      <c r="F26" s="238">
        <v>-80.039149402403751</v>
      </c>
    </row>
    <row r="27" spans="1:7" ht="15.6" customHeight="1">
      <c r="A27" s="236" t="s">
        <v>173</v>
      </c>
      <c r="B27" s="237">
        <v>124594</v>
      </c>
      <c r="C27" s="237">
        <v>142794</v>
      </c>
      <c r="D27" s="237">
        <v>562642</v>
      </c>
      <c r="E27" s="237">
        <v>694499</v>
      </c>
      <c r="F27" s="238">
        <v>23.435328326004811</v>
      </c>
    </row>
    <row r="28" spans="1:7" ht="15.6" customHeight="1">
      <c r="A28" s="236" t="s">
        <v>177</v>
      </c>
      <c r="B28" s="237">
        <v>25418</v>
      </c>
      <c r="C28" s="237">
        <v>29000</v>
      </c>
      <c r="D28" s="237">
        <v>133112</v>
      </c>
      <c r="E28" s="237">
        <v>145244</v>
      </c>
      <c r="F28" s="238">
        <v>9.1141294548951208</v>
      </c>
    </row>
    <row r="29" spans="1:7" ht="15.6" customHeight="1">
      <c r="A29" s="236" t="s">
        <v>178</v>
      </c>
      <c r="B29" s="237">
        <v>79959</v>
      </c>
      <c r="C29" s="237">
        <v>87869</v>
      </c>
      <c r="D29" s="237">
        <v>375097</v>
      </c>
      <c r="E29" s="237">
        <v>364030</v>
      </c>
      <c r="F29" s="238">
        <v>-2.9504368203424751</v>
      </c>
    </row>
    <row r="30" spans="1:7" ht="15.6" customHeight="1">
      <c r="A30" s="236" t="s">
        <v>179</v>
      </c>
      <c r="B30" s="237">
        <v>26584</v>
      </c>
      <c r="C30" s="237">
        <v>3721</v>
      </c>
      <c r="D30" s="237">
        <v>68882</v>
      </c>
      <c r="E30" s="237">
        <v>27870</v>
      </c>
      <c r="F30" s="238">
        <v>-59.539502337330511</v>
      </c>
    </row>
    <row r="31" spans="1:7" ht="15.6" customHeight="1">
      <c r="A31" s="236" t="s">
        <v>180</v>
      </c>
      <c r="B31" s="237">
        <v>110654</v>
      </c>
      <c r="C31" s="237">
        <v>102078</v>
      </c>
      <c r="D31" s="237">
        <v>439939</v>
      </c>
      <c r="E31" s="237">
        <v>491436</v>
      </c>
      <c r="F31" s="238">
        <v>11.705486442438611</v>
      </c>
    </row>
    <row r="32" spans="1:7" ht="15.6" customHeight="1">
      <c r="A32" s="236" t="s">
        <v>181</v>
      </c>
      <c r="B32" s="237">
        <v>1034837</v>
      </c>
      <c r="C32" s="237">
        <v>1215183</v>
      </c>
      <c r="D32" s="237">
        <v>5111651</v>
      </c>
      <c r="E32" s="237">
        <v>5547377</v>
      </c>
      <c r="F32" s="238">
        <v>8.5241735008904129</v>
      </c>
    </row>
    <row r="33" spans="1:6" ht="15.6" customHeight="1">
      <c r="A33" s="236" t="s">
        <v>182</v>
      </c>
      <c r="B33" s="237">
        <v>168892</v>
      </c>
      <c r="C33" s="237">
        <v>167997</v>
      </c>
      <c r="D33" s="237">
        <v>712708</v>
      </c>
      <c r="E33" s="237">
        <v>733810</v>
      </c>
      <c r="F33" s="238">
        <v>2.960819858904344</v>
      </c>
    </row>
    <row r="34" spans="1:6" ht="15.6" customHeight="1">
      <c r="A34" s="236" t="s">
        <v>183</v>
      </c>
      <c r="B34" s="237">
        <v>20547</v>
      </c>
      <c r="C34" s="237">
        <v>21919</v>
      </c>
      <c r="D34" s="237">
        <v>116419</v>
      </c>
      <c r="E34" s="237">
        <v>117630</v>
      </c>
      <c r="F34" s="238">
        <v>1.040208213435946</v>
      </c>
    </row>
    <row r="35" spans="1:6" ht="15.6" customHeight="1">
      <c r="A35" s="240" t="s">
        <v>153</v>
      </c>
      <c r="B35" s="241">
        <f>SUM(B7:B34)</f>
        <v>3654878</v>
      </c>
      <c r="C35" s="241">
        <f>SUM(C7:C34)</f>
        <v>3948520</v>
      </c>
      <c r="D35" s="241">
        <f>SUM(D7:D34)</f>
        <v>16814824</v>
      </c>
      <c r="E35" s="241">
        <f>SUM(E7:E34)</f>
        <v>18148582</v>
      </c>
      <c r="F35" s="242">
        <f>E35*100/D35-100</f>
        <v>7.9320366362443053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704D-BFA3-420A-AE37-26ED3BE5D0D0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238606</v>
      </c>
      <c r="C7" s="237">
        <v>119506</v>
      </c>
      <c r="D7" s="237">
        <v>993155</v>
      </c>
      <c r="E7" s="237">
        <v>799037</v>
      </c>
      <c r="F7" s="238">
        <v>-19.545589560541909</v>
      </c>
      <c r="G7" s="6"/>
    </row>
    <row r="8" spans="1:14" s="33" customFormat="1" ht="15.6" customHeight="1">
      <c r="A8" s="236" t="s">
        <v>11</v>
      </c>
      <c r="B8" s="237">
        <v>98042</v>
      </c>
      <c r="C8" s="237">
        <v>74692</v>
      </c>
      <c r="D8" s="237">
        <v>231725</v>
      </c>
      <c r="E8" s="237">
        <v>379236</v>
      </c>
      <c r="F8" s="238">
        <v>63.657784011220201</v>
      </c>
      <c r="G8" s="239"/>
    </row>
    <row r="9" spans="1:14" ht="15.6" customHeight="1">
      <c r="A9" s="236" t="s">
        <v>8</v>
      </c>
      <c r="B9" s="237">
        <v>463159</v>
      </c>
      <c r="C9" s="237">
        <v>361752</v>
      </c>
      <c r="D9" s="237">
        <v>1635471</v>
      </c>
      <c r="E9" s="237">
        <v>1655500</v>
      </c>
      <c r="F9" s="238">
        <v>1.224662497837016</v>
      </c>
      <c r="G9" s="6"/>
    </row>
    <row r="10" spans="1:14" ht="15.6" customHeight="1">
      <c r="A10" s="236" t="s">
        <v>10</v>
      </c>
      <c r="B10" s="237">
        <v>203382</v>
      </c>
      <c r="C10" s="237">
        <v>157455</v>
      </c>
      <c r="D10" s="237">
        <v>993874</v>
      </c>
      <c r="E10" s="237">
        <v>638027</v>
      </c>
      <c r="F10" s="238">
        <v>-35.804035521605357</v>
      </c>
    </row>
    <row r="11" spans="1:14" ht="15.6" customHeight="1">
      <c r="A11" s="236" t="s">
        <v>9</v>
      </c>
      <c r="B11" s="237">
        <v>729402</v>
      </c>
      <c r="C11" s="237">
        <v>684978</v>
      </c>
      <c r="D11" s="237">
        <v>3623329</v>
      </c>
      <c r="E11" s="237">
        <v>3563716</v>
      </c>
      <c r="F11" s="238">
        <v>-1.645254957526632</v>
      </c>
    </row>
    <row r="12" spans="1:14" ht="15.6" customHeight="1">
      <c r="A12" s="236" t="s">
        <v>6</v>
      </c>
      <c r="B12" s="237">
        <v>37710</v>
      </c>
      <c r="C12" s="237">
        <v>100016</v>
      </c>
      <c r="D12" s="237">
        <v>351106</v>
      </c>
      <c r="E12" s="237">
        <v>362879</v>
      </c>
      <c r="F12" s="238">
        <v>3.3531184314708331</v>
      </c>
    </row>
    <row r="13" spans="1:14" ht="15.6" customHeight="1">
      <c r="A13" s="236" t="s">
        <v>175</v>
      </c>
      <c r="B13" s="237">
        <v>730</v>
      </c>
      <c r="C13" s="237">
        <v>349</v>
      </c>
      <c r="D13" s="237">
        <v>2483</v>
      </c>
      <c r="E13" s="237">
        <v>941</v>
      </c>
      <c r="F13" s="238">
        <v>-62.102295610149021</v>
      </c>
    </row>
    <row r="14" spans="1:14" ht="15.6" customHeight="1">
      <c r="A14" s="236" t="s">
        <v>148</v>
      </c>
      <c r="B14" s="237">
        <v>970112</v>
      </c>
      <c r="C14" s="237">
        <v>997280</v>
      </c>
      <c r="D14" s="237">
        <v>4802902</v>
      </c>
      <c r="E14" s="237">
        <v>4681235</v>
      </c>
      <c r="F14" s="238">
        <v>-2.5331976375949381</v>
      </c>
    </row>
    <row r="15" spans="1:14" ht="15.6" customHeight="1">
      <c r="A15" s="236" t="s">
        <v>145</v>
      </c>
      <c r="B15" s="237">
        <v>698052</v>
      </c>
      <c r="C15" s="237">
        <v>636297</v>
      </c>
      <c r="D15" s="237">
        <v>3373680</v>
      </c>
      <c r="E15" s="237">
        <v>2986161</v>
      </c>
      <c r="F15" s="238">
        <v>-11.486536956676391</v>
      </c>
    </row>
    <row r="16" spans="1:14" ht="15.6" customHeight="1">
      <c r="A16" s="236" t="s">
        <v>144</v>
      </c>
      <c r="B16" s="237">
        <v>431963</v>
      </c>
      <c r="C16" s="237">
        <v>594483</v>
      </c>
      <c r="D16" s="237">
        <v>2734265</v>
      </c>
      <c r="E16" s="237">
        <v>3092284</v>
      </c>
      <c r="F16" s="238">
        <v>13.09379303030248</v>
      </c>
      <c r="G16" s="1"/>
    </row>
    <row r="17" spans="1:7" ht="15.6" customHeight="1">
      <c r="A17" s="236" t="s">
        <v>150</v>
      </c>
      <c r="B17" s="237">
        <v>218618</v>
      </c>
      <c r="C17" s="237">
        <v>230485</v>
      </c>
      <c r="D17" s="237">
        <v>1180797</v>
      </c>
      <c r="E17" s="237">
        <v>1366162</v>
      </c>
      <c r="F17" s="238">
        <v>15.69829530393454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>
      <c r="A19" s="236" t="s">
        <v>143</v>
      </c>
      <c r="B19" s="237">
        <v>145242</v>
      </c>
      <c r="C19" s="237">
        <v>138063</v>
      </c>
      <c r="D19" s="237">
        <v>678609</v>
      </c>
      <c r="E19" s="237">
        <v>749530</v>
      </c>
      <c r="F19" s="238">
        <v>10.45093713758585</v>
      </c>
    </row>
    <row r="20" spans="1:7" ht="15.6" customHeight="1">
      <c r="A20" s="236" t="s">
        <v>142</v>
      </c>
      <c r="B20" s="237">
        <v>265877</v>
      </c>
      <c r="C20" s="237">
        <v>294674</v>
      </c>
      <c r="D20" s="237">
        <v>1450988</v>
      </c>
      <c r="E20" s="237">
        <v>1323634</v>
      </c>
      <c r="F20" s="238">
        <v>-8.7770539797710256</v>
      </c>
    </row>
    <row r="21" spans="1:7" ht="15.6" customHeight="1">
      <c r="A21" s="236" t="s">
        <v>149</v>
      </c>
      <c r="B21" s="237">
        <v>479676</v>
      </c>
      <c r="C21" s="237">
        <v>505118</v>
      </c>
      <c r="D21" s="237">
        <v>2210213</v>
      </c>
      <c r="E21" s="237">
        <v>1890664</v>
      </c>
      <c r="F21" s="238">
        <v>-14.457837321561319</v>
      </c>
    </row>
    <row r="22" spans="1:7" ht="15.6" customHeight="1">
      <c r="A22" s="236" t="s">
        <v>146</v>
      </c>
      <c r="B22" s="237">
        <v>34032</v>
      </c>
      <c r="C22" s="237">
        <v>33781</v>
      </c>
      <c r="D22" s="237">
        <v>161718</v>
      </c>
      <c r="E22" s="237">
        <v>164563</v>
      </c>
      <c r="F22" s="238">
        <v>1.7592352119120991</v>
      </c>
    </row>
    <row r="23" spans="1:7" ht="15.6" customHeight="1">
      <c r="A23" s="236" t="s">
        <v>165</v>
      </c>
      <c r="B23" s="237">
        <v>46810</v>
      </c>
      <c r="C23" s="237">
        <v>62098</v>
      </c>
      <c r="D23" s="237">
        <v>204322</v>
      </c>
      <c r="E23" s="237">
        <v>309910</v>
      </c>
      <c r="F23" s="238">
        <v>51.677254529615027</v>
      </c>
    </row>
    <row r="24" spans="1:7" ht="15.6" customHeight="1">
      <c r="A24" s="236" t="s">
        <v>141</v>
      </c>
      <c r="B24" s="237">
        <v>68470</v>
      </c>
      <c r="C24" s="237">
        <v>58465</v>
      </c>
      <c r="D24" s="237">
        <v>258292</v>
      </c>
      <c r="E24" s="237">
        <v>253962</v>
      </c>
      <c r="F24" s="238">
        <v>-1.6763972558189979</v>
      </c>
    </row>
    <row r="25" spans="1:7" ht="15.6" customHeight="1">
      <c r="A25" s="236" t="s">
        <v>140</v>
      </c>
      <c r="B25" s="237">
        <v>65</v>
      </c>
      <c r="C25" s="237">
        <v>0</v>
      </c>
      <c r="D25" s="237">
        <v>65</v>
      </c>
      <c r="E25" s="237">
        <v>15</v>
      </c>
      <c r="F25" s="238">
        <v>-76.92307692307692</v>
      </c>
    </row>
    <row r="26" spans="1:7" ht="15.6" customHeight="1">
      <c r="A26" s="236" t="s">
        <v>152</v>
      </c>
      <c r="B26" s="237">
        <v>28162</v>
      </c>
      <c r="C26" s="237">
        <v>85586</v>
      </c>
      <c r="D26" s="237">
        <v>258218</v>
      </c>
      <c r="E26" s="237">
        <v>303802</v>
      </c>
      <c r="F26" s="238">
        <v>17.65330069940903</v>
      </c>
    </row>
    <row r="27" spans="1:7" ht="15.6" customHeight="1">
      <c r="A27" s="236" t="s">
        <v>173</v>
      </c>
      <c r="B27" s="237">
        <v>84965</v>
      </c>
      <c r="C27" s="237">
        <v>87470</v>
      </c>
      <c r="D27" s="237">
        <v>436294</v>
      </c>
      <c r="E27" s="237">
        <v>441500</v>
      </c>
      <c r="F27" s="238">
        <v>1.1932320866204831</v>
      </c>
    </row>
    <row r="28" spans="1:7" ht="15.6" customHeight="1">
      <c r="A28" s="236" t="s">
        <v>177</v>
      </c>
      <c r="B28" s="237">
        <v>10360</v>
      </c>
      <c r="C28" s="237">
        <v>19159</v>
      </c>
      <c r="D28" s="237">
        <v>94329</v>
      </c>
      <c r="E28" s="237">
        <v>69423</v>
      </c>
      <c r="F28" s="238">
        <v>-26.40333301529752</v>
      </c>
    </row>
    <row r="29" spans="1:7" ht="15.6" customHeight="1">
      <c r="A29" s="236" t="s">
        <v>178</v>
      </c>
      <c r="B29" s="237">
        <v>337498</v>
      </c>
      <c r="C29" s="237">
        <v>230083</v>
      </c>
      <c r="D29" s="237">
        <v>1244814</v>
      </c>
      <c r="E29" s="237">
        <v>1147007</v>
      </c>
      <c r="F29" s="238">
        <v>-7.8571577761818219</v>
      </c>
    </row>
    <row r="30" spans="1:7" ht="15.6" customHeight="1">
      <c r="A30" s="236" t="s">
        <v>179</v>
      </c>
      <c r="B30" s="237">
        <v>35481</v>
      </c>
      <c r="C30" s="237">
        <v>50647</v>
      </c>
      <c r="D30" s="237">
        <v>303135</v>
      </c>
      <c r="E30" s="237">
        <v>265204</v>
      </c>
      <c r="F30" s="238">
        <v>-12.512906790703809</v>
      </c>
    </row>
    <row r="31" spans="1:7" ht="15.6" customHeight="1">
      <c r="A31" s="236" t="s">
        <v>180</v>
      </c>
      <c r="B31" s="237">
        <v>200590</v>
      </c>
      <c r="C31" s="237">
        <v>302642</v>
      </c>
      <c r="D31" s="237">
        <v>1415122</v>
      </c>
      <c r="E31" s="237">
        <v>1311724</v>
      </c>
      <c r="F31" s="238">
        <v>-7.3066491793640438</v>
      </c>
    </row>
    <row r="32" spans="1:7" ht="15.6" customHeight="1">
      <c r="A32" s="236" t="s">
        <v>181</v>
      </c>
      <c r="B32" s="237">
        <v>1345626</v>
      </c>
      <c r="C32" s="237">
        <v>1292161</v>
      </c>
      <c r="D32" s="237">
        <v>6268159</v>
      </c>
      <c r="E32" s="237">
        <v>5765881</v>
      </c>
      <c r="F32" s="238">
        <v>-8.0131662263193988</v>
      </c>
    </row>
    <row r="33" spans="1:6" ht="15.6" customHeight="1">
      <c r="A33" s="236" t="s">
        <v>182</v>
      </c>
      <c r="B33" s="237">
        <v>181445</v>
      </c>
      <c r="C33" s="237">
        <v>171626</v>
      </c>
      <c r="D33" s="237">
        <v>802516</v>
      </c>
      <c r="E33" s="237">
        <v>784892</v>
      </c>
      <c r="F33" s="238">
        <v>-2.1960932866136029</v>
      </c>
    </row>
    <row r="34" spans="1:6" ht="15.6" customHeight="1">
      <c r="A34" s="236" t="s">
        <v>183</v>
      </c>
      <c r="B34" s="237">
        <v>31154</v>
      </c>
      <c r="C34" s="237">
        <v>20663</v>
      </c>
      <c r="D34" s="237">
        <v>132966</v>
      </c>
      <c r="E34" s="237">
        <v>159400</v>
      </c>
      <c r="F34" s="238">
        <v>19.880270144247401</v>
      </c>
    </row>
    <row r="35" spans="1:6" ht="15.6" customHeight="1">
      <c r="A35" s="240" t="s">
        <v>153</v>
      </c>
      <c r="B35" s="241">
        <f>SUM(B7:B34)</f>
        <v>7385229</v>
      </c>
      <c r="C35" s="241">
        <f>SUM(C7:C34)</f>
        <v>7309529</v>
      </c>
      <c r="D35" s="241">
        <f>SUM(D7:D34)</f>
        <v>35847084</v>
      </c>
      <c r="E35" s="241">
        <f>SUM(E7:E34)</f>
        <v>34476897</v>
      </c>
      <c r="F35" s="242">
        <f>E35*100/D35-100</f>
        <v>-3.8223109026106528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2300-5139-4BB0-B579-EE623DEBCDD3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189049</v>
      </c>
      <c r="C7" s="237">
        <v>87480</v>
      </c>
      <c r="D7" s="237">
        <v>694904</v>
      </c>
      <c r="E7" s="237">
        <v>536427</v>
      </c>
      <c r="F7" s="238">
        <v>-22.805596168679411</v>
      </c>
      <c r="G7" s="6"/>
    </row>
    <row r="8" spans="1:14" s="33" customFormat="1" ht="15.6" customHeight="1">
      <c r="A8" s="236" t="s">
        <v>11</v>
      </c>
      <c r="B8" s="237">
        <v>2</v>
      </c>
      <c r="C8" s="237">
        <v>63</v>
      </c>
      <c r="D8" s="237">
        <v>6</v>
      </c>
      <c r="E8" s="237">
        <v>368</v>
      </c>
      <c r="F8" s="238">
        <v>6033.3333333333321</v>
      </c>
      <c r="G8" s="245"/>
    </row>
    <row r="9" spans="1:14" ht="15.6" customHeight="1">
      <c r="A9" s="236" t="s">
        <v>8</v>
      </c>
      <c r="B9" s="237">
        <v>0</v>
      </c>
      <c r="C9" s="237">
        <v>9000</v>
      </c>
      <c r="D9" s="237">
        <v>14231</v>
      </c>
      <c r="E9" s="237">
        <v>40011</v>
      </c>
      <c r="F9" s="238">
        <v>181.15381912725741</v>
      </c>
      <c r="G9" s="246"/>
    </row>
    <row r="10" spans="1:14" ht="15.6" customHeight="1">
      <c r="A10" s="236" t="s">
        <v>10</v>
      </c>
      <c r="B10" s="237">
        <v>27586</v>
      </c>
      <c r="C10" s="237">
        <v>32027</v>
      </c>
      <c r="D10" s="237">
        <v>98656</v>
      </c>
      <c r="E10" s="237">
        <v>106821</v>
      </c>
      <c r="F10" s="238">
        <v>8.2762325656827755</v>
      </c>
    </row>
    <row r="11" spans="1:14" ht="15.6" customHeight="1">
      <c r="A11" s="236" t="s">
        <v>9</v>
      </c>
      <c r="B11" s="237">
        <v>230179</v>
      </c>
      <c r="C11" s="237">
        <v>187831</v>
      </c>
      <c r="D11" s="237">
        <v>1224942</v>
      </c>
      <c r="E11" s="237">
        <v>1254033</v>
      </c>
      <c r="F11" s="238">
        <v>2.3748879538786269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54051</v>
      </c>
      <c r="C14" s="237">
        <v>54675</v>
      </c>
      <c r="D14" s="237">
        <v>148674</v>
      </c>
      <c r="E14" s="237">
        <v>278915</v>
      </c>
      <c r="F14" s="238">
        <v>87.601732649958961</v>
      </c>
    </row>
    <row r="15" spans="1:14" ht="15.6" customHeight="1">
      <c r="A15" s="236" t="s">
        <v>145</v>
      </c>
      <c r="B15" s="237">
        <v>193437</v>
      </c>
      <c r="C15" s="237">
        <v>240718</v>
      </c>
      <c r="D15" s="237">
        <v>1151660</v>
      </c>
      <c r="E15" s="237">
        <v>1112799</v>
      </c>
      <c r="F15" s="238">
        <v>-3.3743465953493228</v>
      </c>
    </row>
    <row r="16" spans="1:14" ht="15.6" customHeight="1">
      <c r="A16" s="236" t="s">
        <v>144</v>
      </c>
      <c r="B16" s="237">
        <v>306520</v>
      </c>
      <c r="C16" s="237">
        <v>328785</v>
      </c>
      <c r="D16" s="237">
        <v>1796646</v>
      </c>
      <c r="E16" s="237">
        <v>1774600</v>
      </c>
      <c r="F16" s="238">
        <v>-1.2270642074175979</v>
      </c>
      <c r="G16" s="1"/>
    </row>
    <row r="17" spans="1:10" ht="15.6" customHeight="1">
      <c r="A17" s="236" t="s">
        <v>150</v>
      </c>
      <c r="B17" s="237">
        <v>78365</v>
      </c>
      <c r="C17" s="237">
        <v>115868</v>
      </c>
      <c r="D17" s="237">
        <v>450507</v>
      </c>
      <c r="E17" s="237">
        <v>661175</v>
      </c>
      <c r="F17" s="238">
        <v>46.762425445109614</v>
      </c>
      <c r="G17" s="2"/>
    </row>
    <row r="18" spans="1:10" ht="15.6" customHeight="1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>
      <c r="A19" s="236" t="s">
        <v>143</v>
      </c>
      <c r="B19" s="237">
        <v>9324</v>
      </c>
      <c r="C19" s="237">
        <v>45464</v>
      </c>
      <c r="D19" s="237">
        <v>48243</v>
      </c>
      <c r="E19" s="237">
        <v>237623</v>
      </c>
      <c r="F19" s="238">
        <v>392.5543602180627</v>
      </c>
    </row>
    <row r="20" spans="1:10" ht="15.6" customHeight="1">
      <c r="A20" s="236" t="s">
        <v>142</v>
      </c>
      <c r="B20" s="237">
        <v>3405</v>
      </c>
      <c r="C20" s="237">
        <v>12039</v>
      </c>
      <c r="D20" s="237">
        <v>24540</v>
      </c>
      <c r="E20" s="237">
        <v>41442</v>
      </c>
      <c r="F20" s="238">
        <v>68.875305623471888</v>
      </c>
      <c r="J20" s="247"/>
    </row>
    <row r="21" spans="1:10" ht="15.6" customHeight="1">
      <c r="A21" s="236" t="s">
        <v>149</v>
      </c>
      <c r="B21" s="237">
        <v>270020</v>
      </c>
      <c r="C21" s="237">
        <v>327996</v>
      </c>
      <c r="D21" s="237">
        <v>1370122</v>
      </c>
      <c r="E21" s="237">
        <v>1197475</v>
      </c>
      <c r="F21" s="238">
        <v>-12.600848683547889</v>
      </c>
    </row>
    <row r="22" spans="1:10" ht="15.6" customHeight="1">
      <c r="A22" s="236" t="s">
        <v>146</v>
      </c>
      <c r="B22" s="237">
        <v>15615</v>
      </c>
      <c r="C22" s="237">
        <v>12266</v>
      </c>
      <c r="D22" s="237">
        <v>81515</v>
      </c>
      <c r="E22" s="237">
        <v>69939</v>
      </c>
      <c r="F22" s="238">
        <v>-14.201067288229151</v>
      </c>
    </row>
    <row r="23" spans="1:10" ht="15.6" customHeight="1">
      <c r="A23" s="236" t="s">
        <v>165</v>
      </c>
      <c r="B23" s="237">
        <v>2320</v>
      </c>
      <c r="C23" s="237">
        <v>2152</v>
      </c>
      <c r="D23" s="237">
        <v>15120</v>
      </c>
      <c r="E23" s="237">
        <v>12288</v>
      </c>
      <c r="F23" s="238">
        <v>-18.730158730158731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0</v>
      </c>
      <c r="C26" s="237">
        <v>0</v>
      </c>
      <c r="D26" s="237">
        <v>3577</v>
      </c>
      <c r="E26" s="237">
        <v>0</v>
      </c>
      <c r="F26" s="238">
        <v>-100</v>
      </c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59</v>
      </c>
      <c r="C28" s="237">
        <v>3036</v>
      </c>
      <c r="D28" s="237">
        <v>60869</v>
      </c>
      <c r="E28" s="237">
        <v>31267</v>
      </c>
      <c r="F28" s="238">
        <v>-48.632308728581052</v>
      </c>
    </row>
    <row r="29" spans="1:10" ht="15.6" customHeight="1">
      <c r="A29" s="236" t="s">
        <v>178</v>
      </c>
      <c r="B29" s="237">
        <v>0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>
      <c r="A31" s="236" t="s">
        <v>180</v>
      </c>
      <c r="B31" s="237">
        <v>151779</v>
      </c>
      <c r="C31" s="237">
        <v>226473</v>
      </c>
      <c r="D31" s="237">
        <v>1103444</v>
      </c>
      <c r="E31" s="237">
        <v>963938</v>
      </c>
      <c r="F31" s="238">
        <v>-12.64278024077343</v>
      </c>
    </row>
    <row r="32" spans="1:10" ht="15.6" customHeight="1">
      <c r="A32" s="236" t="s">
        <v>181</v>
      </c>
      <c r="B32" s="237">
        <v>22896</v>
      </c>
      <c r="C32" s="237">
        <v>12262</v>
      </c>
      <c r="D32" s="237">
        <v>89134</v>
      </c>
      <c r="E32" s="237">
        <v>104069</v>
      </c>
      <c r="F32" s="238">
        <v>16.755671236565181</v>
      </c>
    </row>
    <row r="33" spans="1:6" ht="15.6" customHeight="1">
      <c r="A33" s="236" t="s">
        <v>182</v>
      </c>
      <c r="B33" s="237">
        <v>4</v>
      </c>
      <c r="C33" s="237">
        <v>0</v>
      </c>
      <c r="D33" s="237">
        <v>23</v>
      </c>
      <c r="E33" s="237">
        <v>3</v>
      </c>
      <c r="F33" s="238">
        <v>-86.956521739130437</v>
      </c>
    </row>
    <row r="34" spans="1:6" ht="15.6" customHeight="1">
      <c r="A34" s="236" t="s">
        <v>183</v>
      </c>
      <c r="B34" s="237">
        <v>0</v>
      </c>
      <c r="C34" s="237">
        <v>39</v>
      </c>
      <c r="D34" s="237">
        <v>0</v>
      </c>
      <c r="E34" s="237">
        <v>39</v>
      </c>
    </row>
    <row r="35" spans="1:6" ht="15.6" customHeight="1">
      <c r="A35" s="240" t="s">
        <v>153</v>
      </c>
      <c r="B35" s="241">
        <f>SUM(B7:B34)</f>
        <v>1554611</v>
      </c>
      <c r="C35" s="241">
        <f>SUM(C7:C34)</f>
        <v>1698174</v>
      </c>
      <c r="D35" s="241">
        <f>SUM(D7:D34)</f>
        <v>8392371</v>
      </c>
      <c r="E35" s="241">
        <f>SUM(E7:E34)</f>
        <v>8437410</v>
      </c>
      <c r="F35" s="242">
        <f>E35*100/D35-100</f>
        <v>0.53666597913748149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79F9-71A1-47C3-8E73-8B3CA932406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40209</v>
      </c>
      <c r="C7" s="237">
        <v>28904</v>
      </c>
      <c r="D7" s="237">
        <v>261156</v>
      </c>
      <c r="E7" s="237">
        <v>214943</v>
      </c>
      <c r="F7" s="238">
        <v>-17.695553615463549</v>
      </c>
      <c r="G7" s="6"/>
    </row>
    <row r="8" spans="1:14" s="33" customFormat="1" ht="15.6" customHeight="1">
      <c r="A8" s="236" t="s">
        <v>11</v>
      </c>
      <c r="B8" s="237">
        <v>86371</v>
      </c>
      <c r="C8" s="237">
        <v>61778</v>
      </c>
      <c r="D8" s="237">
        <v>184643</v>
      </c>
      <c r="E8" s="237">
        <v>331522</v>
      </c>
      <c r="F8" s="238">
        <v>79.5475593442481</v>
      </c>
      <c r="G8" s="239"/>
    </row>
    <row r="9" spans="1:14" ht="15.6" customHeight="1">
      <c r="A9" s="236" t="s">
        <v>8</v>
      </c>
      <c r="B9" s="237">
        <v>418987</v>
      </c>
      <c r="C9" s="237">
        <v>312607</v>
      </c>
      <c r="D9" s="237">
        <v>1419190</v>
      </c>
      <c r="E9" s="237">
        <v>1450305</v>
      </c>
      <c r="F9" s="238">
        <v>2.1924478047336891</v>
      </c>
      <c r="G9" s="6"/>
    </row>
    <row r="10" spans="1:14" ht="15.6" customHeight="1">
      <c r="A10" s="236" t="s">
        <v>10</v>
      </c>
      <c r="B10" s="237">
        <v>79459</v>
      </c>
      <c r="C10" s="237">
        <v>81825</v>
      </c>
      <c r="D10" s="237">
        <v>396901</v>
      </c>
      <c r="E10" s="237">
        <v>359355</v>
      </c>
      <c r="F10" s="238">
        <v>-9.4597897208623749</v>
      </c>
    </row>
    <row r="11" spans="1:14" ht="15.6" customHeight="1">
      <c r="A11" s="236" t="s">
        <v>9</v>
      </c>
      <c r="B11" s="237">
        <v>0</v>
      </c>
      <c r="C11" s="237">
        <v>7</v>
      </c>
      <c r="D11" s="237">
        <v>5140</v>
      </c>
      <c r="E11" s="237">
        <v>13</v>
      </c>
      <c r="F11" s="238">
        <v>-99.747081712062254</v>
      </c>
    </row>
    <row r="12" spans="1:14" ht="15.6" customHeight="1">
      <c r="A12" s="236" t="s">
        <v>6</v>
      </c>
      <c r="B12" s="237">
        <v>16600</v>
      </c>
      <c r="C12" s="237">
        <v>60855</v>
      </c>
      <c r="D12" s="237">
        <v>210971</v>
      </c>
      <c r="E12" s="237">
        <v>255906</v>
      </c>
      <c r="F12" s="238">
        <v>21.299135900194809</v>
      </c>
    </row>
    <row r="13" spans="1:14" ht="15.6" customHeight="1">
      <c r="A13" s="236" t="s">
        <v>175</v>
      </c>
      <c r="B13" s="237">
        <v>27</v>
      </c>
      <c r="C13" s="237">
        <v>22</v>
      </c>
      <c r="D13" s="237">
        <v>60</v>
      </c>
      <c r="E13" s="237">
        <v>47</v>
      </c>
      <c r="F13" s="238">
        <v>-21.666666666666671</v>
      </c>
    </row>
    <row r="14" spans="1:14" ht="15.6" customHeight="1">
      <c r="A14" s="236" t="s">
        <v>148</v>
      </c>
      <c r="B14" s="237">
        <v>119691</v>
      </c>
      <c r="C14" s="237">
        <v>121930</v>
      </c>
      <c r="D14" s="237">
        <v>511528</v>
      </c>
      <c r="E14" s="237">
        <v>557699</v>
      </c>
      <c r="F14" s="238">
        <v>9.0260943682457224</v>
      </c>
    </row>
    <row r="15" spans="1:14" ht="15.6" customHeight="1">
      <c r="A15" s="236" t="s">
        <v>145</v>
      </c>
      <c r="B15" s="237">
        <v>216620</v>
      </c>
      <c r="C15" s="237">
        <v>131568</v>
      </c>
      <c r="D15" s="237">
        <v>940301</v>
      </c>
      <c r="E15" s="237">
        <v>672501</v>
      </c>
      <c r="F15" s="238">
        <v>-28.480241965072889</v>
      </c>
    </row>
    <row r="16" spans="1:14" ht="15.6" customHeight="1">
      <c r="A16" s="236" t="s">
        <v>144</v>
      </c>
      <c r="B16" s="237">
        <v>90362</v>
      </c>
      <c r="C16" s="237">
        <v>240942</v>
      </c>
      <c r="D16" s="237">
        <v>789546</v>
      </c>
      <c r="E16" s="237">
        <v>1214137</v>
      </c>
      <c r="F16" s="238">
        <v>53.776600730039803</v>
      </c>
      <c r="G16" s="1"/>
    </row>
    <row r="17" spans="1:7" ht="15.6" customHeight="1">
      <c r="A17" s="236" t="s">
        <v>150</v>
      </c>
      <c r="B17" s="237">
        <v>74826</v>
      </c>
      <c r="C17" s="237">
        <v>43298</v>
      </c>
      <c r="D17" s="237">
        <v>401836</v>
      </c>
      <c r="E17" s="237">
        <v>378162</v>
      </c>
      <c r="F17" s="238">
        <v>-5.8914582068306487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66794</v>
      </c>
      <c r="C19" s="237">
        <v>16093</v>
      </c>
      <c r="D19" s="237">
        <v>366442</v>
      </c>
      <c r="E19" s="237">
        <v>232463</v>
      </c>
      <c r="F19" s="238">
        <v>-36.562129886857953</v>
      </c>
    </row>
    <row r="20" spans="1:7" ht="15.6" customHeight="1">
      <c r="A20" s="236" t="s">
        <v>142</v>
      </c>
      <c r="B20" s="237">
        <v>172326</v>
      </c>
      <c r="C20" s="237">
        <v>196639</v>
      </c>
      <c r="D20" s="237">
        <v>1052847</v>
      </c>
      <c r="E20" s="237">
        <v>919047</v>
      </c>
      <c r="F20" s="238">
        <v>-12.708399226098379</v>
      </c>
    </row>
    <row r="21" spans="1:7" ht="15.6" customHeight="1">
      <c r="A21" s="236" t="s">
        <v>149</v>
      </c>
      <c r="B21" s="237">
        <v>186900</v>
      </c>
      <c r="C21" s="237">
        <v>170221</v>
      </c>
      <c r="D21" s="237">
        <v>743075</v>
      </c>
      <c r="E21" s="237">
        <v>656835</v>
      </c>
      <c r="F21" s="238">
        <v>-11.60582713723379</v>
      </c>
    </row>
    <row r="22" spans="1:7" ht="15.6" customHeight="1">
      <c r="A22" s="236" t="s">
        <v>146</v>
      </c>
      <c r="B22" s="237">
        <v>3</v>
      </c>
      <c r="C22" s="237">
        <v>3</v>
      </c>
      <c r="D22" s="237">
        <v>17</v>
      </c>
      <c r="E22" s="237">
        <v>2504</v>
      </c>
      <c r="F22" s="238">
        <v>14629.411764705879</v>
      </c>
    </row>
    <row r="23" spans="1:7" ht="15.6" customHeight="1">
      <c r="A23" s="236" t="s">
        <v>165</v>
      </c>
      <c r="B23" s="237">
        <v>33069</v>
      </c>
      <c r="C23" s="237">
        <v>19767</v>
      </c>
      <c r="D23" s="237">
        <v>132161</v>
      </c>
      <c r="E23" s="237">
        <v>110047</v>
      </c>
      <c r="F23" s="238">
        <v>-16.732621575199939</v>
      </c>
    </row>
    <row r="24" spans="1:7" ht="15.6" customHeight="1">
      <c r="A24" s="236" t="s">
        <v>141</v>
      </c>
      <c r="B24" s="237">
        <v>2440</v>
      </c>
      <c r="C24" s="237">
        <v>0</v>
      </c>
      <c r="D24" s="237">
        <v>5036</v>
      </c>
      <c r="E24" s="237">
        <v>0</v>
      </c>
      <c r="F24" s="238">
        <v>-100</v>
      </c>
    </row>
    <row r="25" spans="1:7" ht="15.6" customHeight="1">
      <c r="A25" s="236" t="s">
        <v>140</v>
      </c>
      <c r="B25" s="237">
        <v>65</v>
      </c>
      <c r="C25" s="237">
        <v>0</v>
      </c>
      <c r="D25" s="237">
        <v>65</v>
      </c>
      <c r="E25" s="237">
        <v>15</v>
      </c>
      <c r="F25" s="238">
        <v>-76.92307692307692</v>
      </c>
    </row>
    <row r="26" spans="1:7" ht="15.6" customHeight="1">
      <c r="A26" s="236" t="s">
        <v>152</v>
      </c>
      <c r="B26" s="237">
        <v>18801</v>
      </c>
      <c r="C26" s="237">
        <v>82362</v>
      </c>
      <c r="D26" s="237">
        <v>215965</v>
      </c>
      <c r="E26" s="237">
        <v>296098</v>
      </c>
      <c r="F26" s="238">
        <v>37.104623434352789</v>
      </c>
    </row>
    <row r="27" spans="1:7" ht="15.6" customHeight="1">
      <c r="A27" s="236" t="s">
        <v>173</v>
      </c>
      <c r="B27" s="237">
        <v>8982</v>
      </c>
      <c r="C27" s="237">
        <v>0</v>
      </c>
      <c r="D27" s="237">
        <v>48620</v>
      </c>
      <c r="E27" s="237">
        <v>43193</v>
      </c>
      <c r="F27" s="238">
        <v>-11.16207322089674</v>
      </c>
    </row>
    <row r="28" spans="1:7" ht="15.6" customHeight="1">
      <c r="A28" s="236" t="s">
        <v>177</v>
      </c>
      <c r="B28" s="237">
        <v>0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176167</v>
      </c>
      <c r="C29" s="237">
        <v>74192</v>
      </c>
      <c r="D29" s="237">
        <v>529561</v>
      </c>
      <c r="E29" s="237">
        <v>469620</v>
      </c>
      <c r="F29" s="238">
        <v>-11.31899818906604</v>
      </c>
    </row>
    <row r="30" spans="1:7" ht="15.6" customHeight="1">
      <c r="A30" s="236" t="s">
        <v>179</v>
      </c>
      <c r="B30" s="237">
        <v>18565</v>
      </c>
      <c r="C30" s="237">
        <v>28865</v>
      </c>
      <c r="D30" s="237">
        <v>190831</v>
      </c>
      <c r="E30" s="237">
        <v>120625</v>
      </c>
      <c r="F30" s="238">
        <v>-36.789620135093358</v>
      </c>
    </row>
    <row r="31" spans="1:7" ht="15.6" customHeight="1">
      <c r="A31" s="236" t="s">
        <v>180</v>
      </c>
      <c r="B31" s="237">
        <v>2632</v>
      </c>
      <c r="C31" s="237">
        <v>14709</v>
      </c>
      <c r="D31" s="237">
        <v>20774</v>
      </c>
      <c r="E31" s="237">
        <v>126426</v>
      </c>
      <c r="F31" s="238">
        <v>508.57803023009541</v>
      </c>
    </row>
    <row r="32" spans="1:7" ht="15.6" customHeight="1">
      <c r="A32" s="236" t="s">
        <v>181</v>
      </c>
      <c r="B32" s="237">
        <v>94854</v>
      </c>
      <c r="C32" s="237">
        <v>54514</v>
      </c>
      <c r="D32" s="237">
        <v>281922</v>
      </c>
      <c r="E32" s="237">
        <v>197046</v>
      </c>
      <c r="F32" s="238">
        <v>-30.10619958711985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6307</v>
      </c>
      <c r="C34" s="237">
        <v>0</v>
      </c>
      <c r="D34" s="237">
        <v>20929</v>
      </c>
      <c r="E34" s="237">
        <v>37450</v>
      </c>
      <c r="F34" s="238">
        <v>78.938315256342861</v>
      </c>
    </row>
    <row r="35" spans="1:6" ht="15.6" customHeight="1">
      <c r="A35" s="240" t="s">
        <v>153</v>
      </c>
      <c r="B35" s="241">
        <f>SUM(B7:B34)</f>
        <v>1931057</v>
      </c>
      <c r="C35" s="241">
        <f>SUM(C7:C34)</f>
        <v>1741101</v>
      </c>
      <c r="D35" s="241">
        <f>SUM(D7:D34)</f>
        <v>8731498</v>
      </c>
      <c r="E35" s="241">
        <f>SUM(E7:E34)</f>
        <v>8645959</v>
      </c>
      <c r="F35" s="242">
        <f>E35*100/D35-100</f>
        <v>-0.97966007665580435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ABE3-FFB3-43F9-9FD1-0EBE6042A9A2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0ACB-1D79-4958-8FA5-44483D984686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9348</v>
      </c>
      <c r="C7" s="237">
        <v>3122</v>
      </c>
      <c r="D7" s="237">
        <v>37095</v>
      </c>
      <c r="E7" s="237">
        <v>47667</v>
      </c>
      <c r="F7" s="238">
        <v>28.499797816417299</v>
      </c>
      <c r="G7" s="6"/>
    </row>
    <row r="8" spans="1:14" s="33" customFormat="1" ht="15.6" customHeight="1">
      <c r="A8" s="236" t="s">
        <v>11</v>
      </c>
      <c r="B8" s="237">
        <v>11669</v>
      </c>
      <c r="C8" s="237">
        <v>12851</v>
      </c>
      <c r="D8" s="237">
        <v>47076</v>
      </c>
      <c r="E8" s="237">
        <v>47346</v>
      </c>
      <c r="F8" s="238">
        <v>0.57354065765994733</v>
      </c>
    </row>
    <row r="9" spans="1:14" ht="15.6" customHeight="1">
      <c r="A9" s="236" t="s">
        <v>8</v>
      </c>
      <c r="B9" s="237">
        <v>44172</v>
      </c>
      <c r="C9" s="237">
        <v>40145</v>
      </c>
      <c r="D9" s="237">
        <v>202050</v>
      </c>
      <c r="E9" s="237">
        <v>165184</v>
      </c>
      <c r="F9" s="238">
        <v>-18.245978718139071</v>
      </c>
      <c r="G9" s="6"/>
    </row>
    <row r="10" spans="1:14" ht="15.6" customHeight="1">
      <c r="A10" s="236" t="s">
        <v>10</v>
      </c>
      <c r="B10" s="237">
        <v>96337</v>
      </c>
      <c r="C10" s="237">
        <v>43603</v>
      </c>
      <c r="D10" s="237">
        <v>498317</v>
      </c>
      <c r="E10" s="237">
        <v>171851</v>
      </c>
      <c r="F10" s="238">
        <v>-65.513719178755693</v>
      </c>
    </row>
    <row r="11" spans="1:14" ht="15.6" customHeight="1">
      <c r="A11" s="236" t="s">
        <v>9</v>
      </c>
      <c r="B11" s="237">
        <v>499223</v>
      </c>
      <c r="C11" s="237">
        <v>497140</v>
      </c>
      <c r="D11" s="237">
        <v>2393247</v>
      </c>
      <c r="E11" s="237">
        <v>2309670</v>
      </c>
      <c r="F11" s="238">
        <v>-3.492201181073241</v>
      </c>
    </row>
    <row r="12" spans="1:14" ht="15.6" customHeight="1">
      <c r="A12" s="236" t="s">
        <v>6</v>
      </c>
      <c r="B12" s="237">
        <v>21110</v>
      </c>
      <c r="C12" s="237">
        <v>39161</v>
      </c>
      <c r="D12" s="237">
        <v>136126</v>
      </c>
      <c r="E12" s="237">
        <v>106545</v>
      </c>
      <c r="F12" s="238">
        <v>-21.730602530008969</v>
      </c>
    </row>
    <row r="13" spans="1:14" ht="15.6" customHeight="1">
      <c r="A13" s="236" t="s">
        <v>175</v>
      </c>
      <c r="B13" s="237">
        <v>703</v>
      </c>
      <c r="C13" s="237">
        <v>327</v>
      </c>
      <c r="D13" s="237">
        <v>2423</v>
      </c>
      <c r="E13" s="237">
        <v>894</v>
      </c>
      <c r="F13" s="238">
        <v>-63.103590590177483</v>
      </c>
    </row>
    <row r="14" spans="1:14" ht="15.6" customHeight="1">
      <c r="A14" s="236" t="s">
        <v>148</v>
      </c>
      <c r="B14" s="237">
        <v>796370</v>
      </c>
      <c r="C14" s="237">
        <v>820675</v>
      </c>
      <c r="D14" s="237">
        <v>4142700</v>
      </c>
      <c r="E14" s="237">
        <v>3844621</v>
      </c>
      <c r="F14" s="238">
        <v>-7.1952832693653903</v>
      </c>
    </row>
    <row r="15" spans="1:14" ht="15.6" customHeight="1">
      <c r="A15" s="236" t="s">
        <v>145</v>
      </c>
      <c r="B15" s="237">
        <v>287995</v>
      </c>
      <c r="C15" s="237">
        <v>264011</v>
      </c>
      <c r="D15" s="237">
        <v>1281719</v>
      </c>
      <c r="E15" s="237">
        <v>1200861</v>
      </c>
      <c r="F15" s="238">
        <v>-6.3085590523351831</v>
      </c>
    </row>
    <row r="16" spans="1:14" ht="15.6" customHeight="1">
      <c r="A16" s="236" t="s">
        <v>144</v>
      </c>
      <c r="B16" s="237">
        <v>35081</v>
      </c>
      <c r="C16" s="237">
        <v>24756</v>
      </c>
      <c r="D16" s="237">
        <v>148073</v>
      </c>
      <c r="E16" s="237">
        <v>103547</v>
      </c>
      <c r="F16" s="238">
        <v>-30.070303161278559</v>
      </c>
      <c r="G16" s="1"/>
    </row>
    <row r="17" spans="1:8" ht="15.6" customHeight="1">
      <c r="A17" s="236" t="s">
        <v>150</v>
      </c>
      <c r="B17" s="237">
        <v>65427</v>
      </c>
      <c r="C17" s="237">
        <v>71319</v>
      </c>
      <c r="D17" s="237">
        <v>328454</v>
      </c>
      <c r="E17" s="237">
        <v>326825</v>
      </c>
      <c r="F17" s="238">
        <v>-0.49595986043708251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69124</v>
      </c>
      <c r="C19" s="237">
        <v>76506</v>
      </c>
      <c r="D19" s="237">
        <v>263924</v>
      </c>
      <c r="E19" s="237">
        <v>279444</v>
      </c>
      <c r="F19" s="238">
        <v>5.8804807444567331</v>
      </c>
      <c r="H19" s="248"/>
    </row>
    <row r="20" spans="1:8" ht="15.6" customHeight="1">
      <c r="A20" s="236" t="s">
        <v>142</v>
      </c>
      <c r="B20" s="237">
        <v>90146</v>
      </c>
      <c r="C20" s="237">
        <v>85996</v>
      </c>
      <c r="D20" s="237">
        <v>373601</v>
      </c>
      <c r="E20" s="237">
        <v>363145</v>
      </c>
      <c r="F20" s="238">
        <v>-2.7987077122384529</v>
      </c>
    </row>
    <row r="21" spans="1:8" ht="15.6" customHeight="1">
      <c r="A21" s="236" t="s">
        <v>149</v>
      </c>
      <c r="B21" s="237">
        <v>22756</v>
      </c>
      <c r="C21" s="237">
        <v>6901</v>
      </c>
      <c r="D21" s="237">
        <v>97016</v>
      </c>
      <c r="E21" s="237">
        <v>36354</v>
      </c>
      <c r="F21" s="238">
        <v>-62.527830460954902</v>
      </c>
    </row>
    <row r="22" spans="1:8" ht="15.6" customHeight="1">
      <c r="A22" s="236" t="s">
        <v>146</v>
      </c>
      <c r="B22" s="237">
        <v>18414</v>
      </c>
      <c r="C22" s="237">
        <v>21512</v>
      </c>
      <c r="D22" s="237">
        <v>80186</v>
      </c>
      <c r="E22" s="237">
        <v>92120</v>
      </c>
      <c r="F22" s="238">
        <v>14.882897263861519</v>
      </c>
    </row>
    <row r="23" spans="1:8" ht="15.6" customHeight="1">
      <c r="A23" s="236" t="s">
        <v>165</v>
      </c>
      <c r="B23" s="237">
        <v>11421</v>
      </c>
      <c r="C23" s="237">
        <v>40179</v>
      </c>
      <c r="D23" s="237">
        <v>57041</v>
      </c>
      <c r="E23" s="237">
        <v>187575</v>
      </c>
      <c r="F23" s="238">
        <v>228.8424115986746</v>
      </c>
    </row>
    <row r="24" spans="1:8" ht="15.6" customHeight="1">
      <c r="A24" s="236" t="s">
        <v>141</v>
      </c>
      <c r="B24" s="237">
        <v>66030</v>
      </c>
      <c r="C24" s="237">
        <v>58465</v>
      </c>
      <c r="D24" s="237">
        <v>253256</v>
      </c>
      <c r="E24" s="237">
        <v>253962</v>
      </c>
      <c r="F24" s="238">
        <v>0.2787693085257672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9361</v>
      </c>
      <c r="C26" s="237">
        <v>3224</v>
      </c>
      <c r="D26" s="237">
        <v>38676</v>
      </c>
      <c r="E26" s="237">
        <v>7704</v>
      </c>
      <c r="F26" s="238">
        <v>-80.080670183059254</v>
      </c>
    </row>
    <row r="27" spans="1:8" ht="15.6" customHeight="1">
      <c r="A27" s="236" t="s">
        <v>173</v>
      </c>
      <c r="B27" s="237">
        <v>75983</v>
      </c>
      <c r="C27" s="237">
        <v>87470</v>
      </c>
      <c r="D27" s="237">
        <v>387674</v>
      </c>
      <c r="E27" s="237">
        <v>398307</v>
      </c>
      <c r="F27" s="238">
        <v>2.742768408508184</v>
      </c>
    </row>
    <row r="28" spans="1:8" ht="15.6" customHeight="1">
      <c r="A28" s="236" t="s">
        <v>177</v>
      </c>
      <c r="B28" s="237">
        <v>10301</v>
      </c>
      <c r="C28" s="237">
        <v>16123</v>
      </c>
      <c r="D28" s="237">
        <v>31479</v>
      </c>
      <c r="E28" s="237">
        <v>38156</v>
      </c>
      <c r="F28" s="238">
        <v>21.210966040852629</v>
      </c>
    </row>
    <row r="29" spans="1:8" ht="15.6" customHeight="1">
      <c r="A29" s="236" t="s">
        <v>178</v>
      </c>
      <c r="B29" s="237">
        <v>161331</v>
      </c>
      <c r="C29" s="237">
        <v>155891</v>
      </c>
      <c r="D29" s="237">
        <v>708241</v>
      </c>
      <c r="E29" s="237">
        <v>677387</v>
      </c>
      <c r="F29" s="238">
        <v>-4.3564266965623233</v>
      </c>
    </row>
    <row r="30" spans="1:8" ht="15.6" customHeight="1">
      <c r="A30" s="236" t="s">
        <v>179</v>
      </c>
      <c r="B30" s="237">
        <v>16916</v>
      </c>
      <c r="C30" s="237">
        <v>21782</v>
      </c>
      <c r="D30" s="237">
        <v>112304</v>
      </c>
      <c r="E30" s="237">
        <v>141437</v>
      </c>
      <c r="F30" s="238">
        <v>25.941195326969648</v>
      </c>
    </row>
    <row r="31" spans="1:8" ht="15.6" customHeight="1">
      <c r="A31" s="236" t="s">
        <v>180</v>
      </c>
      <c r="B31" s="237">
        <v>46179</v>
      </c>
      <c r="C31" s="237">
        <v>61460</v>
      </c>
      <c r="D31" s="237">
        <v>290904</v>
      </c>
      <c r="E31" s="237">
        <v>221360</v>
      </c>
      <c r="F31" s="238">
        <v>-23.906168357946271</v>
      </c>
    </row>
    <row r="32" spans="1:8" ht="15.6" customHeight="1">
      <c r="A32" s="236" t="s">
        <v>181</v>
      </c>
      <c r="B32" s="237">
        <v>1227876</v>
      </c>
      <c r="C32" s="237">
        <v>1225385</v>
      </c>
      <c r="D32" s="237">
        <v>5897103</v>
      </c>
      <c r="E32" s="237">
        <v>5464766</v>
      </c>
      <c r="F32" s="238">
        <v>-7.3313455776505796</v>
      </c>
    </row>
    <row r="33" spans="1:6" ht="15.6" customHeight="1">
      <c r="A33" s="236" t="s">
        <v>182</v>
      </c>
      <c r="B33" s="237">
        <v>181441</v>
      </c>
      <c r="C33" s="237">
        <v>171626</v>
      </c>
      <c r="D33" s="237">
        <v>802493</v>
      </c>
      <c r="E33" s="237">
        <v>784889</v>
      </c>
      <c r="F33" s="238">
        <v>-2.193663994576895</v>
      </c>
    </row>
    <row r="34" spans="1:6" ht="15.6" customHeight="1">
      <c r="A34" s="236" t="s">
        <v>183</v>
      </c>
      <c r="B34" s="237">
        <v>24847</v>
      </c>
      <c r="C34" s="237">
        <v>20624</v>
      </c>
      <c r="D34" s="237">
        <v>112037</v>
      </c>
      <c r="E34" s="237">
        <v>121911</v>
      </c>
      <c r="F34" s="238">
        <v>8.8131599382346906</v>
      </c>
    </row>
    <row r="35" spans="1:6" ht="15.6" customHeight="1">
      <c r="A35" s="240" t="s">
        <v>153</v>
      </c>
      <c r="B35" s="241">
        <f>SUM(B7:B34)</f>
        <v>3899561</v>
      </c>
      <c r="C35" s="241">
        <f>SUM(C7:C34)</f>
        <v>3870254</v>
      </c>
      <c r="D35" s="241">
        <f>SUM(D7:D34)</f>
        <v>18723215</v>
      </c>
      <c r="E35" s="241">
        <f>SUM(E7:E34)</f>
        <v>17393528</v>
      </c>
      <c r="F35" s="242">
        <f>E35*100/D35-100</f>
        <v>-7.1018091711279254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F3D7-BD64-4DC8-B2AE-F198FEC912D8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BBE5-719B-43DA-8F7F-9364CAE7D8BE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65B6-A89A-45C2-A9A6-DBE39A568031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A368-B6BA-43EF-A3AC-A56977D23AD7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7ABC-CE7D-4824-9C57-54B765066580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7FEE-83CE-4028-BFC3-39778C3FFEDA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25078328</v>
      </c>
      <c r="D8" s="184">
        <v>25178769</v>
      </c>
      <c r="E8" s="185">
        <v>100441</v>
      </c>
      <c r="F8" s="186">
        <v>0.40050915675080029</v>
      </c>
      <c r="G8" s="187">
        <v>0</v>
      </c>
      <c r="H8" s="184">
        <v>0</v>
      </c>
      <c r="I8" s="185">
        <v>0</v>
      </c>
      <c r="J8" s="186" t="s">
        <v>151</v>
      </c>
      <c r="K8" s="187">
        <v>2767</v>
      </c>
      <c r="L8" s="184">
        <v>1100</v>
      </c>
      <c r="M8" s="185">
        <v>-1667</v>
      </c>
      <c r="N8" s="186">
        <v>-60.245753523671837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4424022</v>
      </c>
      <c r="D9" s="184">
        <v>5018429</v>
      </c>
      <c r="E9" s="185">
        <v>594407</v>
      </c>
      <c r="F9" s="186">
        <v>13.43589611444067</v>
      </c>
      <c r="G9" s="187">
        <v>0</v>
      </c>
      <c r="H9" s="184">
        <v>0</v>
      </c>
      <c r="I9" s="185">
        <v>0</v>
      </c>
      <c r="J9" s="186" t="s">
        <v>151</v>
      </c>
      <c r="K9" s="187">
        <v>208179</v>
      </c>
      <c r="L9" s="184">
        <v>188623</v>
      </c>
      <c r="M9" s="185">
        <v>-19556</v>
      </c>
      <c r="N9" s="186">
        <v>-9.3938389558985307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10159908</v>
      </c>
      <c r="D10" s="184">
        <v>9821979</v>
      </c>
      <c r="E10" s="185">
        <v>-337929</v>
      </c>
      <c r="F10" s="186">
        <v>-3.326102952900754</v>
      </c>
      <c r="G10" s="187">
        <v>0</v>
      </c>
      <c r="H10" s="184">
        <v>0</v>
      </c>
      <c r="I10" s="185">
        <v>0</v>
      </c>
      <c r="J10" s="186" t="s">
        <v>151</v>
      </c>
      <c r="K10" s="187">
        <v>15771</v>
      </c>
      <c r="L10" s="184">
        <v>24973</v>
      </c>
      <c r="M10" s="185">
        <v>9202</v>
      </c>
      <c r="N10" s="186">
        <v>58.347600025363022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8597239</v>
      </c>
      <c r="D11" s="184">
        <v>9362276</v>
      </c>
      <c r="E11" s="185">
        <v>765037</v>
      </c>
      <c r="F11" s="186">
        <v>8.8986359457960873</v>
      </c>
      <c r="G11" s="187">
        <v>0</v>
      </c>
      <c r="H11" s="184">
        <v>0</v>
      </c>
      <c r="I11" s="185">
        <v>0</v>
      </c>
      <c r="J11" s="186" t="s">
        <v>151</v>
      </c>
      <c r="K11" s="187">
        <v>6690</v>
      </c>
      <c r="L11" s="184">
        <v>4771</v>
      </c>
      <c r="M11" s="185">
        <v>-1919</v>
      </c>
      <c r="N11" s="186">
        <v>-28.68460388639761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2399095</v>
      </c>
      <c r="D12" s="184">
        <v>2631589</v>
      </c>
      <c r="E12" s="185">
        <v>232494</v>
      </c>
      <c r="F12" s="186">
        <v>9.6909042784883468</v>
      </c>
      <c r="G12" s="187">
        <v>0</v>
      </c>
      <c r="H12" s="184">
        <v>0</v>
      </c>
      <c r="I12" s="185">
        <v>0</v>
      </c>
      <c r="J12" s="186" t="s">
        <v>151</v>
      </c>
      <c r="K12" s="187">
        <v>153900</v>
      </c>
      <c r="L12" s="184">
        <v>168394</v>
      </c>
      <c r="M12" s="185">
        <v>14494</v>
      </c>
      <c r="N12" s="186">
        <v>9.4178037686809546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1066138</v>
      </c>
      <c r="D13" s="184">
        <v>901010</v>
      </c>
      <c r="E13" s="185">
        <v>-165128</v>
      </c>
      <c r="F13" s="186">
        <v>-15.488426451359951</v>
      </c>
      <c r="G13" s="187">
        <v>0</v>
      </c>
      <c r="H13" s="184">
        <v>0</v>
      </c>
      <c r="I13" s="185">
        <v>0</v>
      </c>
      <c r="J13" s="186" t="s">
        <v>151</v>
      </c>
      <c r="K13" s="187">
        <v>66351</v>
      </c>
      <c r="L13" s="184">
        <v>29683</v>
      </c>
      <c r="M13" s="185">
        <v>-36668</v>
      </c>
      <c r="N13" s="186">
        <v>-55.263673493994062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3833491</v>
      </c>
      <c r="H14" s="184">
        <v>3017658</v>
      </c>
      <c r="I14" s="185">
        <v>-815833</v>
      </c>
      <c r="J14" s="186">
        <v>-21.281724673411262</v>
      </c>
      <c r="K14" s="187">
        <v>129743</v>
      </c>
      <c r="L14" s="184">
        <v>166637</v>
      </c>
      <c r="M14" s="185">
        <v>36894</v>
      </c>
      <c r="N14" s="186">
        <v>28.43621621204997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7633928</v>
      </c>
      <c r="D15" s="184">
        <v>7510798</v>
      </c>
      <c r="E15" s="185">
        <v>-123130</v>
      </c>
      <c r="F15" s="186">
        <v>-1.612931114886067</v>
      </c>
      <c r="G15" s="187">
        <v>0</v>
      </c>
      <c r="H15" s="184">
        <v>0</v>
      </c>
      <c r="I15" s="185">
        <v>0</v>
      </c>
      <c r="J15" s="186" t="s">
        <v>151</v>
      </c>
      <c r="K15" s="187">
        <v>775</v>
      </c>
      <c r="L15" s="184">
        <v>1503</v>
      </c>
      <c r="M15" s="185">
        <v>728</v>
      </c>
      <c r="N15" s="186">
        <v>93.935483870967744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1526108</v>
      </c>
      <c r="D16" s="184">
        <v>1712803</v>
      </c>
      <c r="E16" s="185">
        <v>186695</v>
      </c>
      <c r="F16" s="186">
        <v>12.233406810002959</v>
      </c>
      <c r="G16" s="187">
        <v>0</v>
      </c>
      <c r="H16" s="184">
        <v>0</v>
      </c>
      <c r="I16" s="185">
        <v>0</v>
      </c>
      <c r="J16" s="186" t="s">
        <v>151</v>
      </c>
      <c r="K16" s="187">
        <v>432547</v>
      </c>
      <c r="L16" s="184">
        <v>447837</v>
      </c>
      <c r="M16" s="185">
        <v>15290</v>
      </c>
      <c r="N16" s="186">
        <v>3.5348759787953701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3314366</v>
      </c>
      <c r="H17" s="184">
        <v>2140161</v>
      </c>
      <c r="I17" s="185">
        <v>-1174205</v>
      </c>
      <c r="J17" s="186">
        <v>-35.427740931448128</v>
      </c>
      <c r="K17" s="187">
        <v>26486</v>
      </c>
      <c r="L17" s="184">
        <v>51402</v>
      </c>
      <c r="M17" s="185">
        <v>24916</v>
      </c>
      <c r="N17" s="186">
        <v>94.072340104206006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2267383</v>
      </c>
      <c r="H18" s="184">
        <v>2467952</v>
      </c>
      <c r="I18" s="185">
        <v>200569</v>
      </c>
      <c r="J18" s="186">
        <v>8.8458368083380776</v>
      </c>
      <c r="K18" s="187">
        <v>852935</v>
      </c>
      <c r="L18" s="184">
        <v>937615</v>
      </c>
      <c r="M18" s="185">
        <v>84680</v>
      </c>
      <c r="N18" s="186">
        <v>9.9280718929343976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805551</v>
      </c>
      <c r="H19" s="184">
        <v>636212</v>
      </c>
      <c r="I19" s="185">
        <v>-169339</v>
      </c>
      <c r="J19" s="186">
        <v>-21.021511983722949</v>
      </c>
      <c r="K19" s="187">
        <v>536166</v>
      </c>
      <c r="L19" s="184">
        <v>627963</v>
      </c>
      <c r="M19" s="185">
        <v>91797</v>
      </c>
      <c r="N19" s="186">
        <v>17.121003569789949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191117</v>
      </c>
      <c r="H20" s="184">
        <v>179121</v>
      </c>
      <c r="I20" s="185">
        <v>-11996</v>
      </c>
      <c r="J20" s="186">
        <v>-6.2767833316764126</v>
      </c>
      <c r="K20" s="187">
        <v>6395054</v>
      </c>
      <c r="L20" s="184">
        <v>6777814</v>
      </c>
      <c r="M20" s="185">
        <v>382760</v>
      </c>
      <c r="N20" s="186">
        <v>5.9852504763837828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1574641</v>
      </c>
      <c r="L21" s="184">
        <v>1485332</v>
      </c>
      <c r="M21" s="185">
        <v>-89309</v>
      </c>
      <c r="N21" s="186">
        <v>-5.671705487155478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189779</v>
      </c>
      <c r="H22" s="184">
        <v>223807</v>
      </c>
      <c r="I22" s="185">
        <v>34028</v>
      </c>
      <c r="J22" s="186">
        <v>17.930329488510321</v>
      </c>
      <c r="K22" s="187">
        <v>132014</v>
      </c>
      <c r="L22" s="184">
        <v>109109</v>
      </c>
      <c r="M22" s="185">
        <v>-22905</v>
      </c>
      <c r="N22" s="186">
        <v>-17.350432529883189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30874</v>
      </c>
      <c r="D23" s="184">
        <v>31068</v>
      </c>
      <c r="E23" s="185">
        <v>194</v>
      </c>
      <c r="F23" s="186">
        <v>0.62836043272656639</v>
      </c>
      <c r="G23" s="187">
        <v>6653064</v>
      </c>
      <c r="H23" s="184">
        <v>6939712</v>
      </c>
      <c r="I23" s="185">
        <v>286648</v>
      </c>
      <c r="J23" s="186">
        <v>4.3085110860199194</v>
      </c>
      <c r="K23" s="187">
        <v>1252972</v>
      </c>
      <c r="L23" s="184">
        <v>1247272</v>
      </c>
      <c r="M23" s="185">
        <v>-5700</v>
      </c>
      <c r="N23" s="186">
        <v>-0.45491838604533541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124231</v>
      </c>
      <c r="H24" s="184">
        <v>169454</v>
      </c>
      <c r="I24" s="185">
        <v>45223</v>
      </c>
      <c r="J24" s="186">
        <v>36.402347240221843</v>
      </c>
      <c r="K24" s="187">
        <v>16870</v>
      </c>
      <c r="L24" s="184">
        <v>3813</v>
      </c>
      <c r="M24" s="185">
        <v>-13057</v>
      </c>
      <c r="N24" s="186">
        <v>-77.397747480735035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233571</v>
      </c>
      <c r="H25" s="184">
        <v>318704</v>
      </c>
      <c r="I25" s="185">
        <v>85133</v>
      </c>
      <c r="J25" s="186">
        <v>36.448446082775689</v>
      </c>
      <c r="K25" s="187">
        <v>102847</v>
      </c>
      <c r="L25" s="184">
        <v>69404</v>
      </c>
      <c r="M25" s="185">
        <v>-33443</v>
      </c>
      <c r="N25" s="186">
        <v>-32.517234338386153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120748</v>
      </c>
      <c r="D26" s="184">
        <v>90653</v>
      </c>
      <c r="E26" s="185">
        <v>-30095</v>
      </c>
      <c r="F26" s="186">
        <v>-24.923808261834569</v>
      </c>
      <c r="G26" s="187">
        <v>1303458</v>
      </c>
      <c r="H26" s="184">
        <v>1293827</v>
      </c>
      <c r="I26" s="185">
        <v>-9631</v>
      </c>
      <c r="J26" s="186">
        <v>-0.73888073110141761</v>
      </c>
      <c r="K26" s="187">
        <v>1053178</v>
      </c>
      <c r="L26" s="184">
        <v>1123807</v>
      </c>
      <c r="M26" s="185">
        <v>70629</v>
      </c>
      <c r="N26" s="186">
        <v>6.7062737732842947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9899920</v>
      </c>
      <c r="D27" s="184">
        <v>10941733</v>
      </c>
      <c r="E27" s="185">
        <v>1041813</v>
      </c>
      <c r="F27" s="186">
        <v>10.52344867433273</v>
      </c>
      <c r="G27" s="187">
        <v>1100121</v>
      </c>
      <c r="H27" s="184">
        <v>917149</v>
      </c>
      <c r="I27" s="185">
        <v>-182972</v>
      </c>
      <c r="J27" s="186">
        <v>-16.63198866306524</v>
      </c>
      <c r="K27" s="187">
        <v>10788810</v>
      </c>
      <c r="L27" s="184">
        <v>9947346</v>
      </c>
      <c r="M27" s="185">
        <v>-841464</v>
      </c>
      <c r="N27" s="186">
        <v>-7.7994143932463373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866650</v>
      </c>
      <c r="D28" s="184">
        <v>834806</v>
      </c>
      <c r="E28" s="185">
        <v>-31844</v>
      </c>
      <c r="F28" s="186">
        <v>-3.6743783534298728</v>
      </c>
      <c r="G28" s="187">
        <v>52727</v>
      </c>
      <c r="H28" s="184">
        <v>42999</v>
      </c>
      <c r="I28" s="185">
        <v>-9728</v>
      </c>
      <c r="J28" s="186">
        <v>-18.449750602158289</v>
      </c>
      <c r="K28" s="187">
        <v>53861</v>
      </c>
      <c r="L28" s="184">
        <v>53330</v>
      </c>
      <c r="M28" s="185">
        <v>-531</v>
      </c>
      <c r="N28" s="186">
        <v>-0.98587103841369128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3050811</v>
      </c>
      <c r="H29" s="184">
        <v>2749206</v>
      </c>
      <c r="I29" s="185">
        <v>-301605</v>
      </c>
      <c r="J29" s="186">
        <v>-9.8860598050813309</v>
      </c>
      <c r="K29" s="187">
        <v>559168</v>
      </c>
      <c r="L29" s="184">
        <v>480760</v>
      </c>
      <c r="M29" s="185">
        <v>-78408</v>
      </c>
      <c r="N29" s="186">
        <v>-14.02226164587387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436534</v>
      </c>
      <c r="H30" s="184">
        <v>668118</v>
      </c>
      <c r="I30" s="185">
        <v>231584</v>
      </c>
      <c r="J30" s="186">
        <v>53.050621486527973</v>
      </c>
      <c r="K30" s="187">
        <v>7888945</v>
      </c>
      <c r="L30" s="184">
        <v>7394021</v>
      </c>
      <c r="M30" s="185">
        <v>-494924</v>
      </c>
      <c r="N30" s="186">
        <v>-6.2736398846740542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6353254</v>
      </c>
      <c r="H31" s="184">
        <v>6520302</v>
      </c>
      <c r="I31" s="185">
        <v>167048</v>
      </c>
      <c r="J31" s="186">
        <v>2.6293297891127878</v>
      </c>
      <c r="K31" s="187">
        <v>1049855</v>
      </c>
      <c r="L31" s="184">
        <v>1029235</v>
      </c>
      <c r="M31" s="185">
        <v>-20620</v>
      </c>
      <c r="N31" s="186">
        <v>-1.96408075400889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1223564</v>
      </c>
      <c r="H32" s="184">
        <v>1488080</v>
      </c>
      <c r="I32" s="185">
        <v>264516</v>
      </c>
      <c r="J32" s="186">
        <v>21.618485015904351</v>
      </c>
      <c r="K32" s="187">
        <v>90934</v>
      </c>
      <c r="L32" s="184">
        <v>41405</v>
      </c>
      <c r="M32" s="185">
        <v>-49529</v>
      </c>
      <c r="N32" s="186">
        <v>-54.466976048562692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16618</v>
      </c>
      <c r="H33" s="184">
        <v>21062</v>
      </c>
      <c r="I33" s="185">
        <v>4444</v>
      </c>
      <c r="J33" s="186">
        <v>26.742086893729692</v>
      </c>
      <c r="K33" s="187">
        <v>4603799</v>
      </c>
      <c r="L33" s="184">
        <v>5115815</v>
      </c>
      <c r="M33" s="185">
        <v>512016</v>
      </c>
      <c r="N33" s="186">
        <v>11.121597619704939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54149</v>
      </c>
      <c r="D34" s="184">
        <v>59958</v>
      </c>
      <c r="E34" s="185">
        <v>5809</v>
      </c>
      <c r="F34" s="186">
        <v>10.72780660769358</v>
      </c>
      <c r="G34" s="187">
        <v>0</v>
      </c>
      <c r="H34" s="184">
        <v>0</v>
      </c>
      <c r="I34" s="185">
        <v>0</v>
      </c>
      <c r="J34" s="186" t="s">
        <v>151</v>
      </c>
      <c r="K34" s="187">
        <v>3778408</v>
      </c>
      <c r="L34" s="184">
        <v>3340784</v>
      </c>
      <c r="M34" s="185">
        <v>-437624</v>
      </c>
      <c r="N34" s="186">
        <v>-11.582232516975409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1517194</v>
      </c>
      <c r="L35" s="184">
        <v>1597464</v>
      </c>
      <c r="M35" s="185">
        <v>80270</v>
      </c>
      <c r="N35" s="186">
        <v>5.2906879410279828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1755241</v>
      </c>
      <c r="L36" s="184">
        <v>1657153</v>
      </c>
      <c r="M36" s="185">
        <v>-98088</v>
      </c>
      <c r="N36" s="186">
        <v>-5.5882924339164788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1886753</v>
      </c>
      <c r="D37" s="184">
        <v>2309872</v>
      </c>
      <c r="E37" s="185">
        <v>423119</v>
      </c>
      <c r="F37" s="186">
        <v>22.425775922974552</v>
      </c>
      <c r="G37" s="187">
        <v>0</v>
      </c>
      <c r="H37" s="184">
        <v>0</v>
      </c>
      <c r="I37" s="185">
        <v>0</v>
      </c>
      <c r="J37" s="186" t="s">
        <v>151</v>
      </c>
      <c r="K37" s="187">
        <v>1173753</v>
      </c>
      <c r="L37" s="184">
        <v>1324536</v>
      </c>
      <c r="M37" s="185">
        <v>150783</v>
      </c>
      <c r="N37" s="186">
        <v>12.84622914701815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65164</v>
      </c>
      <c r="D38" s="184">
        <v>76585</v>
      </c>
      <c r="E38" s="185">
        <v>11421</v>
      </c>
      <c r="F38" s="186">
        <v>17.52654840095758</v>
      </c>
      <c r="G38" s="187">
        <v>61781</v>
      </c>
      <c r="H38" s="184">
        <v>75658</v>
      </c>
      <c r="I38" s="185">
        <v>13877</v>
      </c>
      <c r="J38" s="186">
        <v>22.461598225991811</v>
      </c>
      <c r="K38" s="187">
        <v>8819672</v>
      </c>
      <c r="L38" s="184">
        <v>8903707</v>
      </c>
      <c r="M38" s="185">
        <v>84035</v>
      </c>
      <c r="N38" s="186">
        <v>0.952813211194254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231</v>
      </c>
      <c r="H39" s="184">
        <v>0</v>
      </c>
      <c r="I39" s="185">
        <v>-231</v>
      </c>
      <c r="J39" s="186">
        <v>-100</v>
      </c>
      <c r="K39" s="187">
        <v>1597919</v>
      </c>
      <c r="L39" s="184">
        <v>1828163</v>
      </c>
      <c r="M39" s="185">
        <v>230244</v>
      </c>
      <c r="N39" s="186">
        <v>14.40899069352076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6234</v>
      </c>
      <c r="D40" s="184">
        <v>6296</v>
      </c>
      <c r="E40" s="185">
        <v>62</v>
      </c>
      <c r="F40" s="186">
        <v>0.99454603785690665</v>
      </c>
      <c r="G40" s="187">
        <v>1871450</v>
      </c>
      <c r="H40" s="184">
        <v>1837362</v>
      </c>
      <c r="I40" s="185">
        <v>-34088</v>
      </c>
      <c r="J40" s="186">
        <v>-1.8214753266183981</v>
      </c>
      <c r="K40" s="187">
        <v>1980369</v>
      </c>
      <c r="L40" s="184">
        <v>1668073</v>
      </c>
      <c r="M40" s="185">
        <v>-312296</v>
      </c>
      <c r="N40" s="186">
        <v>-15.769586375064449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265635</v>
      </c>
      <c r="H41" s="184">
        <v>158008</v>
      </c>
      <c r="I41" s="185">
        <v>-107627</v>
      </c>
      <c r="J41" s="186">
        <v>-40.516874658836372</v>
      </c>
      <c r="K41" s="187">
        <v>2245483</v>
      </c>
      <c r="L41" s="184">
        <v>2315040</v>
      </c>
      <c r="M41" s="185">
        <v>69557</v>
      </c>
      <c r="N41" s="186">
        <v>3.097640908437072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4548115</v>
      </c>
      <c r="L42" s="184">
        <v>4157100</v>
      </c>
      <c r="M42" s="185">
        <v>-391015</v>
      </c>
      <c r="N42" s="186">
        <v>-8.5972980014797287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0</v>
      </c>
      <c r="I43" s="185">
        <v>0</v>
      </c>
      <c r="J43" s="186" t="s">
        <v>151</v>
      </c>
      <c r="K43" s="187">
        <v>5814113</v>
      </c>
      <c r="L43" s="184">
        <v>5552581</v>
      </c>
      <c r="M43" s="185">
        <v>-261532</v>
      </c>
      <c r="N43" s="186">
        <v>-4.4982269866443971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1650</v>
      </c>
      <c r="D44" s="184">
        <v>582</v>
      </c>
      <c r="E44" s="185">
        <v>-1068</v>
      </c>
      <c r="F44" s="186">
        <v>-64.72727272727272</v>
      </c>
      <c r="G44" s="187">
        <v>41838</v>
      </c>
      <c r="H44" s="184">
        <v>69706</v>
      </c>
      <c r="I44" s="185">
        <v>27868</v>
      </c>
      <c r="J44" s="186">
        <v>66.609302547922937</v>
      </c>
      <c r="K44" s="187">
        <v>12524802</v>
      </c>
      <c r="L44" s="184">
        <v>12435987</v>
      </c>
      <c r="M44" s="185">
        <v>-88815</v>
      </c>
      <c r="N44" s="186">
        <v>-0.70911300633734697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4294265</v>
      </c>
      <c r="L45" s="184">
        <v>4619460</v>
      </c>
      <c r="M45" s="185">
        <v>325195</v>
      </c>
      <c r="N45" s="186">
        <v>7.5727743863035926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13006702</v>
      </c>
      <c r="L46" s="184">
        <v>12835353</v>
      </c>
      <c r="M46" s="185">
        <v>-171349</v>
      </c>
      <c r="N46" s="186">
        <v>-1.3173900655216071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15673313</v>
      </c>
      <c r="L47" s="184">
        <v>16099304</v>
      </c>
      <c r="M47" s="185">
        <v>425991</v>
      </c>
      <c r="N47" s="186">
        <v>2.7179384473467678</v>
      </c>
      <c r="O47" s="152"/>
    </row>
    <row r="48" spans="1:15" ht="19.5" customHeight="1">
      <c r="A48" s="203" t="s">
        <v>162</v>
      </c>
      <c r="B48" s="203"/>
      <c r="C48" s="175">
        <f>SUM(C8:C47)</f>
        <v>73816908</v>
      </c>
      <c r="D48" s="175">
        <f>SUM(D8:D47)</f>
        <v>76489206</v>
      </c>
      <c r="E48" s="175">
        <f>D48-C48</f>
        <v>2672298</v>
      </c>
      <c r="F48" s="176">
        <f t="shared" ref="F48" si="0">((D48*100/C48)-100)</f>
        <v>3.6201705983133365</v>
      </c>
      <c r="G48" s="175">
        <f>SUM(G8:G47)</f>
        <v>33390575</v>
      </c>
      <c r="H48" s="175">
        <f>SUM(H8:H47)</f>
        <v>31934258</v>
      </c>
      <c r="I48" s="175">
        <f>H48-G48</f>
        <v>-1456317</v>
      </c>
      <c r="J48" s="176">
        <f t="shared" ref="J48" si="1">((H48*100/G48)-100)</f>
        <v>-4.3614612806158561</v>
      </c>
      <c r="K48" s="175">
        <f>SUM(K8:K47)</f>
        <v>116724607</v>
      </c>
      <c r="L48" s="175">
        <f>SUM(L8:L47)</f>
        <v>115863669</v>
      </c>
      <c r="M48" s="175">
        <f>L48-K48</f>
        <v>-860938</v>
      </c>
      <c r="N48" s="176">
        <f t="shared" ref="N48" si="2">((L48*100/K48)-100)</f>
        <v>-0.73758055145989943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45E6-0C0A-461B-9B13-1E83EA8CBF12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1124841.442</v>
      </c>
      <c r="C7" s="189">
        <v>1238929.246</v>
      </c>
      <c r="D7" s="189">
        <v>5515568.8380000005</v>
      </c>
      <c r="E7" s="189">
        <v>5341824.676</v>
      </c>
      <c r="F7" s="190">
        <v>-3.1500678733800531</v>
      </c>
      <c r="G7" s="37"/>
    </row>
    <row r="8" spans="1:27" ht="15.6" customHeight="1">
      <c r="A8" s="188" t="s">
        <v>11</v>
      </c>
      <c r="B8" s="189">
        <v>272696</v>
      </c>
      <c r="C8" s="189">
        <v>354638</v>
      </c>
      <c r="D8" s="189">
        <v>1178807</v>
      </c>
      <c r="E8" s="189">
        <v>1423482</v>
      </c>
      <c r="F8" s="190">
        <v>20.756154315337451</v>
      </c>
      <c r="G8" s="6"/>
    </row>
    <row r="9" spans="1:27" ht="15.6" customHeight="1">
      <c r="A9" s="188" t="s">
        <v>8</v>
      </c>
      <c r="B9" s="189">
        <v>694379.57700000005</v>
      </c>
      <c r="C9" s="189">
        <v>576394.60800000001</v>
      </c>
      <c r="D9" s="189">
        <v>2591955.554</v>
      </c>
      <c r="E9" s="189">
        <v>2634202.645</v>
      </c>
      <c r="F9" s="190">
        <v>1.629931151203678</v>
      </c>
      <c r="G9" s="6"/>
    </row>
    <row r="10" spans="1:27" ht="15.6" customHeight="1">
      <c r="A10" s="188" t="s">
        <v>10</v>
      </c>
      <c r="B10" s="189">
        <v>408467.47700000001</v>
      </c>
      <c r="C10" s="189">
        <v>462393.93</v>
      </c>
      <c r="D10" s="189">
        <v>1908293.5889999999</v>
      </c>
      <c r="E10" s="189">
        <v>1749368.1440000001</v>
      </c>
      <c r="F10" s="190">
        <v>-8.3281443650021316</v>
      </c>
    </row>
    <row r="11" spans="1:27" ht="15.6" customHeight="1">
      <c r="A11" s="188" t="s">
        <v>9</v>
      </c>
      <c r="B11" s="189">
        <v>8923108.3550000004</v>
      </c>
      <c r="C11" s="189">
        <v>9217015.3110000007</v>
      </c>
      <c r="D11" s="189">
        <v>42878516.408</v>
      </c>
      <c r="E11" s="189">
        <v>41319323.022</v>
      </c>
      <c r="F11" s="190">
        <v>-3.636304416794375</v>
      </c>
    </row>
    <row r="12" spans="1:27" ht="15.6" customHeight="1">
      <c r="A12" s="188" t="s">
        <v>6</v>
      </c>
      <c r="B12" s="189">
        <v>377281.91200000001</v>
      </c>
      <c r="C12" s="189">
        <v>550083.09199999995</v>
      </c>
      <c r="D12" s="189">
        <v>2125918.7179999999</v>
      </c>
      <c r="E12" s="189">
        <v>2326830.3139999998</v>
      </c>
      <c r="F12" s="190">
        <v>9.4505774985137805</v>
      </c>
    </row>
    <row r="13" spans="1:27" ht="15.6" customHeight="1">
      <c r="A13" s="188" t="s">
        <v>175</v>
      </c>
      <c r="B13" s="189">
        <v>1686823.5120000001</v>
      </c>
      <c r="C13" s="189">
        <v>1680759.9550000001</v>
      </c>
      <c r="D13" s="189">
        <v>7179817.1900000004</v>
      </c>
      <c r="E13" s="189">
        <v>6953874.6449999996</v>
      </c>
      <c r="F13" s="190">
        <v>-3.146912226605024</v>
      </c>
    </row>
    <row r="14" spans="1:27" ht="15.6" customHeight="1">
      <c r="A14" s="188" t="s">
        <v>148</v>
      </c>
      <c r="B14" s="189">
        <v>6189307.3360000001</v>
      </c>
      <c r="C14" s="189">
        <v>6270117.5750000002</v>
      </c>
      <c r="D14" s="189">
        <v>28739776.960000001</v>
      </c>
      <c r="E14" s="189">
        <v>30063268.364</v>
      </c>
      <c r="F14" s="190">
        <v>4.6050858565883601</v>
      </c>
    </row>
    <row r="15" spans="1:27" ht="15.6" customHeight="1">
      <c r="A15" s="188" t="s">
        <v>145</v>
      </c>
      <c r="B15" s="189">
        <v>2393188</v>
      </c>
      <c r="C15" s="189">
        <v>3198990</v>
      </c>
      <c r="D15" s="189">
        <v>13282611</v>
      </c>
      <c r="E15" s="189">
        <v>14492058</v>
      </c>
      <c r="F15" s="190">
        <v>9.1054913826807109</v>
      </c>
    </row>
    <row r="16" spans="1:27" ht="15.6" customHeight="1">
      <c r="A16" s="188" t="s">
        <v>144</v>
      </c>
      <c r="B16" s="189">
        <v>2630701.5759999999</v>
      </c>
      <c r="C16" s="189">
        <v>3137831</v>
      </c>
      <c r="D16" s="189">
        <v>13866675.657</v>
      </c>
      <c r="E16" s="189">
        <v>14874239.408</v>
      </c>
      <c r="F16" s="190">
        <v>7.2660800318883503</v>
      </c>
      <c r="G16" s="1"/>
    </row>
    <row r="17" spans="1:7" ht="15.6" customHeight="1">
      <c r="A17" s="188" t="s">
        <v>150</v>
      </c>
      <c r="B17" s="189">
        <v>1512501.4890000001</v>
      </c>
      <c r="C17" s="189">
        <v>1820901.824</v>
      </c>
      <c r="D17" s="189">
        <v>7454815.358</v>
      </c>
      <c r="E17" s="189">
        <v>8309868.1670000004</v>
      </c>
      <c r="F17" s="190">
        <v>11.46980532633064</v>
      </c>
      <c r="G17" s="2"/>
    </row>
    <row r="18" spans="1:7" ht="15.6" customHeight="1">
      <c r="A18" s="188" t="s">
        <v>147</v>
      </c>
      <c r="B18" s="189">
        <v>199717.91</v>
      </c>
      <c r="C18" s="189">
        <v>200596</v>
      </c>
      <c r="D18" s="189">
        <v>878631.91</v>
      </c>
      <c r="E18" s="189">
        <v>896088</v>
      </c>
      <c r="F18" s="190">
        <v>1.9867352643725411</v>
      </c>
    </row>
    <row r="19" spans="1:7" ht="15.6" customHeight="1">
      <c r="A19" s="188" t="s">
        <v>143</v>
      </c>
      <c r="B19" s="189">
        <v>643551.14800000004</v>
      </c>
      <c r="C19" s="189">
        <v>659859.46600000001</v>
      </c>
      <c r="D19" s="189">
        <v>2775934.148</v>
      </c>
      <c r="E19" s="189">
        <v>3145079.247</v>
      </c>
      <c r="F19" s="190">
        <v>13.298049568861741</v>
      </c>
    </row>
    <row r="20" spans="1:7" ht="15.6" customHeight="1">
      <c r="A20" s="188" t="s">
        <v>142</v>
      </c>
      <c r="B20" s="189">
        <v>1439419.8640000001</v>
      </c>
      <c r="C20" s="189">
        <v>1093035.281</v>
      </c>
      <c r="D20" s="189">
        <v>7268701.5279999999</v>
      </c>
      <c r="E20" s="189">
        <v>5338943.915</v>
      </c>
      <c r="F20" s="190">
        <v>-26.548863033738812</v>
      </c>
    </row>
    <row r="21" spans="1:7" ht="15.6" customHeight="1">
      <c r="A21" s="188" t="s">
        <v>149</v>
      </c>
      <c r="B21" s="189">
        <v>2480586.6239999998</v>
      </c>
      <c r="C21" s="189">
        <v>2154357.7740000002</v>
      </c>
      <c r="D21" s="189">
        <v>12144553.547</v>
      </c>
      <c r="E21" s="189">
        <v>11864766.722999999</v>
      </c>
      <c r="F21" s="190">
        <v>-2.303804935415783</v>
      </c>
    </row>
    <row r="22" spans="1:7" ht="15.6" customHeight="1">
      <c r="A22" s="188" t="s">
        <v>146</v>
      </c>
      <c r="B22" s="189">
        <v>3121564.1719999998</v>
      </c>
      <c r="C22" s="189">
        <v>2816866.3429999999</v>
      </c>
      <c r="D22" s="189">
        <v>14584767.607000001</v>
      </c>
      <c r="E22" s="189">
        <v>14580403.911</v>
      </c>
      <c r="F22" s="190">
        <v>-2.9919544264146229E-2</v>
      </c>
    </row>
    <row r="23" spans="1:7" ht="15.6" customHeight="1">
      <c r="A23" s="188" t="s">
        <v>165</v>
      </c>
      <c r="B23" s="189">
        <v>514520.647</v>
      </c>
      <c r="C23" s="189">
        <v>415900.14299999998</v>
      </c>
      <c r="D23" s="189">
        <v>2245402.5750000002</v>
      </c>
      <c r="E23" s="189">
        <v>2659218.3629999999</v>
      </c>
      <c r="F23" s="190">
        <v>18.429469735510551</v>
      </c>
    </row>
    <row r="24" spans="1:7" ht="15.6" customHeight="1">
      <c r="A24" s="188" t="s">
        <v>141</v>
      </c>
      <c r="B24" s="189">
        <v>229255.18900000001</v>
      </c>
      <c r="C24" s="189">
        <v>301616.853</v>
      </c>
      <c r="D24" s="189">
        <v>978102.174</v>
      </c>
      <c r="E24" s="189">
        <v>910798.15700000001</v>
      </c>
      <c r="F24" s="190">
        <v>-6.881082446096273</v>
      </c>
    </row>
    <row r="25" spans="1:7" ht="15.6" customHeight="1">
      <c r="A25" s="188" t="s">
        <v>140</v>
      </c>
      <c r="B25" s="189">
        <v>44565</v>
      </c>
      <c r="C25" s="189">
        <v>42648</v>
      </c>
      <c r="D25" s="189">
        <v>221403</v>
      </c>
      <c r="E25" s="189">
        <v>231120</v>
      </c>
      <c r="F25" s="190">
        <v>4.3888294196555648</v>
      </c>
    </row>
    <row r="26" spans="1:7" ht="15.6" customHeight="1">
      <c r="A26" s="188" t="s">
        <v>152</v>
      </c>
      <c r="B26" s="189">
        <v>277277.22600000002</v>
      </c>
      <c r="C26" s="189">
        <v>301702.82699999999</v>
      </c>
      <c r="D26" s="189">
        <v>1226802.199</v>
      </c>
      <c r="E26" s="189">
        <v>1103076.7779999999</v>
      </c>
      <c r="F26" s="190">
        <v>-10.08519719811817</v>
      </c>
    </row>
    <row r="27" spans="1:7" ht="15.6" customHeight="1">
      <c r="A27" s="188" t="s">
        <v>173</v>
      </c>
      <c r="B27" s="189">
        <v>292367.00300000003</v>
      </c>
      <c r="C27" s="189">
        <v>327917.72100000002</v>
      </c>
      <c r="D27" s="189">
        <v>1425798.2120000001</v>
      </c>
      <c r="E27" s="189">
        <v>1529632.69</v>
      </c>
      <c r="F27" s="190">
        <v>7.282550723243574</v>
      </c>
    </row>
    <row r="28" spans="1:7" ht="15.6" customHeight="1">
      <c r="A28" s="188" t="s">
        <v>177</v>
      </c>
      <c r="B28" s="189">
        <v>1172063.0190000001</v>
      </c>
      <c r="C28" s="189">
        <v>1105693.1969999999</v>
      </c>
      <c r="D28" s="189">
        <v>6178090.5690000001</v>
      </c>
      <c r="E28" s="189">
        <v>5896856.4220000003</v>
      </c>
      <c r="F28" s="190">
        <v>-4.5521208188684881</v>
      </c>
    </row>
    <row r="29" spans="1:7" ht="15.6" customHeight="1">
      <c r="A29" s="188" t="s">
        <v>178</v>
      </c>
      <c r="B29" s="189">
        <v>633745.68200000003</v>
      </c>
      <c r="C29" s="189">
        <v>527427.16599999997</v>
      </c>
      <c r="D29" s="189">
        <v>2906993.0129999998</v>
      </c>
      <c r="E29" s="189">
        <v>2875641.31</v>
      </c>
      <c r="F29" s="190">
        <v>-1.078492547446672</v>
      </c>
    </row>
    <row r="30" spans="1:7" ht="15.6" customHeight="1">
      <c r="A30" s="188" t="s">
        <v>179</v>
      </c>
      <c r="B30" s="189">
        <v>345083</v>
      </c>
      <c r="C30" s="189">
        <v>349803</v>
      </c>
      <c r="D30" s="189">
        <v>1793322</v>
      </c>
      <c r="E30" s="189">
        <v>1720473</v>
      </c>
      <c r="F30" s="190">
        <v>-4.062237568044111</v>
      </c>
    </row>
    <row r="31" spans="1:7" ht="15.6" customHeight="1">
      <c r="A31" s="188" t="s">
        <v>180</v>
      </c>
      <c r="B31" s="189">
        <v>2061978.7409999999</v>
      </c>
      <c r="C31" s="189">
        <v>2498014.3670000001</v>
      </c>
      <c r="D31" s="189">
        <v>12006535.165999999</v>
      </c>
      <c r="E31" s="189">
        <v>12721552.452</v>
      </c>
      <c r="F31" s="190">
        <v>5.9552341796722459</v>
      </c>
    </row>
    <row r="32" spans="1:7" ht="15.6" customHeight="1">
      <c r="A32" s="188" t="s">
        <v>181</v>
      </c>
      <c r="B32" s="189">
        <v>7415982.3470000001</v>
      </c>
      <c r="C32" s="189">
        <v>7105471.5089999996</v>
      </c>
      <c r="D32" s="189">
        <v>34071948.847999997</v>
      </c>
      <c r="E32" s="189">
        <v>32877468.259</v>
      </c>
      <c r="F32" s="190">
        <v>-3.5057595159254342</v>
      </c>
    </row>
    <row r="33" spans="1:6" ht="15.6" customHeight="1">
      <c r="A33" s="188" t="s">
        <v>182</v>
      </c>
      <c r="B33" s="189">
        <v>516692.90100000001</v>
      </c>
      <c r="C33" s="189">
        <v>487563.57699999999</v>
      </c>
      <c r="D33" s="189">
        <v>2211982</v>
      </c>
      <c r="E33" s="189">
        <v>2169173.5189999999</v>
      </c>
      <c r="F33" s="190">
        <v>-1.9352996995454821</v>
      </c>
    </row>
    <row r="34" spans="1:6" ht="15.6" customHeight="1">
      <c r="A34" s="188" t="s">
        <v>183</v>
      </c>
      <c r="B34" s="189">
        <v>119353</v>
      </c>
      <c r="C34" s="189">
        <v>131645</v>
      </c>
      <c r="D34" s="189">
        <v>602941</v>
      </c>
      <c r="E34" s="189">
        <v>670629</v>
      </c>
      <c r="F34" s="190">
        <v>11.2263057247724</v>
      </c>
    </row>
    <row r="35" spans="1:6" ht="15.6" customHeight="1">
      <c r="A35" s="179" t="s">
        <v>153</v>
      </c>
      <c r="B35" s="178">
        <f>SUM(B7:B34)</f>
        <v>47721020.149000011</v>
      </c>
      <c r="C35" s="77">
        <f>SUM(C7:C34)</f>
        <v>49028172.764999993</v>
      </c>
      <c r="D35" s="76">
        <f>SUM(D7:D34)</f>
        <v>230244665.76800001</v>
      </c>
      <c r="E35" s="78">
        <f>SUM(E7:E34)</f>
        <v>230679261.13099998</v>
      </c>
      <c r="F35" s="177">
        <f>E35*100/D35-100</f>
        <v>0.18875371620460157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F514-1339-4350-A1AF-88DB3496D0E8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1119682</v>
      </c>
      <c r="C7" s="189">
        <v>1232236</v>
      </c>
      <c r="D7" s="189">
        <v>5483172</v>
      </c>
      <c r="E7" s="189">
        <v>5318189</v>
      </c>
      <c r="F7" s="190">
        <v>-3.0088970398885939</v>
      </c>
      <c r="G7" s="13"/>
    </row>
    <row r="8" spans="1:14" ht="15.6" customHeight="1">
      <c r="A8" s="188" t="s">
        <v>11</v>
      </c>
      <c r="B8" s="189">
        <v>271598</v>
      </c>
      <c r="C8" s="189">
        <v>352798</v>
      </c>
      <c r="D8" s="189">
        <v>1174431</v>
      </c>
      <c r="E8" s="189">
        <v>1413740</v>
      </c>
      <c r="F8" s="190">
        <v>20.37659087677352</v>
      </c>
      <c r="G8" s="6"/>
    </row>
    <row r="9" spans="1:14" ht="15.6" customHeight="1">
      <c r="A9" s="188" t="s">
        <v>8</v>
      </c>
      <c r="B9" s="189">
        <v>687629</v>
      </c>
      <c r="C9" s="189">
        <v>571028</v>
      </c>
      <c r="D9" s="189">
        <v>2564180</v>
      </c>
      <c r="E9" s="189">
        <v>2607838</v>
      </c>
      <c r="F9" s="190">
        <v>1.7026105811604419</v>
      </c>
      <c r="G9" s="6"/>
    </row>
    <row r="10" spans="1:14" ht="15.6" customHeight="1">
      <c r="A10" s="188" t="s">
        <v>10</v>
      </c>
      <c r="B10" s="189">
        <v>402532</v>
      </c>
      <c r="C10" s="189">
        <v>457498</v>
      </c>
      <c r="D10" s="189">
        <v>1869050</v>
      </c>
      <c r="E10" s="189">
        <v>1729562</v>
      </c>
      <c r="F10" s="190">
        <v>-7.4630427222385691</v>
      </c>
    </row>
    <row r="11" spans="1:14" ht="15.6" customHeight="1">
      <c r="A11" s="188" t="s">
        <v>9</v>
      </c>
      <c r="B11" s="189">
        <v>8421041</v>
      </c>
      <c r="C11" s="189">
        <v>8629545</v>
      </c>
      <c r="D11" s="189">
        <v>40216187</v>
      </c>
      <c r="E11" s="189">
        <v>38681716</v>
      </c>
      <c r="F11" s="190">
        <v>-3.8155556617040811</v>
      </c>
    </row>
    <row r="12" spans="1:14" ht="15.6" customHeight="1">
      <c r="A12" s="188" t="s">
        <v>6</v>
      </c>
      <c r="B12" s="189">
        <v>364066</v>
      </c>
      <c r="C12" s="189">
        <v>533871</v>
      </c>
      <c r="D12" s="189">
        <v>2074775</v>
      </c>
      <c r="E12" s="189">
        <v>2265749</v>
      </c>
      <c r="F12" s="190">
        <v>9.204564350351248</v>
      </c>
    </row>
    <row r="13" spans="1:14" ht="15.6" customHeight="1">
      <c r="A13" s="188" t="s">
        <v>175</v>
      </c>
      <c r="B13" s="189">
        <v>1672193</v>
      </c>
      <c r="C13" s="189">
        <v>1665899</v>
      </c>
      <c r="D13" s="189">
        <v>7133649</v>
      </c>
      <c r="E13" s="189">
        <v>6916731</v>
      </c>
      <c r="F13" s="190">
        <v>-3.0407719807913201</v>
      </c>
    </row>
    <row r="14" spans="1:14" ht="15.6" customHeight="1">
      <c r="A14" s="188" t="s">
        <v>148</v>
      </c>
      <c r="B14" s="189">
        <v>6033910</v>
      </c>
      <c r="C14" s="189">
        <v>6079334</v>
      </c>
      <c r="D14" s="189">
        <v>28059607</v>
      </c>
      <c r="E14" s="189">
        <v>29332602</v>
      </c>
      <c r="F14" s="190">
        <v>4.5367527777562913</v>
      </c>
    </row>
    <row r="15" spans="1:14" ht="15.6" customHeight="1">
      <c r="A15" s="188" t="s">
        <v>145</v>
      </c>
      <c r="B15" s="189">
        <v>2390616</v>
      </c>
      <c r="C15" s="189">
        <v>3196666</v>
      </c>
      <c r="D15" s="189">
        <v>13272545</v>
      </c>
      <c r="E15" s="189">
        <v>14482329</v>
      </c>
      <c r="F15" s="190">
        <v>9.1149361331982703</v>
      </c>
    </row>
    <row r="16" spans="1:14" ht="15.6" customHeight="1">
      <c r="A16" s="188" t="s">
        <v>144</v>
      </c>
      <c r="B16" s="189">
        <v>2614205</v>
      </c>
      <c r="C16" s="189">
        <v>3115654</v>
      </c>
      <c r="D16" s="189">
        <v>13768954</v>
      </c>
      <c r="E16" s="189">
        <v>14757050</v>
      </c>
      <c r="F16" s="190">
        <v>7.1762604479614103</v>
      </c>
      <c r="G16" s="1"/>
    </row>
    <row r="17" spans="1:7" ht="15.6" customHeight="1">
      <c r="A17" s="188" t="s">
        <v>150</v>
      </c>
      <c r="B17" s="189">
        <v>1510077</v>
      </c>
      <c r="C17" s="189">
        <v>1818488</v>
      </c>
      <c r="D17" s="189">
        <v>7446304</v>
      </c>
      <c r="E17" s="189">
        <v>8297779</v>
      </c>
      <c r="F17" s="190">
        <v>11.43486755308405</v>
      </c>
      <c r="G17" s="2"/>
    </row>
    <row r="18" spans="1:7" ht="15.6" customHeight="1">
      <c r="A18" s="188" t="s">
        <v>147</v>
      </c>
      <c r="B18" s="189">
        <v>124514</v>
      </c>
      <c r="C18" s="189">
        <v>124251</v>
      </c>
      <c r="D18" s="189">
        <v>557409</v>
      </c>
      <c r="E18" s="189">
        <v>587008</v>
      </c>
      <c r="F18" s="190">
        <v>5.3101044296019637</v>
      </c>
    </row>
    <row r="19" spans="1:7" ht="15.6" customHeight="1">
      <c r="A19" s="188" t="s">
        <v>143</v>
      </c>
      <c r="B19" s="189">
        <v>637316</v>
      </c>
      <c r="C19" s="189">
        <v>658544</v>
      </c>
      <c r="D19" s="189">
        <v>2765104</v>
      </c>
      <c r="E19" s="189">
        <v>3134572</v>
      </c>
      <c r="F19" s="190">
        <v>13.361812069274791</v>
      </c>
    </row>
    <row r="20" spans="1:7" ht="15.6" customHeight="1">
      <c r="A20" s="188" t="s">
        <v>142</v>
      </c>
      <c r="B20" s="189">
        <v>1435427</v>
      </c>
      <c r="C20" s="189">
        <v>1089976</v>
      </c>
      <c r="D20" s="189">
        <v>7248320</v>
      </c>
      <c r="E20" s="189">
        <v>5323242</v>
      </c>
      <c r="F20" s="190">
        <v>-26.55895435080129</v>
      </c>
    </row>
    <row r="21" spans="1:7" ht="15.6" customHeight="1">
      <c r="A21" s="188" t="s">
        <v>149</v>
      </c>
      <c r="B21" s="189">
        <v>2462415</v>
      </c>
      <c r="C21" s="189">
        <v>2141969</v>
      </c>
      <c r="D21" s="189">
        <v>12011222</v>
      </c>
      <c r="E21" s="189">
        <v>11709442</v>
      </c>
      <c r="F21" s="190">
        <v>-2.512483742287003</v>
      </c>
    </row>
    <row r="22" spans="1:7" ht="15.6" customHeight="1">
      <c r="A22" s="188" t="s">
        <v>146</v>
      </c>
      <c r="B22" s="189">
        <v>2869912</v>
      </c>
      <c r="C22" s="189">
        <v>2574340</v>
      </c>
      <c r="D22" s="189">
        <v>13299063</v>
      </c>
      <c r="E22" s="189">
        <v>13332155</v>
      </c>
      <c r="F22" s="190">
        <v>0.2488295603983488</v>
      </c>
    </row>
    <row r="23" spans="1:7" ht="15.6" customHeight="1">
      <c r="A23" s="188" t="s">
        <v>165</v>
      </c>
      <c r="B23" s="189">
        <v>509330</v>
      </c>
      <c r="C23" s="189">
        <v>411733</v>
      </c>
      <c r="D23" s="189">
        <v>2217611</v>
      </c>
      <c r="E23" s="189">
        <v>2609841</v>
      </c>
      <c r="F23" s="190">
        <v>17.68705151624879</v>
      </c>
    </row>
    <row r="24" spans="1:7" ht="15.6" customHeight="1">
      <c r="A24" s="188" t="s">
        <v>141</v>
      </c>
      <c r="B24" s="189">
        <v>225782</v>
      </c>
      <c r="C24" s="189">
        <v>299065</v>
      </c>
      <c r="D24" s="189">
        <v>966157</v>
      </c>
      <c r="E24" s="189">
        <v>901033</v>
      </c>
      <c r="F24" s="190">
        <v>-6.7405193979860476</v>
      </c>
    </row>
    <row r="25" spans="1:7" ht="15.6" customHeight="1">
      <c r="A25" s="188" t="s">
        <v>140</v>
      </c>
      <c r="B25" s="189">
        <v>44459</v>
      </c>
      <c r="C25" s="189">
        <v>41872</v>
      </c>
      <c r="D25" s="189">
        <v>219629</v>
      </c>
      <c r="E25" s="189">
        <v>229204</v>
      </c>
      <c r="F25" s="190">
        <v>4.3596246397333687</v>
      </c>
    </row>
    <row r="26" spans="1:7" ht="15.6" customHeight="1">
      <c r="A26" s="188" t="s">
        <v>152</v>
      </c>
      <c r="B26" s="189">
        <v>274489</v>
      </c>
      <c r="C26" s="189">
        <v>299436</v>
      </c>
      <c r="D26" s="189">
        <v>1216706</v>
      </c>
      <c r="E26" s="189">
        <v>1094561</v>
      </c>
      <c r="F26" s="190">
        <v>-10.03899052030647</v>
      </c>
    </row>
    <row r="27" spans="1:7" ht="15.6" customHeight="1">
      <c r="A27" s="188" t="s">
        <v>173</v>
      </c>
      <c r="B27" s="189">
        <v>288556</v>
      </c>
      <c r="C27" s="189">
        <v>324261</v>
      </c>
      <c r="D27" s="189">
        <v>1401737</v>
      </c>
      <c r="E27" s="189">
        <v>1507515</v>
      </c>
      <c r="F27" s="190">
        <v>7.5462087395852393</v>
      </c>
    </row>
    <row r="28" spans="1:7" ht="15.6" customHeight="1">
      <c r="A28" s="188" t="s">
        <v>177</v>
      </c>
      <c r="B28" s="189">
        <v>1108771</v>
      </c>
      <c r="C28" s="189">
        <v>1044199</v>
      </c>
      <c r="D28" s="189">
        <v>5819205</v>
      </c>
      <c r="E28" s="189">
        <v>5432456</v>
      </c>
      <c r="F28" s="190">
        <v>-6.6460796620844329</v>
      </c>
    </row>
    <row r="29" spans="1:7" ht="15.6" customHeight="1">
      <c r="A29" s="188" t="s">
        <v>178</v>
      </c>
      <c r="B29" s="189">
        <v>629504</v>
      </c>
      <c r="C29" s="189">
        <v>522939</v>
      </c>
      <c r="D29" s="189">
        <v>2883144</v>
      </c>
      <c r="E29" s="189">
        <v>2855194</v>
      </c>
      <c r="F29" s="190">
        <v>-0.96942781907529252</v>
      </c>
    </row>
    <row r="30" spans="1:7" ht="15.6" customHeight="1">
      <c r="A30" s="188" t="s">
        <v>179</v>
      </c>
      <c r="B30" s="189">
        <v>341603</v>
      </c>
      <c r="C30" s="189">
        <v>344244</v>
      </c>
      <c r="D30" s="189">
        <v>1777306</v>
      </c>
      <c r="E30" s="189">
        <v>1704889</v>
      </c>
      <c r="F30" s="190">
        <v>-4.074537530397123</v>
      </c>
    </row>
    <row r="31" spans="1:7" ht="15.6" customHeight="1">
      <c r="A31" s="188" t="s">
        <v>180</v>
      </c>
      <c r="B31" s="189">
        <v>2051785</v>
      </c>
      <c r="C31" s="189">
        <v>2479857</v>
      </c>
      <c r="D31" s="189">
        <v>11893378</v>
      </c>
      <c r="E31" s="189">
        <v>12656794</v>
      </c>
      <c r="F31" s="190">
        <v>6.4188323956406634</v>
      </c>
    </row>
    <row r="32" spans="1:7" ht="15.6" customHeight="1">
      <c r="A32" s="188" t="s">
        <v>181</v>
      </c>
      <c r="B32" s="189">
        <v>7357542</v>
      </c>
      <c r="C32" s="189">
        <v>7051770</v>
      </c>
      <c r="D32" s="189">
        <v>33842325</v>
      </c>
      <c r="E32" s="189">
        <v>32607365</v>
      </c>
      <c r="F32" s="190">
        <v>-3.6491582655742429</v>
      </c>
    </row>
    <row r="33" spans="1:6" ht="15.6" customHeight="1">
      <c r="A33" s="188" t="s">
        <v>182</v>
      </c>
      <c r="B33" s="189">
        <v>501079</v>
      </c>
      <c r="C33" s="189">
        <v>480510</v>
      </c>
      <c r="D33" s="189">
        <v>2150597</v>
      </c>
      <c r="E33" s="189">
        <v>2131838</v>
      </c>
      <c r="F33" s="190">
        <v>-0.87226942100262761</v>
      </c>
    </row>
    <row r="34" spans="1:6" ht="15.6" customHeight="1">
      <c r="A34" s="188" t="s">
        <v>183</v>
      </c>
      <c r="B34" s="189">
        <v>119168</v>
      </c>
      <c r="C34" s="189">
        <v>131105</v>
      </c>
      <c r="D34" s="189">
        <v>600323</v>
      </c>
      <c r="E34" s="189">
        <v>666739</v>
      </c>
      <c r="F34" s="190">
        <v>11.063377548419769</v>
      </c>
    </row>
    <row r="35" spans="1:6" ht="15.6" customHeight="1">
      <c r="A35" s="156" t="s">
        <v>153</v>
      </c>
      <c r="B35" s="178">
        <f>SUM(B7:B34)</f>
        <v>46469201</v>
      </c>
      <c r="C35" s="178">
        <f>SUM(C7:C34)</f>
        <v>47673088</v>
      </c>
      <c r="D35" s="76">
        <f>SUM(D7:D34)</f>
        <v>223932090</v>
      </c>
      <c r="E35" s="78">
        <f>SUM(E7:E34)</f>
        <v>224287133</v>
      </c>
      <c r="F35" s="140">
        <f>E35*100/D35-100</f>
        <v>0.15854940665271045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C8C4-DAF6-4FFD-9B5D-38F013799B8F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815476</v>
      </c>
      <c r="C7" s="189">
        <v>841767</v>
      </c>
      <c r="D7" s="189">
        <v>3783570</v>
      </c>
      <c r="E7" s="189">
        <v>3718145</v>
      </c>
      <c r="F7" s="190">
        <v>-1.7291869847789201</v>
      </c>
      <c r="G7" s="37"/>
    </row>
    <row r="8" spans="1:14" ht="15.6" customHeight="1">
      <c r="A8" s="188" t="s">
        <v>11</v>
      </c>
      <c r="B8" s="189">
        <v>4001</v>
      </c>
      <c r="C8" s="189">
        <v>11063</v>
      </c>
      <c r="D8" s="189">
        <v>21040</v>
      </c>
      <c r="E8" s="189">
        <v>37865</v>
      </c>
      <c r="F8" s="190">
        <v>79.966730038022803</v>
      </c>
      <c r="G8" s="6"/>
    </row>
    <row r="9" spans="1:14" ht="15.6" customHeight="1">
      <c r="A9" s="188" t="s">
        <v>8</v>
      </c>
      <c r="B9" s="189">
        <v>5400</v>
      </c>
      <c r="C9" s="189">
        <v>15293</v>
      </c>
      <c r="D9" s="189">
        <v>31663</v>
      </c>
      <c r="E9" s="189">
        <v>69218</v>
      </c>
      <c r="F9" s="190">
        <v>118.6084704544737</v>
      </c>
      <c r="G9" s="6"/>
    </row>
    <row r="10" spans="1:14" ht="15.6" customHeight="1">
      <c r="A10" s="188" t="s">
        <v>10</v>
      </c>
      <c r="B10" s="189">
        <v>48362</v>
      </c>
      <c r="C10" s="189">
        <v>71427</v>
      </c>
      <c r="D10" s="189">
        <v>262640</v>
      </c>
      <c r="E10" s="189">
        <v>249441</v>
      </c>
      <c r="F10" s="190">
        <v>-5.0255102040816269</v>
      </c>
    </row>
    <row r="11" spans="1:14" ht="15.6" customHeight="1">
      <c r="A11" s="188" t="s">
        <v>9</v>
      </c>
      <c r="B11" s="189">
        <v>2237119</v>
      </c>
      <c r="C11" s="189">
        <v>2596921</v>
      </c>
      <c r="D11" s="189">
        <v>11908478</v>
      </c>
      <c r="E11" s="189">
        <v>11294503</v>
      </c>
      <c r="F11" s="190">
        <v>-5.1557806127701582</v>
      </c>
    </row>
    <row r="12" spans="1:14" ht="15.6" customHeight="1">
      <c r="A12" s="188" t="s">
        <v>6</v>
      </c>
      <c r="B12" s="189">
        <v>115054</v>
      </c>
      <c r="C12" s="189">
        <v>73718</v>
      </c>
      <c r="D12" s="189">
        <v>366446</v>
      </c>
      <c r="E12" s="189">
        <v>354651</v>
      </c>
      <c r="F12" s="190">
        <v>-3.218755287272884</v>
      </c>
    </row>
    <row r="13" spans="1:14" ht="15.6" customHeight="1">
      <c r="A13" s="188" t="s">
        <v>175</v>
      </c>
      <c r="B13" s="189">
        <v>136694</v>
      </c>
      <c r="C13" s="189">
        <v>190527</v>
      </c>
      <c r="D13" s="189">
        <v>579686</v>
      </c>
      <c r="E13" s="189">
        <v>565342</v>
      </c>
      <c r="F13" s="190">
        <v>-2.4744430605534689</v>
      </c>
    </row>
    <row r="14" spans="1:14" ht="15.6" customHeight="1">
      <c r="A14" s="188" t="s">
        <v>148</v>
      </c>
      <c r="B14" s="189">
        <v>1778284</v>
      </c>
      <c r="C14" s="189">
        <v>1289256</v>
      </c>
      <c r="D14" s="189">
        <v>6677118</v>
      </c>
      <c r="E14" s="189">
        <v>7236282</v>
      </c>
      <c r="F14" s="190">
        <v>8.3743315604127417</v>
      </c>
    </row>
    <row r="15" spans="1:14" ht="15.6" customHeight="1">
      <c r="A15" s="188" t="s">
        <v>145</v>
      </c>
      <c r="B15" s="189">
        <v>1190443</v>
      </c>
      <c r="C15" s="189">
        <v>2155455</v>
      </c>
      <c r="D15" s="189">
        <v>8017265</v>
      </c>
      <c r="E15" s="189">
        <v>9377755</v>
      </c>
      <c r="F15" s="190">
        <v>16.96950269200282</v>
      </c>
    </row>
    <row r="16" spans="1:14" ht="15.6" customHeight="1">
      <c r="A16" s="188" t="s">
        <v>144</v>
      </c>
      <c r="B16" s="189">
        <v>2101354</v>
      </c>
      <c r="C16" s="189">
        <v>2297091</v>
      </c>
      <c r="D16" s="189">
        <v>10619046</v>
      </c>
      <c r="E16" s="189">
        <v>10947821</v>
      </c>
      <c r="F16" s="190">
        <v>3.0960879159954691</v>
      </c>
      <c r="G16" s="1"/>
    </row>
    <row r="17" spans="1:7" ht="15.6" customHeight="1">
      <c r="A17" s="188" t="s">
        <v>150</v>
      </c>
      <c r="B17" s="189">
        <v>861244</v>
      </c>
      <c r="C17" s="189">
        <v>825915</v>
      </c>
      <c r="D17" s="189">
        <v>3867599</v>
      </c>
      <c r="E17" s="189">
        <v>3951260</v>
      </c>
      <c r="F17" s="190">
        <v>2.1631249775377479</v>
      </c>
      <c r="G17" s="2"/>
    </row>
    <row r="18" spans="1:7" ht="15.6" customHeight="1">
      <c r="A18" s="188" t="s">
        <v>147</v>
      </c>
      <c r="B18" s="189">
        <v>73966</v>
      </c>
      <c r="C18" s="189">
        <v>77201</v>
      </c>
      <c r="D18" s="189">
        <v>311968</v>
      </c>
      <c r="E18" s="189">
        <v>345604</v>
      </c>
      <c r="F18" s="190">
        <v>10.781875064109141</v>
      </c>
    </row>
    <row r="19" spans="1:7" ht="15.6" customHeight="1">
      <c r="A19" s="188" t="s">
        <v>143</v>
      </c>
      <c r="B19" s="189">
        <v>241054</v>
      </c>
      <c r="C19" s="189">
        <v>350856</v>
      </c>
      <c r="D19" s="189">
        <v>1000957</v>
      </c>
      <c r="E19" s="189">
        <v>1408117</v>
      </c>
      <c r="F19" s="190">
        <v>40.677072042055762</v>
      </c>
    </row>
    <row r="20" spans="1:7" ht="15.6" customHeight="1">
      <c r="A20" s="188" t="s">
        <v>142</v>
      </c>
      <c r="B20" s="189">
        <v>102639</v>
      </c>
      <c r="C20" s="189">
        <v>154904</v>
      </c>
      <c r="D20" s="189">
        <v>640301</v>
      </c>
      <c r="E20" s="189">
        <v>710437</v>
      </c>
      <c r="F20" s="190">
        <v>10.953598385759189</v>
      </c>
    </row>
    <row r="21" spans="1:7" ht="15.6" customHeight="1">
      <c r="A21" s="188" t="s">
        <v>149</v>
      </c>
      <c r="B21" s="189">
        <v>1762314</v>
      </c>
      <c r="C21" s="189">
        <v>1575163</v>
      </c>
      <c r="D21" s="189">
        <v>9043546</v>
      </c>
      <c r="E21" s="189">
        <v>8857424</v>
      </c>
      <c r="F21" s="190">
        <v>-2.058064391998442</v>
      </c>
    </row>
    <row r="22" spans="1:7" ht="15.6" customHeight="1">
      <c r="A22" s="188" t="s">
        <v>146</v>
      </c>
      <c r="B22" s="189">
        <v>993664</v>
      </c>
      <c r="C22" s="189">
        <v>799070</v>
      </c>
      <c r="D22" s="189">
        <v>4459212</v>
      </c>
      <c r="E22" s="189">
        <v>4411594</v>
      </c>
      <c r="F22" s="190">
        <v>-1.067856832103971</v>
      </c>
    </row>
    <row r="23" spans="1:7" ht="15.6" customHeight="1">
      <c r="A23" s="188" t="s">
        <v>165</v>
      </c>
      <c r="B23" s="189">
        <v>2320</v>
      </c>
      <c r="C23" s="189">
        <v>10032</v>
      </c>
      <c r="D23" s="189">
        <v>40364</v>
      </c>
      <c r="E23" s="189">
        <v>47293</v>
      </c>
      <c r="F23" s="190">
        <v>17.166286790209099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4115</v>
      </c>
      <c r="C25" s="189">
        <v>3871</v>
      </c>
      <c r="D25" s="189">
        <v>25311</v>
      </c>
      <c r="E25" s="189">
        <v>30354</v>
      </c>
      <c r="F25" s="190">
        <v>19.924143652957209</v>
      </c>
    </row>
    <row r="26" spans="1:7" ht="15.6" customHeight="1">
      <c r="A26" s="188" t="s">
        <v>152</v>
      </c>
      <c r="B26" s="189">
        <v>157218</v>
      </c>
      <c r="C26" s="189">
        <v>180069</v>
      </c>
      <c r="D26" s="189">
        <v>582819</v>
      </c>
      <c r="E26" s="189">
        <v>642229</v>
      </c>
      <c r="F26" s="190">
        <v>10.19355923537152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328673</v>
      </c>
      <c r="C28" s="189">
        <v>320285</v>
      </c>
      <c r="D28" s="189">
        <v>1775074</v>
      </c>
      <c r="E28" s="189">
        <v>1642031</v>
      </c>
      <c r="F28" s="190">
        <v>-7.4950678112574423</v>
      </c>
    </row>
    <row r="29" spans="1:7" ht="15.6" customHeight="1">
      <c r="A29" s="188" t="s">
        <v>178</v>
      </c>
      <c r="B29" s="189">
        <v>10588</v>
      </c>
      <c r="C29" s="189">
        <v>14536</v>
      </c>
      <c r="D29" s="189">
        <v>79845</v>
      </c>
      <c r="E29" s="189">
        <v>91148</v>
      </c>
      <c r="F29" s="190">
        <v>14.15617759408855</v>
      </c>
    </row>
    <row r="30" spans="1:7" ht="15.6" customHeight="1">
      <c r="A30" s="188" t="s">
        <v>179</v>
      </c>
      <c r="B30" s="189">
        <v>55137</v>
      </c>
      <c r="C30" s="189">
        <v>52323</v>
      </c>
      <c r="D30" s="189">
        <v>193610</v>
      </c>
      <c r="E30" s="189">
        <v>275587</v>
      </c>
      <c r="F30" s="190">
        <v>42.341304684675379</v>
      </c>
    </row>
    <row r="31" spans="1:7" ht="15.6" customHeight="1">
      <c r="A31" s="188" t="s">
        <v>180</v>
      </c>
      <c r="B31" s="189">
        <v>1334322</v>
      </c>
      <c r="C31" s="189">
        <v>1628508</v>
      </c>
      <c r="D31" s="189">
        <v>7707379</v>
      </c>
      <c r="E31" s="189">
        <v>8206682</v>
      </c>
      <c r="F31" s="190">
        <v>6.4782463662420184</v>
      </c>
    </row>
    <row r="32" spans="1:7" ht="15.6" customHeight="1">
      <c r="A32" s="188" t="s">
        <v>181</v>
      </c>
      <c r="B32" s="189">
        <v>410272</v>
      </c>
      <c r="C32" s="189">
        <v>401864</v>
      </c>
      <c r="D32" s="189">
        <v>1675875</v>
      </c>
      <c r="E32" s="189">
        <v>1893351</v>
      </c>
      <c r="F32" s="190">
        <v>12.976862832848511</v>
      </c>
    </row>
    <row r="33" spans="1:6" ht="15.6" customHeight="1">
      <c r="A33" s="188" t="s">
        <v>182</v>
      </c>
      <c r="B33" s="189">
        <v>4</v>
      </c>
      <c r="C33" s="189">
        <v>8711</v>
      </c>
      <c r="D33" s="189">
        <v>6458</v>
      </c>
      <c r="E33" s="189">
        <v>19480</v>
      </c>
      <c r="F33" s="190">
        <v>201.64137503871169</v>
      </c>
    </row>
    <row r="34" spans="1:6" ht="15.6" customHeight="1">
      <c r="A34" s="188" t="s">
        <v>183</v>
      </c>
      <c r="B34" s="189">
        <v>28118</v>
      </c>
      <c r="C34" s="189">
        <v>18803</v>
      </c>
      <c r="D34" s="189">
        <v>139638</v>
      </c>
      <c r="E34" s="189">
        <v>105592</v>
      </c>
      <c r="F34" s="190">
        <v>-24.381615319612141</v>
      </c>
    </row>
    <row r="35" spans="1:6" ht="15.6" customHeight="1">
      <c r="A35" s="156" t="s">
        <v>153</v>
      </c>
      <c r="B35" s="76">
        <f>SUM(B7:B34)</f>
        <v>14797835</v>
      </c>
      <c r="C35" s="77">
        <f>SUM(C7:C34)</f>
        <v>15964629</v>
      </c>
      <c r="D35" s="76">
        <f>SUM(D7:D34)</f>
        <v>73816908</v>
      </c>
      <c r="E35" s="78">
        <f>SUM(E7:E34)</f>
        <v>76489206</v>
      </c>
      <c r="F35" s="140">
        <f>E35*100/D35-100</f>
        <v>3.6201705983133365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AFE0-6ECF-42D8-94DD-F1275BF314EA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273858</v>
      </c>
      <c r="C7" s="189">
        <v>340002</v>
      </c>
      <c r="D7" s="189">
        <v>1547053</v>
      </c>
      <c r="E7" s="189">
        <v>1353908</v>
      </c>
      <c r="F7" s="190">
        <v>-12.48470479033362</v>
      </c>
      <c r="G7" s="37"/>
    </row>
    <row r="8" spans="1:14" ht="15.6" customHeight="1">
      <c r="A8" s="188" t="s">
        <v>11</v>
      </c>
      <c r="B8" s="189">
        <v>146670</v>
      </c>
      <c r="C8" s="189">
        <v>140905</v>
      </c>
      <c r="D8" s="189">
        <v>574412</v>
      </c>
      <c r="E8" s="189">
        <v>526695</v>
      </c>
      <c r="F8" s="190">
        <v>-8.30710361204153</v>
      </c>
      <c r="G8" s="6"/>
    </row>
    <row r="9" spans="1:14" ht="15.6" customHeight="1">
      <c r="A9" s="188" t="s">
        <v>8</v>
      </c>
      <c r="B9" s="189">
        <v>514992</v>
      </c>
      <c r="C9" s="189">
        <v>390864</v>
      </c>
      <c r="D9" s="189">
        <v>1806860</v>
      </c>
      <c r="E9" s="189">
        <v>1848083</v>
      </c>
      <c r="F9" s="190">
        <v>2.281471724428016</v>
      </c>
      <c r="G9" s="6"/>
    </row>
    <row r="10" spans="1:14" ht="15.6" customHeight="1">
      <c r="A10" s="188" t="s">
        <v>10</v>
      </c>
      <c r="B10" s="189">
        <v>246184</v>
      </c>
      <c r="C10" s="189">
        <v>238470</v>
      </c>
      <c r="D10" s="189">
        <v>1066004</v>
      </c>
      <c r="E10" s="189">
        <v>962231</v>
      </c>
      <c r="F10" s="190">
        <v>-9.7347664736717689</v>
      </c>
    </row>
    <row r="11" spans="1:14" ht="15.6" customHeight="1">
      <c r="A11" s="188" t="s">
        <v>9</v>
      </c>
      <c r="B11" s="189">
        <v>33421</v>
      </c>
      <c r="C11" s="189">
        <v>39692</v>
      </c>
      <c r="D11" s="189">
        <v>154941</v>
      </c>
      <c r="E11" s="189">
        <v>108407</v>
      </c>
      <c r="F11" s="190">
        <v>-30.033367539902279</v>
      </c>
    </row>
    <row r="12" spans="1:14" ht="15.6" customHeight="1">
      <c r="A12" s="188" t="s">
        <v>6</v>
      </c>
      <c r="B12" s="189">
        <v>37474</v>
      </c>
      <c r="C12" s="189">
        <v>237262</v>
      </c>
      <c r="D12" s="189">
        <v>668018</v>
      </c>
      <c r="E12" s="189">
        <v>890859</v>
      </c>
      <c r="F12" s="190">
        <v>33.358532255118888</v>
      </c>
    </row>
    <row r="13" spans="1:14" ht="15.6" customHeight="1">
      <c r="A13" s="188" t="s">
        <v>175</v>
      </c>
      <c r="B13" s="189">
        <v>26699</v>
      </c>
      <c r="C13" s="189">
        <v>25558</v>
      </c>
      <c r="D13" s="189">
        <v>145143</v>
      </c>
      <c r="E13" s="189">
        <v>135675</v>
      </c>
      <c r="F13" s="190">
        <v>-6.5232219259626723</v>
      </c>
    </row>
    <row r="14" spans="1:14" ht="15.6" customHeight="1">
      <c r="A14" s="188" t="s">
        <v>148</v>
      </c>
      <c r="B14" s="189">
        <v>260285</v>
      </c>
      <c r="C14" s="189">
        <v>447969</v>
      </c>
      <c r="D14" s="189">
        <v>1495746</v>
      </c>
      <c r="E14" s="189">
        <v>1645576</v>
      </c>
      <c r="F14" s="190">
        <v>10.01707509162652</v>
      </c>
    </row>
    <row r="15" spans="1:14" ht="15.6" customHeight="1">
      <c r="A15" s="188" t="s">
        <v>145</v>
      </c>
      <c r="B15" s="189">
        <v>424998</v>
      </c>
      <c r="C15" s="189">
        <v>318855</v>
      </c>
      <c r="D15" s="189">
        <v>1862800</v>
      </c>
      <c r="E15" s="189">
        <v>1606187</v>
      </c>
      <c r="F15" s="190">
        <v>-13.775660296328111</v>
      </c>
    </row>
    <row r="16" spans="1:14" ht="15.6" customHeight="1">
      <c r="A16" s="188" t="s">
        <v>144</v>
      </c>
      <c r="B16" s="189">
        <v>416832</v>
      </c>
      <c r="C16" s="189">
        <v>754190</v>
      </c>
      <c r="D16" s="189">
        <v>2746296</v>
      </c>
      <c r="E16" s="189">
        <v>3473796</v>
      </c>
      <c r="F16" s="190">
        <v>26.49022537992991</v>
      </c>
      <c r="G16" s="1"/>
    </row>
    <row r="17" spans="1:7" ht="15.6" customHeight="1">
      <c r="A17" s="188" t="s">
        <v>150</v>
      </c>
      <c r="B17" s="189">
        <v>548048</v>
      </c>
      <c r="C17" s="189">
        <v>835097</v>
      </c>
      <c r="D17" s="189">
        <v>3058394</v>
      </c>
      <c r="E17" s="189">
        <v>3482785</v>
      </c>
      <c r="F17" s="190">
        <v>13.876269702333969</v>
      </c>
      <c r="G17" s="2"/>
    </row>
    <row r="18" spans="1:7" ht="15.6" customHeight="1">
      <c r="A18" s="188" t="s">
        <v>147</v>
      </c>
      <c r="B18" s="189">
        <v>0</v>
      </c>
      <c r="C18" s="189">
        <v>830</v>
      </c>
      <c r="D18" s="189">
        <v>2700</v>
      </c>
      <c r="E18" s="189">
        <v>4907</v>
      </c>
      <c r="F18" s="190">
        <v>81.740740740740733</v>
      </c>
    </row>
    <row r="19" spans="1:7" ht="15.6" customHeight="1">
      <c r="A19" s="188" t="s">
        <v>143</v>
      </c>
      <c r="B19" s="189">
        <v>293876</v>
      </c>
      <c r="C19" s="189">
        <v>154013</v>
      </c>
      <c r="D19" s="189">
        <v>1352768</v>
      </c>
      <c r="E19" s="189">
        <v>1284571</v>
      </c>
      <c r="F19" s="190">
        <v>-5.041293111605242</v>
      </c>
    </row>
    <row r="20" spans="1:7" ht="15.6" customHeight="1">
      <c r="A20" s="188" t="s">
        <v>142</v>
      </c>
      <c r="B20" s="189">
        <v>1152196</v>
      </c>
      <c r="C20" s="189">
        <v>749974</v>
      </c>
      <c r="D20" s="189">
        <v>5906945</v>
      </c>
      <c r="E20" s="189">
        <v>3775905</v>
      </c>
      <c r="F20" s="190">
        <v>-36.076855294911333</v>
      </c>
    </row>
    <row r="21" spans="1:7" ht="15.6" customHeight="1">
      <c r="A21" s="188" t="s">
        <v>149</v>
      </c>
      <c r="B21" s="189">
        <v>467338</v>
      </c>
      <c r="C21" s="189">
        <v>423932</v>
      </c>
      <c r="D21" s="189">
        <v>2168621</v>
      </c>
      <c r="E21" s="189">
        <v>2068885</v>
      </c>
      <c r="F21" s="190">
        <v>-4.599051655406825</v>
      </c>
    </row>
    <row r="22" spans="1:7" ht="15.6" customHeight="1">
      <c r="A22" s="188" t="s">
        <v>146</v>
      </c>
      <c r="B22" s="189">
        <v>38984</v>
      </c>
      <c r="C22" s="189">
        <v>39082</v>
      </c>
      <c r="D22" s="189">
        <v>185591</v>
      </c>
      <c r="E22" s="189">
        <v>206048</v>
      </c>
      <c r="F22" s="190">
        <v>11.0226250195322</v>
      </c>
    </row>
    <row r="23" spans="1:7" ht="15.6" customHeight="1">
      <c r="A23" s="188" t="s">
        <v>165</v>
      </c>
      <c r="B23" s="189">
        <v>53075</v>
      </c>
      <c r="C23" s="189">
        <v>24267</v>
      </c>
      <c r="D23" s="189">
        <v>408071</v>
      </c>
      <c r="E23" s="189">
        <v>368102</v>
      </c>
      <c r="F23" s="190">
        <v>-9.7946190736415986</v>
      </c>
    </row>
    <row r="24" spans="1:7" ht="15.6" customHeight="1">
      <c r="A24" s="188" t="s">
        <v>141</v>
      </c>
      <c r="B24" s="189">
        <v>108657</v>
      </c>
      <c r="C24" s="189">
        <v>186764</v>
      </c>
      <c r="D24" s="189">
        <v>489564</v>
      </c>
      <c r="E24" s="189">
        <v>392183</v>
      </c>
      <c r="F24" s="190">
        <v>-19.89137273165511</v>
      </c>
    </row>
    <row r="25" spans="1:7" ht="15.6" customHeight="1">
      <c r="A25" s="188" t="s">
        <v>140</v>
      </c>
      <c r="B25" s="189">
        <v>157</v>
      </c>
      <c r="C25" s="189">
        <v>0</v>
      </c>
      <c r="D25" s="189">
        <v>3867</v>
      </c>
      <c r="E25" s="189">
        <v>10997</v>
      </c>
      <c r="F25" s="190">
        <v>184.38065683992761</v>
      </c>
    </row>
    <row r="26" spans="1:7" ht="15.6" customHeight="1">
      <c r="A26" s="188" t="s">
        <v>152</v>
      </c>
      <c r="B26" s="189">
        <v>44043</v>
      </c>
      <c r="C26" s="189">
        <v>111870</v>
      </c>
      <c r="D26" s="189">
        <v>294887</v>
      </c>
      <c r="E26" s="189">
        <v>397037</v>
      </c>
      <c r="F26" s="190">
        <v>34.640387673922561</v>
      </c>
    </row>
    <row r="27" spans="1:7" ht="15.6" customHeight="1">
      <c r="A27" s="188" t="s">
        <v>173</v>
      </c>
      <c r="B27" s="189">
        <v>82850</v>
      </c>
      <c r="C27" s="189">
        <v>78649</v>
      </c>
      <c r="D27" s="189">
        <v>425695</v>
      </c>
      <c r="E27" s="189">
        <v>363369</v>
      </c>
      <c r="F27" s="190">
        <v>-14.640998837195641</v>
      </c>
    </row>
    <row r="28" spans="1:7" ht="15.6" customHeight="1">
      <c r="A28" s="188" t="s">
        <v>177</v>
      </c>
      <c r="B28" s="189">
        <v>33533</v>
      </c>
      <c r="C28" s="189">
        <v>39760</v>
      </c>
      <c r="D28" s="189">
        <v>163934</v>
      </c>
      <c r="E28" s="189">
        <v>150399</v>
      </c>
      <c r="F28" s="190">
        <v>-8.2563714665658097</v>
      </c>
    </row>
    <row r="29" spans="1:7" ht="15.6" customHeight="1">
      <c r="A29" s="188" t="s">
        <v>178</v>
      </c>
      <c r="B29" s="189">
        <v>263094</v>
      </c>
      <c r="C29" s="189">
        <v>139906</v>
      </c>
      <c r="D29" s="189">
        <v>1234114</v>
      </c>
      <c r="E29" s="189">
        <v>1184400</v>
      </c>
      <c r="F29" s="190">
        <v>-4.0283150503113916</v>
      </c>
    </row>
    <row r="30" spans="1:7" ht="15.6" customHeight="1">
      <c r="A30" s="188" t="s">
        <v>179</v>
      </c>
      <c r="B30" s="189">
        <v>144029</v>
      </c>
      <c r="C30" s="189">
        <v>148794</v>
      </c>
      <c r="D30" s="189">
        <v>891029</v>
      </c>
      <c r="E30" s="189">
        <v>717152</v>
      </c>
      <c r="F30" s="190">
        <v>-19.514179673164389</v>
      </c>
    </row>
    <row r="31" spans="1:7" ht="15.6" customHeight="1">
      <c r="A31" s="188" t="s">
        <v>180</v>
      </c>
      <c r="B31" s="189">
        <v>552222</v>
      </c>
      <c r="C31" s="189">
        <v>678233</v>
      </c>
      <c r="D31" s="189">
        <v>3362821</v>
      </c>
      <c r="E31" s="189">
        <v>3672002</v>
      </c>
      <c r="F31" s="190">
        <v>9.1940962662003187</v>
      </c>
    </row>
    <row r="32" spans="1:7" ht="15.6" customHeight="1">
      <c r="A32" s="188" t="s">
        <v>181</v>
      </c>
      <c r="B32" s="189">
        <v>288639</v>
      </c>
      <c r="C32" s="189">
        <v>273276</v>
      </c>
      <c r="D32" s="189">
        <v>1117317</v>
      </c>
      <c r="E32" s="189">
        <v>1026287</v>
      </c>
      <c r="F32" s="190">
        <v>-8.1471954691461832</v>
      </c>
    </row>
    <row r="33" spans="1:6" ht="15.6" customHeight="1">
      <c r="A33" s="188" t="s">
        <v>182</v>
      </c>
      <c r="B33" s="189">
        <v>31785</v>
      </c>
      <c r="C33" s="189">
        <v>30274</v>
      </c>
      <c r="D33" s="189">
        <v>118583</v>
      </c>
      <c r="E33" s="189">
        <v>105760</v>
      </c>
      <c r="F33" s="190">
        <v>-10.813523017633219</v>
      </c>
    </row>
    <row r="34" spans="1:6" ht="15.6" customHeight="1">
      <c r="A34" s="188" t="s">
        <v>183</v>
      </c>
      <c r="B34" s="189">
        <v>26963</v>
      </c>
      <c r="C34" s="189">
        <v>36881</v>
      </c>
      <c r="D34" s="189">
        <v>138401</v>
      </c>
      <c r="E34" s="189">
        <v>172052</v>
      </c>
      <c r="F34" s="190">
        <v>24.314130678246539</v>
      </c>
    </row>
    <row r="35" spans="1:6" ht="15.6" customHeight="1">
      <c r="A35" s="156" t="s">
        <v>153</v>
      </c>
      <c r="B35" s="76">
        <f>SUM(B7:B34)</f>
        <v>6510902</v>
      </c>
      <c r="C35" s="77">
        <f>SUM(C7:C34)</f>
        <v>6885369</v>
      </c>
      <c r="D35" s="76">
        <f>SUM(D7:D34)</f>
        <v>33390575</v>
      </c>
      <c r="E35" s="78">
        <f>SUM(E7:E34)</f>
        <v>31934258</v>
      </c>
      <c r="F35" s="140">
        <f>E35*100/D35-100</f>
        <v>-4.3614612806158561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1DF40704-024A-4A26-9DC1-3207D90A6339}">
  <ds:schemaRefs/>
</ds:datastoreItem>
</file>

<file path=customXml/itemProps2.xml><?xml version="1.0" encoding="utf-8"?>
<ds:datastoreItem xmlns:ds="http://schemas.openxmlformats.org/officeDocument/2006/customXml" ds:itemID="{635FB22F-BDB4-4FD1-AFF0-CD2A6598E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dcterms:created xsi:type="dcterms:W3CDTF">2014-04-30T10:51:23Z</dcterms:created>
  <dcterms:modified xsi:type="dcterms:W3CDTF">2026-08-24T07:48:07Z</dcterms:modified>
  <cp:category/>
</cp:coreProperties>
</file>