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E1B02085-BD67-4E45-A069-5F2BA79D1AF4}" xr6:coauthVersionLast="47" xr6:coauthVersionMax="47" xr10:uidLastSave="{00000000-0000-0000-0000-000000000000}"/>
  <bookViews>
    <workbookView xWindow="-28920" yWindow="-120" windowWidth="29040" windowHeight="15720" tabRatio="863" activeTab="40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E35" i="47"/>
  <c r="F35" i="47" s="1"/>
  <c r="D35" i="47"/>
  <c r="C35" i="47"/>
  <c r="B35" i="47"/>
  <c r="E35" i="46"/>
  <c r="F35" i="46" s="1"/>
  <c r="D35" i="46"/>
  <c r="C35" i="46"/>
  <c r="B35" i="46"/>
  <c r="E35" i="45"/>
  <c r="D35" i="45"/>
  <c r="F35" i="45" s="1"/>
  <c r="C35" i="45"/>
  <c r="B35" i="45"/>
  <c r="E35" i="44"/>
  <c r="F35" i="44" s="1"/>
  <c r="D35" i="44"/>
  <c r="C35" i="44"/>
  <c r="B35" i="44"/>
  <c r="E35" i="43"/>
  <c r="F35" i="43" s="1"/>
  <c r="D35" i="43"/>
  <c r="C35" i="43"/>
  <c r="B35" i="43"/>
  <c r="AA2" i="43"/>
  <c r="AA1" i="43"/>
  <c r="E35" i="31"/>
  <c r="F35" i="31" s="1"/>
  <c r="D35" i="31"/>
  <c r="C35" i="31"/>
  <c r="B35" i="31"/>
  <c r="E35" i="30"/>
  <c r="D35" i="30"/>
  <c r="F35" i="30" s="1"/>
  <c r="C35" i="30"/>
  <c r="B35" i="30"/>
  <c r="F35" i="29"/>
  <c r="E35" i="29"/>
  <c r="D35" i="29"/>
  <c r="C35" i="29"/>
  <c r="B35" i="29"/>
  <c r="E35" i="38"/>
  <c r="F35" i="38" s="1"/>
  <c r="D35" i="38"/>
  <c r="C35" i="38"/>
  <c r="B35" i="38"/>
  <c r="D32" i="6" s="1" a="1"/>
  <c r="E35" i="28"/>
  <c r="D35" i="28"/>
  <c r="D31" i="6" s="1" a="1"/>
  <c r="C35" i="28"/>
  <c r="B35" i="28"/>
  <c r="E35" i="34"/>
  <c r="F35" i="34" s="1"/>
  <c r="D35" i="34"/>
  <c r="C35" i="34"/>
  <c r="B35" i="34"/>
  <c r="E35" i="33"/>
  <c r="F35" i="33" s="1"/>
  <c r="D35" i="33"/>
  <c r="C35" i="33"/>
  <c r="B35" i="33"/>
  <c r="D29" i="6" s="1" a="1"/>
  <c r="E35" i="32"/>
  <c r="F35" i="32" s="1"/>
  <c r="D35" i="32"/>
  <c r="C35" i="32"/>
  <c r="B35" i="32"/>
  <c r="E35" i="26"/>
  <c r="F35" i="26" s="1"/>
  <c r="D35" i="26"/>
  <c r="C35" i="26"/>
  <c r="D27" i="6" s="1" a="1"/>
  <c r="B35" i="26"/>
  <c r="E35" i="25"/>
  <c r="D26" i="6" s="1" a="1"/>
  <c r="D35" i="25"/>
  <c r="C35" i="25"/>
  <c r="B35" i="25"/>
  <c r="E35" i="24"/>
  <c r="F35" i="24" s="1"/>
  <c r="D35" i="24"/>
  <c r="C35" i="24"/>
  <c r="B35" i="24"/>
  <c r="F35" i="22"/>
  <c r="E35" i="22"/>
  <c r="D35" i="22"/>
  <c r="C35" i="22"/>
  <c r="D24" i="6" s="1" a="1"/>
  <c r="B35" i="22"/>
  <c r="E35" i="21"/>
  <c r="F35" i="21" s="1"/>
  <c r="D35" i="21"/>
  <c r="C35" i="21"/>
  <c r="B35" i="21"/>
  <c r="E35" i="20"/>
  <c r="F35" i="20" s="1"/>
  <c r="D35" i="20"/>
  <c r="D22" i="6" s="1" a="1"/>
  <c r="C35" i="20"/>
  <c r="B35" i="20"/>
  <c r="F35" i="19"/>
  <c r="E35" i="19"/>
  <c r="D35" i="19"/>
  <c r="C35" i="19"/>
  <c r="B35" i="19"/>
  <c r="E35" i="18"/>
  <c r="F35" i="18" s="1"/>
  <c r="D35" i="18"/>
  <c r="C35" i="18"/>
  <c r="B35" i="18"/>
  <c r="D20" i="6" s="1" a="1"/>
  <c r="E35" i="17"/>
  <c r="D35" i="17"/>
  <c r="D16" i="6" s="1" a="1"/>
  <c r="C35" i="17"/>
  <c r="B35" i="17"/>
  <c r="F35" i="16"/>
  <c r="E35" i="16"/>
  <c r="D35" i="16"/>
  <c r="C35" i="16"/>
  <c r="B35" i="16"/>
  <c r="E35" i="15"/>
  <c r="F35" i="15" s="1"/>
  <c r="D35" i="15"/>
  <c r="C35" i="15"/>
  <c r="B35" i="15"/>
  <c r="D14" i="6" s="1" a="1"/>
  <c r="E35" i="14"/>
  <c r="F35" i="14" s="1"/>
  <c r="D35" i="14"/>
  <c r="C35" i="14"/>
  <c r="B35" i="14"/>
  <c r="E35" i="13"/>
  <c r="F35" i="13" s="1"/>
  <c r="D35" i="13"/>
  <c r="C35" i="13"/>
  <c r="D10" i="6" s="1" a="1"/>
  <c r="B35" i="13"/>
  <c r="E35" i="12"/>
  <c r="D9" i="6" s="1" a="1"/>
  <c r="D35" i="12"/>
  <c r="C35" i="12"/>
  <c r="B35" i="12"/>
  <c r="F35" i="11"/>
  <c r="E35" i="11"/>
  <c r="D35" i="11"/>
  <c r="C35" i="11"/>
  <c r="B35" i="11"/>
  <c r="F35" i="10"/>
  <c r="E35" i="10"/>
  <c r="D35" i="10"/>
  <c r="C35" i="10"/>
  <c r="D7" i="6" s="1" a="1"/>
  <c r="B35" i="10"/>
  <c r="E35" i="9"/>
  <c r="F35" i="9" s="1"/>
  <c r="D35" i="9"/>
  <c r="C35" i="9"/>
  <c r="B35" i="9"/>
  <c r="E35" i="7"/>
  <c r="F35" i="7" s="1"/>
  <c r="D35" i="7"/>
  <c r="C35" i="7"/>
  <c r="B35" i="7"/>
  <c r="AA2" i="7"/>
  <c r="AA1" i="7"/>
  <c r="L48" i="40"/>
  <c r="N48" i="40" s="1"/>
  <c r="K48" i="40"/>
  <c r="H48" i="40"/>
  <c r="J48" i="40" s="1"/>
  <c r="G48" i="40"/>
  <c r="D48" i="40"/>
  <c r="F48" i="40" s="1"/>
  <c r="C48" i="40"/>
  <c r="L48" i="39"/>
  <c r="N48" i="39" s="1"/>
  <c r="K48" i="39"/>
  <c r="H48" i="39"/>
  <c r="J48" i="39" s="1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5" i="6"/>
  <c r="I33" i="6"/>
  <c r="D33" i="6" a="1"/>
  <c r="H33" i="6" s="1"/>
  <c r="D33" i="6"/>
  <c r="I30" i="6"/>
  <c r="D30" i="6" a="1"/>
  <c r="H30" i="6" s="1"/>
  <c r="D30" i="6"/>
  <c r="I28" i="6"/>
  <c r="H28" i="6"/>
  <c r="D28" i="6" a="1"/>
  <c r="D28" i="6"/>
  <c r="I25" i="6"/>
  <c r="H25" i="6"/>
  <c r="D25" i="6" a="1"/>
  <c r="D25" i="6"/>
  <c r="D23" i="6" a="1"/>
  <c r="I23" i="6" s="1"/>
  <c r="D23" i="6"/>
  <c r="I21" i="6"/>
  <c r="D21" i="6" a="1"/>
  <c r="H21" i="6" s="1"/>
  <c r="D21" i="6"/>
  <c r="I15" i="6"/>
  <c r="D15" i="6" a="1"/>
  <c r="H15" i="6" s="1"/>
  <c r="D15" i="6"/>
  <c r="I13" i="6"/>
  <c r="H13" i="6"/>
  <c r="D13" i="6" a="1"/>
  <c r="G17" i="6" s="1"/>
  <c r="D13" i="6"/>
  <c r="I8" i="6"/>
  <c r="H8" i="6"/>
  <c r="D8" i="6" a="1"/>
  <c r="D8" i="6"/>
  <c r="I27" i="6" l="1"/>
  <c r="D27" i="6"/>
  <c r="H27" i="6"/>
  <c r="I16" i="6"/>
  <c r="D16" i="6"/>
  <c r="H16" i="6"/>
  <c r="I14" i="6"/>
  <c r="D14" i="6"/>
  <c r="D17" i="6" s="1"/>
  <c r="H14" i="6"/>
  <c r="I22" i="6"/>
  <c r="D22" i="6"/>
  <c r="H22" i="6"/>
  <c r="I20" i="6"/>
  <c r="H20" i="6"/>
  <c r="D20" i="6"/>
  <c r="I31" i="6"/>
  <c r="H31" i="6"/>
  <c r="D31" i="6"/>
  <c r="I32" i="6"/>
  <c r="H32" i="6"/>
  <c r="D32" i="6"/>
  <c r="I9" i="6"/>
  <c r="H9" i="6"/>
  <c r="D9" i="6"/>
  <c r="G11" i="6"/>
  <c r="F11" i="6"/>
  <c r="E11" i="6"/>
  <c r="D10" i="6"/>
  <c r="I10" i="6"/>
  <c r="H10" i="6"/>
  <c r="E12" i="6"/>
  <c r="D7" i="6"/>
  <c r="D12" i="6" s="1"/>
  <c r="I7" i="6"/>
  <c r="F12" i="6"/>
  <c r="H7" i="6"/>
  <c r="G12" i="6"/>
  <c r="I26" i="6"/>
  <c r="H26" i="6"/>
  <c r="D26" i="6"/>
  <c r="I29" i="6"/>
  <c r="D29" i="6"/>
  <c r="H29" i="6"/>
  <c r="I24" i="6"/>
  <c r="H24" i="6"/>
  <c r="D24" i="6"/>
  <c r="E48" i="39"/>
  <c r="F35" i="12"/>
  <c r="F35" i="25"/>
  <c r="E48" i="40"/>
  <c r="F35" i="17"/>
  <c r="F35" i="28"/>
  <c r="D34" i="6" a="1"/>
  <c r="I48" i="39"/>
  <c r="I48" i="40"/>
  <c r="M48" i="39"/>
  <c r="M48" i="40"/>
  <c r="E17" i="6"/>
  <c r="F17" i="6"/>
  <c r="H17" i="6" s="1"/>
  <c r="H23" i="6"/>
  <c r="H35" i="6"/>
  <c r="E18" i="6" l="1"/>
  <c r="H11" i="6"/>
  <c r="I11" i="6"/>
  <c r="I34" i="6"/>
  <c r="H34" i="6"/>
  <c r="D34" i="6"/>
  <c r="I12" i="6"/>
  <c r="G18" i="6"/>
  <c r="H12" i="6"/>
  <c r="D11" i="6"/>
  <c r="I17" i="6"/>
  <c r="D18" i="6"/>
  <c r="F18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<sst xmlns="http://schemas.openxmlformats.org/spreadsheetml/2006/main" count="1866" uniqueCount="244">
  <si>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</si>
  <si>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</si>
  <si>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</si>
  <si>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</si>
  <si>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</si>
  <si>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</si>
  <si>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</si>
  <si>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</si>
  <si>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</si>
  <si>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</si>
  <si>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</si>
  <si>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</si>
  <si>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</si>
  <si>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</si>
  <si>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</si>
  <si>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</si>
  <si>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</si>
  <si>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</si>
  <si>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</si>
  <si>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</si>
  <si>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</si>
  <si>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</si>
  <si>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</si>
  <si>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</si>
  <si>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</si>
  <si>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</si>
  <si>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</si>
  <si>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</si>
  <si>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</si>
  <si>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</si>
  <si>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</si>
  <si>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</si>
  <si>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</si>
  <si>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</si>
  <si>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</si>
  <si>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</si>
  <si>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</si>
  <si>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</si>
  <si>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</si>
  <si>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</si>
  <si>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</si>
  <si>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</si>
  <si>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</si>
  <si>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</si>
  <si>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</si>
  <si>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</si>
  <si>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</si>
  <si>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</si>
  <si>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</si>
  <si>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</si>
  <si>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</si>
  <si>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</si>
  <si>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</si>
  <si>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</si>
  <si>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</si>
  <si>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</si>
  <si>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</si>
  <si>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</si>
  <si>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</si>
  <si>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</si>
  <si>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</si>
  <si>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</si>
  <si>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</si>
  <si>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</si>
  <si>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</si>
  <si>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</si>
  <si>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</si>
  <si>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</si>
  <si>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</si>
  <si>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</si>
  <si>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</si>
  <si>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</si>
  <si>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</si>
  <si>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</si>
  <si>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</si>
  <si>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</si>
  <si>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</si>
  <si>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</si>
  <si>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</si>
  <si>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</si>
  <si>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</si>
  <si>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</si>
  <si>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</si>
  <si>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</si>
  <si>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</si>
  <si>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</si>
  <si>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</si>
  <si>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</si>
  <si>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</si>
  <si>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</si>
  <si>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</si>
  <si>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</si>
  <si>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</si>
  <si>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</si>
  <si>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</si>
  <si>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</si>
  <si>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</si>
  <si>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</si>
  <si>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</si>
  <si>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</si>
  <si>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</si>
  <si>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</si>
  <si>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</si>
  <si>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</si>
  <si>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</si>
  <si>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</si>
  <si>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</si>
  <si>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</si>
  <si>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</si>
  <si>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</si>
  <si>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</si>
  <si>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</si>
  <si>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</si>
  <si>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</si>
  <si>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</si>
  <si>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</si>
  <si>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</si>
  <si>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</si>
  <si>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</si>
  <si>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</si>
  <si>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</si>
  <si>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</si>
  <si>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</si>
  <si>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</si>
  <si>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</si>
  <si>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</si>
  <si>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</si>
  <si>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</si>
  <si>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</si>
  <si>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</si>
  <si>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</si>
  <si>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</si>
  <si>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</si>
  <si>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</si>
  <si>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</si>
  <si>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</si>
  <si>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</si>
  <si>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</si>
  <si>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</si>
  <si>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</si>
  <si>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</si>
  <si>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</si>
  <si>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</si>
  <si>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</si>
  <si>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</si>
  <si>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</si>
  <si>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</si>
  <si>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</si>
  <si>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</si>
  <si>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</si>
  <si>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</si>
  <si>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</si>
  <si>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</si>
  <si>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</si>
  <si>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Junio </t>
  </si>
  <si>
    <t xml:space="preserve"> Junio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</si>
  <si>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</si>
  <si>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</si>
  <si>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</si>
  <si>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</si>
  <si>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</si>
  <si>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</si>
  <si>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</si>
  <si>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Junio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</si>
  <si>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</si>
  <si>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</si>
  <si>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</si>
  <si>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</si>
  <si>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</si>
  <si>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</si>
  <si>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</si>
  <si>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</si>
  <si>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</si>
  <si>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</si>
  <si>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</si>
  <si>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</si>
  <si>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Junio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</si>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</sst>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415CA4AD-A5F3-4068-9331-E3C9BEC84A06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6426873.8609999996</c:v>
                </c:pt>
                <c:pt idx="1">
                  <c:v>1677814</c:v>
                </c:pt>
                <c:pt idx="2">
                  <c:v>3272578.3480000002</c:v>
                </c:pt>
                <c:pt idx="3">
                  <c:v>2147866.4569999999</c:v>
                </c:pt>
                <c:pt idx="4">
                  <c:v>50034055.365000002</c:v>
                </c:pt>
                <c:pt idx="5">
                  <c:v>2897092.352</c:v>
                </c:pt>
                <c:pt idx="6">
                  <c:v>8674857.3430000003</c:v>
                </c:pt>
                <c:pt idx="7">
                  <c:v>35866025.575999998</c:v>
                </c:pt>
                <c:pt idx="8">
                  <c:v>17339602</c:v>
                </c:pt>
                <c:pt idx="9">
                  <c:v>17536561.408</c:v>
                </c:pt>
                <c:pt idx="10">
                  <c:v>9880708.8790000007</c:v>
                </c:pt>
                <c:pt idx="11">
                  <c:v>1072176.7069999999</c:v>
                </c:pt>
                <c:pt idx="12">
                  <c:v>3658430.11</c:v>
                </c:pt>
                <c:pt idx="13">
                  <c:v>6336259.5970000001</c:v>
                </c:pt>
                <c:pt idx="14">
                  <c:v>14489914.725</c:v>
                </c:pt>
                <c:pt idx="15">
                  <c:v>17826316.909000002</c:v>
                </c:pt>
                <c:pt idx="16">
                  <c:v>3088563.5210000002</c:v>
                </c:pt>
                <c:pt idx="17">
                  <c:v>1032774.861</c:v>
                </c:pt>
                <c:pt idx="18">
                  <c:v>275820</c:v>
                </c:pt>
                <c:pt idx="19">
                  <c:v>1282710.392</c:v>
                </c:pt>
                <c:pt idx="20">
                  <c:v>1811604.304</c:v>
                </c:pt>
                <c:pt idx="21">
                  <c:v>6950940.0190000003</c:v>
                </c:pt>
                <c:pt idx="22">
                  <c:v>3518062.2960000001</c:v>
                </c:pt>
                <c:pt idx="23">
                  <c:v>2030344</c:v>
                </c:pt>
                <c:pt idx="24">
                  <c:v>15190476.328</c:v>
                </c:pt>
                <c:pt idx="25">
                  <c:v>39960774.571000002</c:v>
                </c:pt>
                <c:pt idx="26">
                  <c:v>2663637.017</c:v>
                </c:pt>
                <c:pt idx="27">
                  <c:v>824891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6442906.4040000001</c:v>
                </c:pt>
                <c:pt idx="1">
                  <c:v>1343063.953</c:v>
                </c:pt>
                <c:pt idx="2">
                  <c:v>2966794.267</c:v>
                </c:pt>
                <c:pt idx="3">
                  <c:v>2316047.656</c:v>
                </c:pt>
                <c:pt idx="4">
                  <c:v>50866697.880999997</c:v>
                </c:pt>
                <c:pt idx="5">
                  <c:v>2573298.9139999999</c:v>
                </c:pt>
                <c:pt idx="6">
                  <c:v>8807932.9930000007</c:v>
                </c:pt>
                <c:pt idx="7">
                  <c:v>34651076.244000003</c:v>
                </c:pt>
                <c:pt idx="8">
                  <c:v>15436228</c:v>
                </c:pt>
                <c:pt idx="9">
                  <c:v>16186138.220000001</c:v>
                </c:pt>
                <c:pt idx="10">
                  <c:v>9200013.1040000003</c:v>
                </c:pt>
                <c:pt idx="11">
                  <c:v>1051571.923</c:v>
                </c:pt>
                <c:pt idx="12">
                  <c:v>3437583.7579999999</c:v>
                </c:pt>
                <c:pt idx="13">
                  <c:v>8731786.9210000001</c:v>
                </c:pt>
                <c:pt idx="14">
                  <c:v>14500744.653000001</c:v>
                </c:pt>
                <c:pt idx="15">
                  <c:v>17781835.098999999</c:v>
                </c:pt>
                <c:pt idx="16">
                  <c:v>2722563.3050000002</c:v>
                </c:pt>
                <c:pt idx="17">
                  <c:v>1165020.1370000001</c:v>
                </c:pt>
                <c:pt idx="18">
                  <c:v>270568</c:v>
                </c:pt>
                <c:pt idx="19">
                  <c:v>1492828.561</c:v>
                </c:pt>
                <c:pt idx="20">
                  <c:v>1736672.3859999999</c:v>
                </c:pt>
                <c:pt idx="21">
                  <c:v>7259113.5080000004</c:v>
                </c:pt>
                <c:pt idx="22">
                  <c:v>3474574.4580000001</c:v>
                </c:pt>
                <c:pt idx="23">
                  <c:v>2073030</c:v>
                </c:pt>
                <c:pt idx="24">
                  <c:v>14341433.504000001</c:v>
                </c:pt>
                <c:pt idx="25">
                  <c:v>41203680.306999996</c:v>
                </c:pt>
                <c:pt idx="26">
                  <c:v>2755896.0869999998</c:v>
                </c:pt>
                <c:pt idx="27">
                  <c:v>763597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66928"/>
        <c:axId val="24223698"/>
      </c:barChart>
      <c:catAx>
        <c:axId val="67669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23698"/>
        <c:crosses val="autoZero"/>
        <c:auto val="1"/>
        <c:lblAlgn val="ctr"/>
        <c:lblOffset val="100"/>
        <c:noMultiLvlLbl val="0"/>
      </c:catAx>
      <c:valAx>
        <c:axId val="242236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6928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1742818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6283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129853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555</c:v>
                </c:pt>
                <c:pt idx="22">
                  <c:v>1</c:v>
                </c:pt>
                <c:pt idx="23">
                  <c:v>0</c:v>
                </c:pt>
                <c:pt idx="24">
                  <c:v>12319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1599356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5151</c:v>
                </c:pt>
                <c:pt idx="13">
                  <c:v>0</c:v>
                </c:pt>
                <c:pt idx="14">
                  <c:v>98787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1038</c:v>
                </c:pt>
                <c:pt idx="22">
                  <c:v>0</c:v>
                </c:pt>
                <c:pt idx="23">
                  <c:v>0</c:v>
                </c:pt>
                <c:pt idx="24">
                  <c:v>90444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2"/>
        <c:axId val="119893"/>
      </c:barChart>
      <c:catAx>
        <c:axId val="164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9893"/>
        <c:crosses val="autoZero"/>
        <c:auto val="1"/>
        <c:lblAlgn val="ctr"/>
        <c:lblOffset val="100"/>
        <c:noMultiLvlLbl val="0"/>
      </c:catAx>
      <c:valAx>
        <c:axId val="11989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16400</c:v>
                </c:pt>
                <c:pt idx="1">
                  <c:v>264561</c:v>
                </c:pt>
                <c:pt idx="2">
                  <c:v>0</c:v>
                </c:pt>
                <c:pt idx="3">
                  <c:v>18362</c:v>
                </c:pt>
                <c:pt idx="4">
                  <c:v>29588179</c:v>
                </c:pt>
                <c:pt idx="5">
                  <c:v>562382</c:v>
                </c:pt>
                <c:pt idx="6">
                  <c:v>43669</c:v>
                </c:pt>
                <c:pt idx="7">
                  <c:v>13337247</c:v>
                </c:pt>
                <c:pt idx="8">
                  <c:v>198798</c:v>
                </c:pt>
                <c:pt idx="9">
                  <c:v>296060</c:v>
                </c:pt>
                <c:pt idx="10">
                  <c:v>392910</c:v>
                </c:pt>
                <c:pt idx="11">
                  <c:v>1701</c:v>
                </c:pt>
                <c:pt idx="12">
                  <c:v>91130</c:v>
                </c:pt>
                <c:pt idx="13">
                  <c:v>228845</c:v>
                </c:pt>
                <c:pt idx="14">
                  <c:v>1695959</c:v>
                </c:pt>
                <c:pt idx="15">
                  <c:v>8559642</c:v>
                </c:pt>
                <c:pt idx="16">
                  <c:v>1879894</c:v>
                </c:pt>
                <c:pt idx="17">
                  <c:v>1099</c:v>
                </c:pt>
                <c:pt idx="18">
                  <c:v>0</c:v>
                </c:pt>
                <c:pt idx="19">
                  <c:v>50166</c:v>
                </c:pt>
                <c:pt idx="20">
                  <c:v>23959</c:v>
                </c:pt>
                <c:pt idx="21">
                  <c:v>332979</c:v>
                </c:pt>
                <c:pt idx="22">
                  <c:v>214281</c:v>
                </c:pt>
                <c:pt idx="23">
                  <c:v>1354</c:v>
                </c:pt>
                <c:pt idx="24">
                  <c:v>1121344</c:v>
                </c:pt>
                <c:pt idx="25">
                  <c:v>14636068</c:v>
                </c:pt>
                <c:pt idx="26">
                  <c:v>181807</c:v>
                </c:pt>
                <c:pt idx="27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181959</c:v>
                </c:pt>
                <c:pt idx="1">
                  <c:v>7783</c:v>
                </c:pt>
                <c:pt idx="2">
                  <c:v>197</c:v>
                </c:pt>
                <c:pt idx="3">
                  <c:v>10210</c:v>
                </c:pt>
                <c:pt idx="4">
                  <c:v>30791519</c:v>
                </c:pt>
                <c:pt idx="5">
                  <c:v>546206</c:v>
                </c:pt>
                <c:pt idx="6">
                  <c:v>6851</c:v>
                </c:pt>
                <c:pt idx="7">
                  <c:v>12166461</c:v>
                </c:pt>
                <c:pt idx="8">
                  <c:v>25882</c:v>
                </c:pt>
                <c:pt idx="9">
                  <c:v>12574</c:v>
                </c:pt>
                <c:pt idx="10">
                  <c:v>65821</c:v>
                </c:pt>
                <c:pt idx="11">
                  <c:v>0</c:v>
                </c:pt>
                <c:pt idx="12">
                  <c:v>193736</c:v>
                </c:pt>
                <c:pt idx="13">
                  <c:v>313345</c:v>
                </c:pt>
                <c:pt idx="14">
                  <c:v>1282840</c:v>
                </c:pt>
                <c:pt idx="15">
                  <c:v>8688350</c:v>
                </c:pt>
                <c:pt idx="16">
                  <c:v>1771729</c:v>
                </c:pt>
                <c:pt idx="17">
                  <c:v>589</c:v>
                </c:pt>
                <c:pt idx="18">
                  <c:v>0</c:v>
                </c:pt>
                <c:pt idx="19">
                  <c:v>25211</c:v>
                </c:pt>
                <c:pt idx="20">
                  <c:v>15904</c:v>
                </c:pt>
                <c:pt idx="21">
                  <c:v>673730</c:v>
                </c:pt>
                <c:pt idx="22">
                  <c:v>165449</c:v>
                </c:pt>
                <c:pt idx="23">
                  <c:v>0</c:v>
                </c:pt>
                <c:pt idx="24">
                  <c:v>1087943</c:v>
                </c:pt>
                <c:pt idx="25">
                  <c:v>16319391</c:v>
                </c:pt>
                <c:pt idx="26">
                  <c:v>233733</c:v>
                </c:pt>
                <c:pt idx="27">
                  <c:v>14819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752217"/>
        <c:axId val="34932103"/>
      </c:barChart>
      <c:catAx>
        <c:axId val="875221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932103"/>
        <c:crosses val="autoZero"/>
        <c:auto val="1"/>
        <c:lblAlgn val="ctr"/>
        <c:lblOffset val="100"/>
        <c:noMultiLvlLbl val="0"/>
      </c:catAx>
      <c:valAx>
        <c:axId val="3493210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5221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264561</c:v>
                </c:pt>
                <c:pt idx="2">
                  <c:v>0</c:v>
                </c:pt>
                <c:pt idx="3">
                  <c:v>0</c:v>
                </c:pt>
                <c:pt idx="4">
                  <c:v>23014020</c:v>
                </c:pt>
                <c:pt idx="5">
                  <c:v>117842</c:v>
                </c:pt>
                <c:pt idx="6">
                  <c:v>13</c:v>
                </c:pt>
                <c:pt idx="7">
                  <c:v>8916435</c:v>
                </c:pt>
                <c:pt idx="8">
                  <c:v>192485</c:v>
                </c:pt>
                <c:pt idx="9">
                  <c:v>13207</c:v>
                </c:pt>
                <c:pt idx="10">
                  <c:v>392909</c:v>
                </c:pt>
                <c:pt idx="11">
                  <c:v>0</c:v>
                </c:pt>
                <c:pt idx="12">
                  <c:v>90954</c:v>
                </c:pt>
                <c:pt idx="13">
                  <c:v>702</c:v>
                </c:pt>
                <c:pt idx="14">
                  <c:v>210939</c:v>
                </c:pt>
                <c:pt idx="15">
                  <c:v>5447783</c:v>
                </c:pt>
                <c:pt idx="16">
                  <c:v>1873872</c:v>
                </c:pt>
                <c:pt idx="17">
                  <c:v>1029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288896</c:v>
                </c:pt>
                <c:pt idx="22">
                  <c:v>213371</c:v>
                </c:pt>
                <c:pt idx="23">
                  <c:v>8</c:v>
                </c:pt>
                <c:pt idx="24">
                  <c:v>455</c:v>
                </c:pt>
                <c:pt idx="25">
                  <c:v>14341364</c:v>
                </c:pt>
                <c:pt idx="26">
                  <c:v>132365</c:v>
                </c:pt>
                <c:pt idx="27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7783</c:v>
                </c:pt>
                <c:pt idx="2">
                  <c:v>197</c:v>
                </c:pt>
                <c:pt idx="3">
                  <c:v>0</c:v>
                </c:pt>
                <c:pt idx="4">
                  <c:v>23671806</c:v>
                </c:pt>
                <c:pt idx="5">
                  <c:v>110568</c:v>
                </c:pt>
                <c:pt idx="6">
                  <c:v>42</c:v>
                </c:pt>
                <c:pt idx="7">
                  <c:v>7824295</c:v>
                </c:pt>
                <c:pt idx="8">
                  <c:v>18604</c:v>
                </c:pt>
                <c:pt idx="9">
                  <c:v>1445</c:v>
                </c:pt>
                <c:pt idx="10">
                  <c:v>65821</c:v>
                </c:pt>
                <c:pt idx="11">
                  <c:v>0</c:v>
                </c:pt>
                <c:pt idx="12">
                  <c:v>106690</c:v>
                </c:pt>
                <c:pt idx="13">
                  <c:v>410</c:v>
                </c:pt>
                <c:pt idx="14">
                  <c:v>195113</c:v>
                </c:pt>
                <c:pt idx="15">
                  <c:v>5783823</c:v>
                </c:pt>
                <c:pt idx="16">
                  <c:v>1758802</c:v>
                </c:pt>
                <c:pt idx="17">
                  <c:v>589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654475</c:v>
                </c:pt>
                <c:pt idx="22">
                  <c:v>159371</c:v>
                </c:pt>
                <c:pt idx="23">
                  <c:v>0</c:v>
                </c:pt>
                <c:pt idx="24">
                  <c:v>0</c:v>
                </c:pt>
                <c:pt idx="25">
                  <c:v>16046770</c:v>
                </c:pt>
                <c:pt idx="26">
                  <c:v>167726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916017"/>
        <c:axId val="28188114"/>
      </c:barChart>
      <c:catAx>
        <c:axId val="3991601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188114"/>
        <c:crosses val="autoZero"/>
        <c:auto val="1"/>
        <c:lblAlgn val="ctr"/>
        <c:lblOffset val="100"/>
        <c:noMultiLvlLbl val="0"/>
      </c:catAx>
      <c:valAx>
        <c:axId val="2818811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91601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48328</c:v>
                </c:pt>
                <c:pt idx="2">
                  <c:v>615540</c:v>
                </c:pt>
                <c:pt idx="3">
                  <c:v>0</c:v>
                </c:pt>
                <c:pt idx="4">
                  <c:v>6901318</c:v>
                </c:pt>
                <c:pt idx="5">
                  <c:v>466545</c:v>
                </c:pt>
                <c:pt idx="6">
                  <c:v>7672383</c:v>
                </c:pt>
                <c:pt idx="7">
                  <c:v>6134695</c:v>
                </c:pt>
                <c:pt idx="8">
                  <c:v>528372</c:v>
                </c:pt>
                <c:pt idx="9">
                  <c:v>0</c:v>
                </c:pt>
                <c:pt idx="10">
                  <c:v>0</c:v>
                </c:pt>
                <c:pt idx="11">
                  <c:v>287038</c:v>
                </c:pt>
                <c:pt idx="12">
                  <c:v>7497</c:v>
                </c:pt>
                <c:pt idx="13">
                  <c:v>0</c:v>
                </c:pt>
                <c:pt idx="14">
                  <c:v>297107</c:v>
                </c:pt>
                <c:pt idx="15">
                  <c:v>2946881</c:v>
                </c:pt>
                <c:pt idx="16">
                  <c:v>229553</c:v>
                </c:pt>
                <c:pt idx="17">
                  <c:v>0</c:v>
                </c:pt>
                <c:pt idx="18">
                  <c:v>228319</c:v>
                </c:pt>
                <c:pt idx="19">
                  <c:v>28266</c:v>
                </c:pt>
                <c:pt idx="20">
                  <c:v>281849</c:v>
                </c:pt>
                <c:pt idx="21">
                  <c:v>2307993</c:v>
                </c:pt>
                <c:pt idx="22">
                  <c:v>1039830</c:v>
                </c:pt>
                <c:pt idx="23">
                  <c:v>66092</c:v>
                </c:pt>
                <c:pt idx="24">
                  <c:v>177669</c:v>
                </c:pt>
                <c:pt idx="25">
                  <c:v>6978314</c:v>
                </c:pt>
                <c:pt idx="26">
                  <c:v>661610</c:v>
                </c:pt>
                <c:pt idx="27">
                  <c:v>191004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43760</c:v>
                </c:pt>
                <c:pt idx="2">
                  <c:v>544210</c:v>
                </c:pt>
                <c:pt idx="3">
                  <c:v>0</c:v>
                </c:pt>
                <c:pt idx="4">
                  <c:v>6831371</c:v>
                </c:pt>
                <c:pt idx="5">
                  <c:v>457927</c:v>
                </c:pt>
                <c:pt idx="6">
                  <c:v>7778443</c:v>
                </c:pt>
                <c:pt idx="7">
                  <c:v>5995726</c:v>
                </c:pt>
                <c:pt idx="8">
                  <c:v>649889</c:v>
                </c:pt>
                <c:pt idx="9">
                  <c:v>366</c:v>
                </c:pt>
                <c:pt idx="10">
                  <c:v>0</c:v>
                </c:pt>
                <c:pt idx="11">
                  <c:v>285972</c:v>
                </c:pt>
                <c:pt idx="12">
                  <c:v>9992</c:v>
                </c:pt>
                <c:pt idx="13">
                  <c:v>0</c:v>
                </c:pt>
                <c:pt idx="14">
                  <c:v>333521</c:v>
                </c:pt>
                <c:pt idx="15">
                  <c:v>2789664</c:v>
                </c:pt>
                <c:pt idx="16">
                  <c:v>218334</c:v>
                </c:pt>
                <c:pt idx="17">
                  <c:v>0</c:v>
                </c:pt>
                <c:pt idx="18">
                  <c:v>228777</c:v>
                </c:pt>
                <c:pt idx="19">
                  <c:v>344065</c:v>
                </c:pt>
                <c:pt idx="20">
                  <c:v>275435</c:v>
                </c:pt>
                <c:pt idx="21">
                  <c:v>2330819</c:v>
                </c:pt>
                <c:pt idx="22">
                  <c:v>1084150</c:v>
                </c:pt>
                <c:pt idx="23">
                  <c:v>80354</c:v>
                </c:pt>
                <c:pt idx="24">
                  <c:v>188613</c:v>
                </c:pt>
                <c:pt idx="25">
                  <c:v>7071170</c:v>
                </c:pt>
                <c:pt idx="26">
                  <c:v>714337</c:v>
                </c:pt>
                <c:pt idx="27">
                  <c:v>27969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331377"/>
        <c:axId val="6767590"/>
      </c:barChart>
      <c:catAx>
        <c:axId val="5433137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67590"/>
        <c:crosses val="autoZero"/>
        <c:auto val="1"/>
        <c:lblAlgn val="ctr"/>
        <c:lblOffset val="100"/>
        <c:noMultiLvlLbl val="0"/>
      </c:catAx>
      <c:valAx>
        <c:axId val="676759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33137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1000</c:v>
                </c:pt>
                <c:pt idx="2">
                  <c:v>29083</c:v>
                </c:pt>
                <c:pt idx="3">
                  <c:v>0</c:v>
                </c:pt>
                <c:pt idx="4">
                  <c:v>287668</c:v>
                </c:pt>
                <c:pt idx="5">
                  <c:v>17816</c:v>
                </c:pt>
                <c:pt idx="6">
                  <c:v>362846</c:v>
                </c:pt>
                <c:pt idx="7">
                  <c:v>223375</c:v>
                </c:pt>
                <c:pt idx="8">
                  <c:v>19265</c:v>
                </c:pt>
                <c:pt idx="9">
                  <c:v>0</c:v>
                </c:pt>
                <c:pt idx="10">
                  <c:v>0</c:v>
                </c:pt>
                <c:pt idx="11">
                  <c:v>15601</c:v>
                </c:pt>
                <c:pt idx="12">
                  <c:v>38</c:v>
                </c:pt>
                <c:pt idx="13">
                  <c:v>0</c:v>
                </c:pt>
                <c:pt idx="14">
                  <c:v>14812</c:v>
                </c:pt>
                <c:pt idx="15">
                  <c:v>174200</c:v>
                </c:pt>
                <c:pt idx="16">
                  <c:v>10361</c:v>
                </c:pt>
                <c:pt idx="17">
                  <c:v>0</c:v>
                </c:pt>
                <c:pt idx="18">
                  <c:v>14170</c:v>
                </c:pt>
                <c:pt idx="19">
                  <c:v>1474</c:v>
                </c:pt>
                <c:pt idx="20">
                  <c:v>1756</c:v>
                </c:pt>
                <c:pt idx="21">
                  <c:v>149218</c:v>
                </c:pt>
                <c:pt idx="22">
                  <c:v>20855</c:v>
                </c:pt>
                <c:pt idx="23">
                  <c:v>3563</c:v>
                </c:pt>
                <c:pt idx="24">
                  <c:v>0</c:v>
                </c:pt>
                <c:pt idx="25">
                  <c:v>258638</c:v>
                </c:pt>
                <c:pt idx="26">
                  <c:v>8717</c:v>
                </c:pt>
                <c:pt idx="27">
                  <c:v>5840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1095</c:v>
                </c:pt>
                <c:pt idx="2">
                  <c:v>28398</c:v>
                </c:pt>
                <c:pt idx="3">
                  <c:v>0</c:v>
                </c:pt>
                <c:pt idx="4">
                  <c:v>285231</c:v>
                </c:pt>
                <c:pt idx="5">
                  <c:v>16696</c:v>
                </c:pt>
                <c:pt idx="6">
                  <c:v>361729</c:v>
                </c:pt>
                <c:pt idx="7">
                  <c:v>217212</c:v>
                </c:pt>
                <c:pt idx="8">
                  <c:v>24163</c:v>
                </c:pt>
                <c:pt idx="9">
                  <c:v>0</c:v>
                </c:pt>
                <c:pt idx="10">
                  <c:v>0</c:v>
                </c:pt>
                <c:pt idx="11">
                  <c:v>15904</c:v>
                </c:pt>
                <c:pt idx="12">
                  <c:v>14</c:v>
                </c:pt>
                <c:pt idx="13">
                  <c:v>0</c:v>
                </c:pt>
                <c:pt idx="14">
                  <c:v>18090</c:v>
                </c:pt>
                <c:pt idx="15">
                  <c:v>171370</c:v>
                </c:pt>
                <c:pt idx="16">
                  <c:v>10794</c:v>
                </c:pt>
                <c:pt idx="17">
                  <c:v>0</c:v>
                </c:pt>
                <c:pt idx="18">
                  <c:v>14503</c:v>
                </c:pt>
                <c:pt idx="19">
                  <c:v>14555</c:v>
                </c:pt>
                <c:pt idx="20">
                  <c:v>1572</c:v>
                </c:pt>
                <c:pt idx="21">
                  <c:v>149150</c:v>
                </c:pt>
                <c:pt idx="22">
                  <c:v>23749</c:v>
                </c:pt>
                <c:pt idx="23">
                  <c:v>4217</c:v>
                </c:pt>
                <c:pt idx="24">
                  <c:v>0</c:v>
                </c:pt>
                <c:pt idx="25">
                  <c:v>268729</c:v>
                </c:pt>
                <c:pt idx="26">
                  <c:v>8970</c:v>
                </c:pt>
                <c:pt idx="27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409286"/>
        <c:axId val="27571539"/>
      </c:barChart>
      <c:catAx>
        <c:axId val="114092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571539"/>
        <c:crosses val="autoZero"/>
        <c:auto val="1"/>
        <c:lblAlgn val="ctr"/>
        <c:lblOffset val="100"/>
        <c:noMultiLvlLbl val="0"/>
      </c:catAx>
      <c:valAx>
        <c:axId val="2757153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4092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122142.25</c:v>
                </c:pt>
                <c:pt idx="2">
                  <c:v>7198</c:v>
                </c:pt>
                <c:pt idx="3">
                  <c:v>8</c:v>
                </c:pt>
                <c:pt idx="4">
                  <c:v>2380121</c:v>
                </c:pt>
                <c:pt idx="5">
                  <c:v>103855.25</c:v>
                </c:pt>
                <c:pt idx="6">
                  <c:v>42855</c:v>
                </c:pt>
                <c:pt idx="7">
                  <c:v>1926926.25</c:v>
                </c:pt>
                <c:pt idx="8">
                  <c:v>210800.75</c:v>
                </c:pt>
                <c:pt idx="9">
                  <c:v>21582</c:v>
                </c:pt>
                <c:pt idx="10">
                  <c:v>76564.25</c:v>
                </c:pt>
                <c:pt idx="11">
                  <c:v>4515</c:v>
                </c:pt>
                <c:pt idx="12">
                  <c:v>7082.25</c:v>
                </c:pt>
                <c:pt idx="13">
                  <c:v>35376</c:v>
                </c:pt>
                <c:pt idx="14">
                  <c:v>60768.25</c:v>
                </c:pt>
                <c:pt idx="15">
                  <c:v>763652</c:v>
                </c:pt>
                <c:pt idx="16">
                  <c:v>208946.5</c:v>
                </c:pt>
                <c:pt idx="17">
                  <c:v>21219.25</c:v>
                </c:pt>
                <c:pt idx="18">
                  <c:v>1794</c:v>
                </c:pt>
                <c:pt idx="19">
                  <c:v>0</c:v>
                </c:pt>
                <c:pt idx="20">
                  <c:v>4</c:v>
                </c:pt>
                <c:pt idx="21">
                  <c:v>250949</c:v>
                </c:pt>
                <c:pt idx="22">
                  <c:v>85809.25</c:v>
                </c:pt>
                <c:pt idx="23">
                  <c:v>82160.5</c:v>
                </c:pt>
                <c:pt idx="24">
                  <c:v>8035</c:v>
                </c:pt>
                <c:pt idx="25">
                  <c:v>2822376</c:v>
                </c:pt>
                <c:pt idx="26">
                  <c:v>155655</c:v>
                </c:pt>
                <c:pt idx="27">
                  <c:v>21206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93523.75</c:v>
                </c:pt>
                <c:pt idx="2">
                  <c:v>11324</c:v>
                </c:pt>
                <c:pt idx="3">
                  <c:v>0</c:v>
                </c:pt>
                <c:pt idx="4">
                  <c:v>2300442</c:v>
                </c:pt>
                <c:pt idx="5">
                  <c:v>105405.75</c:v>
                </c:pt>
                <c:pt idx="6">
                  <c:v>41485</c:v>
                </c:pt>
                <c:pt idx="7">
                  <c:v>1848245.75</c:v>
                </c:pt>
                <c:pt idx="8">
                  <c:v>217148</c:v>
                </c:pt>
                <c:pt idx="9">
                  <c:v>22389</c:v>
                </c:pt>
                <c:pt idx="10">
                  <c:v>53305.5</c:v>
                </c:pt>
                <c:pt idx="11">
                  <c:v>2763</c:v>
                </c:pt>
                <c:pt idx="12">
                  <c:v>17223.5</c:v>
                </c:pt>
                <c:pt idx="13">
                  <c:v>35406</c:v>
                </c:pt>
                <c:pt idx="14">
                  <c:v>82835.75</c:v>
                </c:pt>
                <c:pt idx="15">
                  <c:v>739273</c:v>
                </c:pt>
                <c:pt idx="16">
                  <c:v>176865.75</c:v>
                </c:pt>
                <c:pt idx="17">
                  <c:v>20983.25</c:v>
                </c:pt>
                <c:pt idx="18">
                  <c:v>2341.25</c:v>
                </c:pt>
                <c:pt idx="19">
                  <c:v>146</c:v>
                </c:pt>
                <c:pt idx="20">
                  <c:v>2</c:v>
                </c:pt>
                <c:pt idx="21">
                  <c:v>281957</c:v>
                </c:pt>
                <c:pt idx="22">
                  <c:v>80168.5</c:v>
                </c:pt>
                <c:pt idx="23">
                  <c:v>73374.25</c:v>
                </c:pt>
                <c:pt idx="24">
                  <c:v>7464</c:v>
                </c:pt>
                <c:pt idx="25">
                  <c:v>2813951</c:v>
                </c:pt>
                <c:pt idx="26">
                  <c:v>155406</c:v>
                </c:pt>
                <c:pt idx="27">
                  <c:v>17206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350954"/>
        <c:axId val="19978953"/>
      </c:barChart>
      <c:catAx>
        <c:axId val="5635095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78953"/>
        <c:crosses val="autoZero"/>
        <c:auto val="1"/>
        <c:lblAlgn val="ctr"/>
        <c:lblOffset val="100"/>
        <c:noMultiLvlLbl val="0"/>
      </c:catAx>
      <c:valAx>
        <c:axId val="199789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35095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21110.25</c:v>
                </c:pt>
                <c:pt idx="2">
                  <c:v>0</c:v>
                </c:pt>
                <c:pt idx="3">
                  <c:v>0</c:v>
                </c:pt>
                <c:pt idx="4">
                  <c:v>2059058</c:v>
                </c:pt>
                <c:pt idx="5">
                  <c:v>11131.5</c:v>
                </c:pt>
                <c:pt idx="6">
                  <c:v>6</c:v>
                </c:pt>
                <c:pt idx="7">
                  <c:v>843136.5</c:v>
                </c:pt>
                <c:pt idx="8">
                  <c:v>13736.75</c:v>
                </c:pt>
                <c:pt idx="9">
                  <c:v>1104</c:v>
                </c:pt>
                <c:pt idx="10">
                  <c:v>27890</c:v>
                </c:pt>
                <c:pt idx="11">
                  <c:v>0</c:v>
                </c:pt>
                <c:pt idx="12">
                  <c:v>5705</c:v>
                </c:pt>
                <c:pt idx="13">
                  <c:v>289</c:v>
                </c:pt>
                <c:pt idx="14">
                  <c:v>19308.75</c:v>
                </c:pt>
                <c:pt idx="15">
                  <c:v>450642</c:v>
                </c:pt>
                <c:pt idx="16">
                  <c:v>171737</c:v>
                </c:pt>
                <c:pt idx="17">
                  <c:v>460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21072</c:v>
                </c:pt>
                <c:pt idx="22">
                  <c:v>18220.25</c:v>
                </c:pt>
                <c:pt idx="23">
                  <c:v>1</c:v>
                </c:pt>
                <c:pt idx="24">
                  <c:v>202</c:v>
                </c:pt>
                <c:pt idx="25">
                  <c:v>1203395</c:v>
                </c:pt>
                <c:pt idx="26">
                  <c:v>10224</c:v>
                </c:pt>
                <c:pt idx="27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789</c:v>
                </c:pt>
                <c:pt idx="2">
                  <c:v>90</c:v>
                </c:pt>
                <c:pt idx="3">
                  <c:v>0</c:v>
                </c:pt>
                <c:pt idx="4">
                  <c:v>1991538</c:v>
                </c:pt>
                <c:pt idx="5">
                  <c:v>9032</c:v>
                </c:pt>
                <c:pt idx="6">
                  <c:v>8</c:v>
                </c:pt>
                <c:pt idx="7">
                  <c:v>753014.5</c:v>
                </c:pt>
                <c:pt idx="8">
                  <c:v>1713.75</c:v>
                </c:pt>
                <c:pt idx="9">
                  <c:v>202</c:v>
                </c:pt>
                <c:pt idx="10">
                  <c:v>5349.5</c:v>
                </c:pt>
                <c:pt idx="11">
                  <c:v>0</c:v>
                </c:pt>
                <c:pt idx="12">
                  <c:v>8198.75</c:v>
                </c:pt>
                <c:pt idx="13">
                  <c:v>114</c:v>
                </c:pt>
                <c:pt idx="14">
                  <c:v>18428.75</c:v>
                </c:pt>
                <c:pt idx="15">
                  <c:v>441224</c:v>
                </c:pt>
                <c:pt idx="16">
                  <c:v>156189.25</c:v>
                </c:pt>
                <c:pt idx="17">
                  <c:v>269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50731</c:v>
                </c:pt>
                <c:pt idx="22">
                  <c:v>13011.75</c:v>
                </c:pt>
                <c:pt idx="23">
                  <c:v>0</c:v>
                </c:pt>
                <c:pt idx="24">
                  <c:v>0</c:v>
                </c:pt>
                <c:pt idx="25">
                  <c:v>1312874</c:v>
                </c:pt>
                <c:pt idx="26">
                  <c:v>12604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299457"/>
        <c:axId val="23138779"/>
      </c:barChart>
      <c:catAx>
        <c:axId val="2329945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138779"/>
        <c:crosses val="autoZero"/>
        <c:auto val="1"/>
        <c:lblAlgn val="ctr"/>
        <c:lblOffset val="100"/>
        <c:noMultiLvlLbl val="0"/>
      </c:catAx>
      <c:valAx>
        <c:axId val="2313877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29945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84725.25</c:v>
                </c:pt>
                <c:pt idx="2">
                  <c:v>2477</c:v>
                </c:pt>
                <c:pt idx="3">
                  <c:v>0</c:v>
                </c:pt>
                <c:pt idx="4">
                  <c:v>0</c:v>
                </c:pt>
                <c:pt idx="5">
                  <c:v>78121.5</c:v>
                </c:pt>
                <c:pt idx="6">
                  <c:v>42791</c:v>
                </c:pt>
                <c:pt idx="7">
                  <c:v>111229.25</c:v>
                </c:pt>
                <c:pt idx="8">
                  <c:v>6985</c:v>
                </c:pt>
                <c:pt idx="9">
                  <c:v>2471.5</c:v>
                </c:pt>
                <c:pt idx="10">
                  <c:v>6083.5</c:v>
                </c:pt>
                <c:pt idx="11">
                  <c:v>4442.75</c:v>
                </c:pt>
                <c:pt idx="12">
                  <c:v>0</c:v>
                </c:pt>
                <c:pt idx="13">
                  <c:v>2385</c:v>
                </c:pt>
                <c:pt idx="14">
                  <c:v>37302</c:v>
                </c:pt>
                <c:pt idx="15">
                  <c:v>261689</c:v>
                </c:pt>
                <c:pt idx="16">
                  <c:v>5057</c:v>
                </c:pt>
                <c:pt idx="17">
                  <c:v>2462.25</c:v>
                </c:pt>
                <c:pt idx="18">
                  <c:v>1794</c:v>
                </c:pt>
                <c:pt idx="19">
                  <c:v>0</c:v>
                </c:pt>
                <c:pt idx="20">
                  <c:v>0</c:v>
                </c:pt>
                <c:pt idx="21">
                  <c:v>198859</c:v>
                </c:pt>
                <c:pt idx="22">
                  <c:v>15274.5</c:v>
                </c:pt>
                <c:pt idx="23">
                  <c:v>81835.5</c:v>
                </c:pt>
                <c:pt idx="24">
                  <c:v>0</c:v>
                </c:pt>
                <c:pt idx="25">
                  <c:v>97811</c:v>
                </c:pt>
                <c:pt idx="26">
                  <c:v>9256</c:v>
                </c:pt>
                <c:pt idx="27">
                  <c:v>17562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77451.75</c:v>
                </c:pt>
                <c:pt idx="2">
                  <c:v>2805</c:v>
                </c:pt>
                <c:pt idx="3">
                  <c:v>0</c:v>
                </c:pt>
                <c:pt idx="4">
                  <c:v>0</c:v>
                </c:pt>
                <c:pt idx="5">
                  <c:v>81274.75</c:v>
                </c:pt>
                <c:pt idx="6">
                  <c:v>41437</c:v>
                </c:pt>
                <c:pt idx="7">
                  <c:v>110488.75</c:v>
                </c:pt>
                <c:pt idx="8">
                  <c:v>8803.75</c:v>
                </c:pt>
                <c:pt idx="9">
                  <c:v>3704</c:v>
                </c:pt>
                <c:pt idx="10">
                  <c:v>3753.25</c:v>
                </c:pt>
                <c:pt idx="11">
                  <c:v>2687</c:v>
                </c:pt>
                <c:pt idx="12">
                  <c:v>2267.25</c:v>
                </c:pt>
                <c:pt idx="13">
                  <c:v>6102</c:v>
                </c:pt>
                <c:pt idx="14">
                  <c:v>44027</c:v>
                </c:pt>
                <c:pt idx="15">
                  <c:v>254136</c:v>
                </c:pt>
                <c:pt idx="16">
                  <c:v>3823.75</c:v>
                </c:pt>
                <c:pt idx="17">
                  <c:v>4488.75</c:v>
                </c:pt>
                <c:pt idx="18">
                  <c:v>2341.25</c:v>
                </c:pt>
                <c:pt idx="19">
                  <c:v>0</c:v>
                </c:pt>
                <c:pt idx="20">
                  <c:v>0</c:v>
                </c:pt>
                <c:pt idx="21">
                  <c:v>193215</c:v>
                </c:pt>
                <c:pt idx="22">
                  <c:v>12733.75</c:v>
                </c:pt>
                <c:pt idx="23">
                  <c:v>72152</c:v>
                </c:pt>
                <c:pt idx="24">
                  <c:v>0</c:v>
                </c:pt>
                <c:pt idx="25">
                  <c:v>106810</c:v>
                </c:pt>
                <c:pt idx="26">
                  <c:v>6636</c:v>
                </c:pt>
                <c:pt idx="27">
                  <c:v>14275.25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073608"/>
        <c:axId val="30216359"/>
      </c:barChart>
      <c:catAx>
        <c:axId val="270736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216359"/>
        <c:crosses val="autoZero"/>
        <c:auto val="1"/>
        <c:lblAlgn val="ctr"/>
        <c:lblOffset val="100"/>
        <c:noMultiLvlLbl val="0"/>
      </c:catAx>
      <c:valAx>
        <c:axId val="3021635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7360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16306.75</c:v>
                </c:pt>
                <c:pt idx="2">
                  <c:v>4721</c:v>
                </c:pt>
                <c:pt idx="3">
                  <c:v>8</c:v>
                </c:pt>
                <c:pt idx="4">
                  <c:v>321063</c:v>
                </c:pt>
                <c:pt idx="5">
                  <c:v>14602.25</c:v>
                </c:pt>
                <c:pt idx="6">
                  <c:v>58</c:v>
                </c:pt>
                <c:pt idx="7">
                  <c:v>972560.5</c:v>
                </c:pt>
                <c:pt idx="8">
                  <c:v>190079</c:v>
                </c:pt>
                <c:pt idx="9">
                  <c:v>18006.5</c:v>
                </c:pt>
                <c:pt idx="10">
                  <c:v>42590.75</c:v>
                </c:pt>
                <c:pt idx="11">
                  <c:v>72.25</c:v>
                </c:pt>
                <c:pt idx="12">
                  <c:v>1377.25</c:v>
                </c:pt>
                <c:pt idx="13">
                  <c:v>32702</c:v>
                </c:pt>
                <c:pt idx="14">
                  <c:v>4157.5</c:v>
                </c:pt>
                <c:pt idx="15">
                  <c:v>51321</c:v>
                </c:pt>
                <c:pt idx="16">
                  <c:v>32152.5</c:v>
                </c:pt>
                <c:pt idx="17">
                  <c:v>18297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31018</c:v>
                </c:pt>
                <c:pt idx="22">
                  <c:v>52314.5</c:v>
                </c:pt>
                <c:pt idx="23">
                  <c:v>324</c:v>
                </c:pt>
                <c:pt idx="24">
                  <c:v>7833</c:v>
                </c:pt>
                <c:pt idx="25">
                  <c:v>1521170</c:v>
                </c:pt>
                <c:pt idx="26">
                  <c:v>136175</c:v>
                </c:pt>
                <c:pt idx="27">
                  <c:v>3582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15283</c:v>
                </c:pt>
                <c:pt idx="2">
                  <c:v>8429</c:v>
                </c:pt>
                <c:pt idx="3">
                  <c:v>0</c:v>
                </c:pt>
                <c:pt idx="4">
                  <c:v>308904</c:v>
                </c:pt>
                <c:pt idx="5">
                  <c:v>15099</c:v>
                </c:pt>
                <c:pt idx="6">
                  <c:v>40</c:v>
                </c:pt>
                <c:pt idx="7">
                  <c:v>984742.5</c:v>
                </c:pt>
                <c:pt idx="8">
                  <c:v>206630.5</c:v>
                </c:pt>
                <c:pt idx="9">
                  <c:v>18483</c:v>
                </c:pt>
                <c:pt idx="10">
                  <c:v>44202.75</c:v>
                </c:pt>
                <c:pt idx="11">
                  <c:v>76</c:v>
                </c:pt>
                <c:pt idx="12">
                  <c:v>6757.5</c:v>
                </c:pt>
                <c:pt idx="13">
                  <c:v>29190</c:v>
                </c:pt>
                <c:pt idx="14">
                  <c:v>20380</c:v>
                </c:pt>
                <c:pt idx="15">
                  <c:v>43913</c:v>
                </c:pt>
                <c:pt idx="16">
                  <c:v>16852.75</c:v>
                </c:pt>
                <c:pt idx="17">
                  <c:v>16225.5</c:v>
                </c:pt>
                <c:pt idx="18">
                  <c:v>0</c:v>
                </c:pt>
                <c:pt idx="19">
                  <c:v>146</c:v>
                </c:pt>
                <c:pt idx="20">
                  <c:v>2</c:v>
                </c:pt>
                <c:pt idx="21">
                  <c:v>38011</c:v>
                </c:pt>
                <c:pt idx="22">
                  <c:v>54423</c:v>
                </c:pt>
                <c:pt idx="23">
                  <c:v>1222.25</c:v>
                </c:pt>
                <c:pt idx="24">
                  <c:v>7464</c:v>
                </c:pt>
                <c:pt idx="25">
                  <c:v>1394267</c:v>
                </c:pt>
                <c:pt idx="26">
                  <c:v>136166</c:v>
                </c:pt>
                <c:pt idx="27">
                  <c:v>2928.75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310628"/>
        <c:axId val="28817455"/>
      </c:barChart>
      <c:catAx>
        <c:axId val="583106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817455"/>
        <c:crosses val="autoZero"/>
        <c:auto val="1"/>
        <c:lblAlgn val="ctr"/>
        <c:lblOffset val="100"/>
        <c:noMultiLvlLbl val="0"/>
      </c:catAx>
      <c:valAx>
        <c:axId val="288174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1062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500</c:v>
                </c:pt>
                <c:pt idx="1">
                  <c:v>404</c:v>
                </c:pt>
                <c:pt idx="2">
                  <c:v>712</c:v>
                </c:pt>
                <c:pt idx="3">
                  <c:v>327</c:v>
                </c:pt>
                <c:pt idx="4">
                  <c:v>13633</c:v>
                </c:pt>
                <c:pt idx="5">
                  <c:v>853</c:v>
                </c:pt>
                <c:pt idx="6">
                  <c:v>20064</c:v>
                </c:pt>
                <c:pt idx="7">
                  <c:v>3974</c:v>
                </c:pt>
                <c:pt idx="8">
                  <c:v>1283</c:v>
                </c:pt>
                <c:pt idx="9">
                  <c:v>1179</c:v>
                </c:pt>
                <c:pt idx="10">
                  <c:v>719</c:v>
                </c:pt>
                <c:pt idx="11">
                  <c:v>4562</c:v>
                </c:pt>
                <c:pt idx="12">
                  <c:v>360</c:v>
                </c:pt>
                <c:pt idx="13">
                  <c:v>572</c:v>
                </c:pt>
                <c:pt idx="14">
                  <c:v>1118</c:v>
                </c:pt>
                <c:pt idx="15">
                  <c:v>7777</c:v>
                </c:pt>
                <c:pt idx="16">
                  <c:v>689</c:v>
                </c:pt>
                <c:pt idx="17">
                  <c:v>296</c:v>
                </c:pt>
                <c:pt idx="18">
                  <c:v>360</c:v>
                </c:pt>
                <c:pt idx="19">
                  <c:v>273</c:v>
                </c:pt>
                <c:pt idx="20">
                  <c:v>459</c:v>
                </c:pt>
                <c:pt idx="21">
                  <c:v>8912</c:v>
                </c:pt>
                <c:pt idx="22">
                  <c:v>701</c:v>
                </c:pt>
                <c:pt idx="23">
                  <c:v>476</c:v>
                </c:pt>
                <c:pt idx="24">
                  <c:v>1081</c:v>
                </c:pt>
                <c:pt idx="25">
                  <c:v>3724</c:v>
                </c:pt>
                <c:pt idx="26">
                  <c:v>911</c:v>
                </c:pt>
                <c:pt idx="27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538</c:v>
                </c:pt>
                <c:pt idx="1">
                  <c:v>411</c:v>
                </c:pt>
                <c:pt idx="2">
                  <c:v>697</c:v>
                </c:pt>
                <c:pt idx="3">
                  <c:v>407</c:v>
                </c:pt>
                <c:pt idx="4">
                  <c:v>14173</c:v>
                </c:pt>
                <c:pt idx="5">
                  <c:v>769</c:v>
                </c:pt>
                <c:pt idx="6">
                  <c:v>21417</c:v>
                </c:pt>
                <c:pt idx="7">
                  <c:v>3999</c:v>
                </c:pt>
                <c:pt idx="8">
                  <c:v>1316</c:v>
                </c:pt>
                <c:pt idx="9">
                  <c:v>990</c:v>
                </c:pt>
                <c:pt idx="10">
                  <c:v>668</c:v>
                </c:pt>
                <c:pt idx="11">
                  <c:v>5077</c:v>
                </c:pt>
                <c:pt idx="12">
                  <c:v>454</c:v>
                </c:pt>
                <c:pt idx="13">
                  <c:v>580</c:v>
                </c:pt>
                <c:pt idx="14">
                  <c:v>1104</c:v>
                </c:pt>
                <c:pt idx="15">
                  <c:v>7501</c:v>
                </c:pt>
                <c:pt idx="16">
                  <c:v>626</c:v>
                </c:pt>
                <c:pt idx="17">
                  <c:v>245</c:v>
                </c:pt>
                <c:pt idx="18">
                  <c:v>369</c:v>
                </c:pt>
                <c:pt idx="19">
                  <c:v>443</c:v>
                </c:pt>
                <c:pt idx="20">
                  <c:v>457</c:v>
                </c:pt>
                <c:pt idx="21">
                  <c:v>8944</c:v>
                </c:pt>
                <c:pt idx="22">
                  <c:v>784</c:v>
                </c:pt>
                <c:pt idx="23">
                  <c:v>458</c:v>
                </c:pt>
                <c:pt idx="24">
                  <c:v>1073</c:v>
                </c:pt>
                <c:pt idx="25">
                  <c:v>3617</c:v>
                </c:pt>
                <c:pt idx="26">
                  <c:v>883</c:v>
                </c:pt>
                <c:pt idx="2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9177496"/>
        <c:axId val="33187479"/>
      </c:barChart>
      <c:catAx>
        <c:axId val="49177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187479"/>
        <c:crosses val="autoZero"/>
        <c:auto val="1"/>
        <c:lblAlgn val="ctr"/>
        <c:lblOffset val="100"/>
        <c:noMultiLvlLbl val="0"/>
      </c:catAx>
      <c:valAx>
        <c:axId val="3318747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7749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6392957</c:v>
                </c:pt>
                <c:pt idx="1">
                  <c:v>1666877</c:v>
                </c:pt>
                <c:pt idx="2">
                  <c:v>3239358</c:v>
                </c:pt>
                <c:pt idx="3">
                  <c:v>2122676</c:v>
                </c:pt>
                <c:pt idx="4">
                  <c:v>46781709</c:v>
                </c:pt>
                <c:pt idx="5">
                  <c:v>2824422</c:v>
                </c:pt>
                <c:pt idx="6">
                  <c:v>8624059</c:v>
                </c:pt>
                <c:pt idx="7">
                  <c:v>34964846</c:v>
                </c:pt>
                <c:pt idx="8">
                  <c:v>17321329</c:v>
                </c:pt>
                <c:pt idx="9">
                  <c:v>17397767</c:v>
                </c:pt>
                <c:pt idx="10">
                  <c:v>9865342</c:v>
                </c:pt>
                <c:pt idx="11">
                  <c:v>693423</c:v>
                </c:pt>
                <c:pt idx="12">
                  <c:v>3647320</c:v>
                </c:pt>
                <c:pt idx="13">
                  <c:v>6318458</c:v>
                </c:pt>
                <c:pt idx="14">
                  <c:v>14278924</c:v>
                </c:pt>
                <c:pt idx="15">
                  <c:v>16333263</c:v>
                </c:pt>
                <c:pt idx="16">
                  <c:v>3023281</c:v>
                </c:pt>
                <c:pt idx="17">
                  <c:v>1020628</c:v>
                </c:pt>
                <c:pt idx="18">
                  <c:v>273904</c:v>
                </c:pt>
                <c:pt idx="19">
                  <c:v>1271460</c:v>
                </c:pt>
                <c:pt idx="20">
                  <c:v>1786089</c:v>
                </c:pt>
                <c:pt idx="21">
                  <c:v>6413208</c:v>
                </c:pt>
                <c:pt idx="22">
                  <c:v>3493746</c:v>
                </c:pt>
                <c:pt idx="23">
                  <c:v>2012630</c:v>
                </c:pt>
                <c:pt idx="24">
                  <c:v>15120746</c:v>
                </c:pt>
                <c:pt idx="25">
                  <c:v>39642983</c:v>
                </c:pt>
                <c:pt idx="26">
                  <c:v>2619072</c:v>
                </c:pt>
                <c:pt idx="27">
                  <c:v>819667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6396556</c:v>
                </c:pt>
                <c:pt idx="1">
                  <c:v>1334251</c:v>
                </c:pt>
                <c:pt idx="2">
                  <c:v>2930617</c:v>
                </c:pt>
                <c:pt idx="3">
                  <c:v>2270716</c:v>
                </c:pt>
                <c:pt idx="4">
                  <c:v>47732804</c:v>
                </c:pt>
                <c:pt idx="5">
                  <c:v>2511293</c:v>
                </c:pt>
                <c:pt idx="6">
                  <c:v>8745823</c:v>
                </c:pt>
                <c:pt idx="7">
                  <c:v>33808116</c:v>
                </c:pt>
                <c:pt idx="8">
                  <c:v>15424000</c:v>
                </c:pt>
                <c:pt idx="9">
                  <c:v>16064378</c:v>
                </c:pt>
                <c:pt idx="10">
                  <c:v>9187964</c:v>
                </c:pt>
                <c:pt idx="11">
                  <c:v>669928</c:v>
                </c:pt>
                <c:pt idx="12">
                  <c:v>3425315</c:v>
                </c:pt>
                <c:pt idx="13">
                  <c:v>8709258</c:v>
                </c:pt>
                <c:pt idx="14">
                  <c:v>14333310</c:v>
                </c:pt>
                <c:pt idx="15">
                  <c:v>16262412</c:v>
                </c:pt>
                <c:pt idx="16">
                  <c:v>2689497</c:v>
                </c:pt>
                <c:pt idx="17">
                  <c:v>1150561</c:v>
                </c:pt>
                <c:pt idx="18">
                  <c:v>267633</c:v>
                </c:pt>
                <c:pt idx="19">
                  <c:v>1480546</c:v>
                </c:pt>
                <c:pt idx="20">
                  <c:v>1709431</c:v>
                </c:pt>
                <c:pt idx="21">
                  <c:v>6845777</c:v>
                </c:pt>
                <c:pt idx="22">
                  <c:v>3446130</c:v>
                </c:pt>
                <c:pt idx="23">
                  <c:v>2053551</c:v>
                </c:pt>
                <c:pt idx="24">
                  <c:v>14198754</c:v>
                </c:pt>
                <c:pt idx="25">
                  <c:v>40908386</c:v>
                </c:pt>
                <c:pt idx="26">
                  <c:v>2677056</c:v>
                </c:pt>
                <c:pt idx="27">
                  <c:v>760229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57559"/>
        <c:axId val="5866412"/>
      </c:barChart>
      <c:catAx>
        <c:axId val="37575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6412"/>
        <c:crosses val="autoZero"/>
        <c:auto val="1"/>
        <c:lblAlgn val="ctr"/>
        <c:lblOffset val="100"/>
        <c:noMultiLvlLbl val="0"/>
      </c:catAx>
      <c:valAx>
        <c:axId val="58664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75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13426730</c:v>
                </c:pt>
                <c:pt idx="1">
                  <c:v>9758592</c:v>
                </c:pt>
                <c:pt idx="2">
                  <c:v>12143323</c:v>
                </c:pt>
                <c:pt idx="3">
                  <c:v>2392840</c:v>
                </c:pt>
                <c:pt idx="4">
                  <c:v>246202902</c:v>
                </c:pt>
                <c:pt idx="5">
                  <c:v>19448891</c:v>
                </c:pt>
                <c:pt idx="6">
                  <c:v>117332568</c:v>
                </c:pt>
                <c:pt idx="7">
                  <c:v>179129442</c:v>
                </c:pt>
                <c:pt idx="8">
                  <c:v>29681914</c:v>
                </c:pt>
                <c:pt idx="9">
                  <c:v>25407891</c:v>
                </c:pt>
                <c:pt idx="10">
                  <c:v>10349699</c:v>
                </c:pt>
                <c:pt idx="11">
                  <c:v>39381686</c:v>
                </c:pt>
                <c:pt idx="12">
                  <c:v>6770598</c:v>
                </c:pt>
                <c:pt idx="13">
                  <c:v>9330182</c:v>
                </c:pt>
                <c:pt idx="14">
                  <c:v>18902772</c:v>
                </c:pt>
                <c:pt idx="15">
                  <c:v>174207347</c:v>
                </c:pt>
                <c:pt idx="16">
                  <c:v>30884185</c:v>
                </c:pt>
                <c:pt idx="17">
                  <c:v>1753823</c:v>
                </c:pt>
                <c:pt idx="18">
                  <c:v>10061089</c:v>
                </c:pt>
                <c:pt idx="19">
                  <c:v>5071530</c:v>
                </c:pt>
                <c:pt idx="20">
                  <c:v>3539935</c:v>
                </c:pt>
                <c:pt idx="21">
                  <c:v>121372883</c:v>
                </c:pt>
                <c:pt idx="22">
                  <c:v>14001074</c:v>
                </c:pt>
                <c:pt idx="23">
                  <c:v>3047216</c:v>
                </c:pt>
                <c:pt idx="24">
                  <c:v>21567379</c:v>
                </c:pt>
                <c:pt idx="25">
                  <c:v>150609329</c:v>
                </c:pt>
                <c:pt idx="26">
                  <c:v>24289735</c:v>
                </c:pt>
                <c:pt idx="27">
                  <c:v>1945108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14481755</c:v>
                </c:pt>
                <c:pt idx="1">
                  <c:v>7942624</c:v>
                </c:pt>
                <c:pt idx="2">
                  <c:v>12546417</c:v>
                </c:pt>
                <c:pt idx="3">
                  <c:v>2840729</c:v>
                </c:pt>
                <c:pt idx="4">
                  <c:v>261790875</c:v>
                </c:pt>
                <c:pt idx="5">
                  <c:v>16460167</c:v>
                </c:pt>
                <c:pt idx="6">
                  <c:v>129923722</c:v>
                </c:pt>
                <c:pt idx="7">
                  <c:v>175134839</c:v>
                </c:pt>
                <c:pt idx="8">
                  <c:v>26002306</c:v>
                </c:pt>
                <c:pt idx="9">
                  <c:v>22217535</c:v>
                </c:pt>
                <c:pt idx="10">
                  <c:v>9990695</c:v>
                </c:pt>
                <c:pt idx="11">
                  <c:v>37120233</c:v>
                </c:pt>
                <c:pt idx="12">
                  <c:v>8067883</c:v>
                </c:pt>
                <c:pt idx="13">
                  <c:v>9908026</c:v>
                </c:pt>
                <c:pt idx="14">
                  <c:v>20110828</c:v>
                </c:pt>
                <c:pt idx="15">
                  <c:v>175048509</c:v>
                </c:pt>
                <c:pt idx="16">
                  <c:v>30698077</c:v>
                </c:pt>
                <c:pt idx="17">
                  <c:v>1589843</c:v>
                </c:pt>
                <c:pt idx="18">
                  <c:v>10474561</c:v>
                </c:pt>
                <c:pt idx="19">
                  <c:v>7511358</c:v>
                </c:pt>
                <c:pt idx="20">
                  <c:v>3564412</c:v>
                </c:pt>
                <c:pt idx="21">
                  <c:v>116453965</c:v>
                </c:pt>
                <c:pt idx="22">
                  <c:v>15301291</c:v>
                </c:pt>
                <c:pt idx="23">
                  <c:v>2839084</c:v>
                </c:pt>
                <c:pt idx="24">
                  <c:v>21931023</c:v>
                </c:pt>
                <c:pt idx="25">
                  <c:v>147893025</c:v>
                </c:pt>
                <c:pt idx="26">
                  <c:v>23715694</c:v>
                </c:pt>
                <c:pt idx="27">
                  <c:v>1542801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272068"/>
        <c:axId val="27030557"/>
      </c:barChart>
      <c:catAx>
        <c:axId val="242720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30557"/>
        <c:crosses val="autoZero"/>
        <c:auto val="1"/>
        <c:lblAlgn val="ctr"/>
        <c:lblOffset val="100"/>
        <c:noMultiLvlLbl val="0"/>
      </c:catAx>
      <c:valAx>
        <c:axId val="2703055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7206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69</c:v>
                </c:pt>
                <c:pt idx="1">
                  <c:v>47</c:v>
                </c:pt>
                <c:pt idx="2">
                  <c:v>13</c:v>
                </c:pt>
                <c:pt idx="3">
                  <c:v>1</c:v>
                </c:pt>
                <c:pt idx="4">
                  <c:v>2</c:v>
                </c:pt>
                <c:pt idx="5">
                  <c:v>158</c:v>
                </c:pt>
                <c:pt idx="6">
                  <c:v>304</c:v>
                </c:pt>
                <c:pt idx="7">
                  <c:v>395</c:v>
                </c:pt>
                <c:pt idx="8">
                  <c:v>38</c:v>
                </c:pt>
                <c:pt idx="9">
                  <c:v>80</c:v>
                </c:pt>
                <c:pt idx="10">
                  <c:v>1</c:v>
                </c:pt>
                <c:pt idx="11">
                  <c:v>2</c:v>
                </c:pt>
                <c:pt idx="12">
                  <c:v>7</c:v>
                </c:pt>
                <c:pt idx="13">
                  <c:v>18</c:v>
                </c:pt>
                <c:pt idx="14">
                  <c:v>9</c:v>
                </c:pt>
                <c:pt idx="15">
                  <c:v>500</c:v>
                </c:pt>
                <c:pt idx="16">
                  <c:v>143</c:v>
                </c:pt>
                <c:pt idx="17">
                  <c:v>0</c:v>
                </c:pt>
                <c:pt idx="18">
                  <c:v>4</c:v>
                </c:pt>
                <c:pt idx="19">
                  <c:v>26</c:v>
                </c:pt>
                <c:pt idx="20">
                  <c:v>5</c:v>
                </c:pt>
                <c:pt idx="21">
                  <c:v>424</c:v>
                </c:pt>
                <c:pt idx="22">
                  <c:v>13</c:v>
                </c:pt>
                <c:pt idx="23">
                  <c:v>46</c:v>
                </c:pt>
                <c:pt idx="24">
                  <c:v>28</c:v>
                </c:pt>
                <c:pt idx="25">
                  <c:v>120</c:v>
                </c:pt>
                <c:pt idx="26">
                  <c:v>50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74</c:v>
                </c:pt>
                <c:pt idx="1">
                  <c:v>43</c:v>
                </c:pt>
                <c:pt idx="2">
                  <c:v>14</c:v>
                </c:pt>
                <c:pt idx="3">
                  <c:v>1</c:v>
                </c:pt>
                <c:pt idx="4">
                  <c:v>0</c:v>
                </c:pt>
                <c:pt idx="5">
                  <c:v>141</c:v>
                </c:pt>
                <c:pt idx="6">
                  <c:v>344</c:v>
                </c:pt>
                <c:pt idx="7">
                  <c:v>384</c:v>
                </c:pt>
                <c:pt idx="8">
                  <c:v>39</c:v>
                </c:pt>
                <c:pt idx="9">
                  <c:v>73</c:v>
                </c:pt>
                <c:pt idx="10">
                  <c:v>3</c:v>
                </c:pt>
                <c:pt idx="11">
                  <c:v>8</c:v>
                </c:pt>
                <c:pt idx="12">
                  <c:v>12</c:v>
                </c:pt>
                <c:pt idx="13">
                  <c:v>13</c:v>
                </c:pt>
                <c:pt idx="14">
                  <c:v>7</c:v>
                </c:pt>
                <c:pt idx="15">
                  <c:v>457</c:v>
                </c:pt>
                <c:pt idx="16">
                  <c:v>151</c:v>
                </c:pt>
                <c:pt idx="17">
                  <c:v>0</c:v>
                </c:pt>
                <c:pt idx="18">
                  <c:v>7</c:v>
                </c:pt>
                <c:pt idx="19">
                  <c:v>24</c:v>
                </c:pt>
                <c:pt idx="20">
                  <c:v>2</c:v>
                </c:pt>
                <c:pt idx="21">
                  <c:v>399</c:v>
                </c:pt>
                <c:pt idx="22">
                  <c:v>20</c:v>
                </c:pt>
                <c:pt idx="23">
                  <c:v>41</c:v>
                </c:pt>
                <c:pt idx="24">
                  <c:v>24</c:v>
                </c:pt>
                <c:pt idx="25">
                  <c:v>133</c:v>
                </c:pt>
                <c:pt idx="26">
                  <c:v>51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565340"/>
        <c:axId val="27431616"/>
      </c:barChart>
      <c:catAx>
        <c:axId val="665653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431616"/>
        <c:crosses val="autoZero"/>
        <c:auto val="1"/>
        <c:lblAlgn val="ctr"/>
        <c:lblOffset val="100"/>
        <c:noMultiLvlLbl val="0"/>
      </c:catAx>
      <c:valAx>
        <c:axId val="2743161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5653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153325</c:v>
                </c:pt>
                <c:pt idx="1">
                  <c:v>196078</c:v>
                </c:pt>
                <c:pt idx="2">
                  <c:v>199284</c:v>
                </c:pt>
                <c:pt idx="3">
                  <c:v>142</c:v>
                </c:pt>
                <c:pt idx="4">
                  <c:v>2193145</c:v>
                </c:pt>
                <c:pt idx="5">
                  <c:v>274436</c:v>
                </c:pt>
                <c:pt idx="6">
                  <c:v>3814093</c:v>
                </c:pt>
                <c:pt idx="7">
                  <c:v>2443107</c:v>
                </c:pt>
                <c:pt idx="8">
                  <c:v>134086</c:v>
                </c:pt>
                <c:pt idx="9">
                  <c:v>117593</c:v>
                </c:pt>
                <c:pt idx="10">
                  <c:v>245</c:v>
                </c:pt>
                <c:pt idx="11">
                  <c:v>799994</c:v>
                </c:pt>
                <c:pt idx="12">
                  <c:v>4822</c:v>
                </c:pt>
                <c:pt idx="13">
                  <c:v>29841</c:v>
                </c:pt>
                <c:pt idx="14">
                  <c:v>21498</c:v>
                </c:pt>
                <c:pt idx="15">
                  <c:v>1962979</c:v>
                </c:pt>
                <c:pt idx="16">
                  <c:v>346703</c:v>
                </c:pt>
                <c:pt idx="17">
                  <c:v>0</c:v>
                </c:pt>
                <c:pt idx="18">
                  <c:v>250774</c:v>
                </c:pt>
                <c:pt idx="19">
                  <c:v>86400</c:v>
                </c:pt>
                <c:pt idx="20">
                  <c:v>1380</c:v>
                </c:pt>
                <c:pt idx="21">
                  <c:v>3651590</c:v>
                </c:pt>
                <c:pt idx="22">
                  <c:v>103849</c:v>
                </c:pt>
                <c:pt idx="23">
                  <c:v>11635</c:v>
                </c:pt>
                <c:pt idx="24">
                  <c:v>37011</c:v>
                </c:pt>
                <c:pt idx="25">
                  <c:v>612306</c:v>
                </c:pt>
                <c:pt idx="26">
                  <c:v>108590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183109</c:v>
                </c:pt>
                <c:pt idx="1">
                  <c:v>160200</c:v>
                </c:pt>
                <c:pt idx="2">
                  <c:v>201639</c:v>
                </c:pt>
                <c:pt idx="3">
                  <c:v>221</c:v>
                </c:pt>
                <c:pt idx="4">
                  <c:v>2252694</c:v>
                </c:pt>
                <c:pt idx="5">
                  <c:v>229880</c:v>
                </c:pt>
                <c:pt idx="6">
                  <c:v>4101531</c:v>
                </c:pt>
                <c:pt idx="7">
                  <c:v>2346120</c:v>
                </c:pt>
                <c:pt idx="8">
                  <c:v>119896</c:v>
                </c:pt>
                <c:pt idx="9">
                  <c:v>88057</c:v>
                </c:pt>
                <c:pt idx="10">
                  <c:v>1735</c:v>
                </c:pt>
                <c:pt idx="11">
                  <c:v>898619</c:v>
                </c:pt>
                <c:pt idx="12">
                  <c:v>10606</c:v>
                </c:pt>
                <c:pt idx="13">
                  <c:v>23140</c:v>
                </c:pt>
                <c:pt idx="14">
                  <c:v>23272</c:v>
                </c:pt>
                <c:pt idx="15">
                  <c:v>1882861</c:v>
                </c:pt>
                <c:pt idx="16">
                  <c:v>343847</c:v>
                </c:pt>
                <c:pt idx="17">
                  <c:v>0</c:v>
                </c:pt>
                <c:pt idx="18">
                  <c:v>220288</c:v>
                </c:pt>
                <c:pt idx="19">
                  <c:v>63841</c:v>
                </c:pt>
                <c:pt idx="20">
                  <c:v>1087</c:v>
                </c:pt>
                <c:pt idx="21">
                  <c:v>3647325</c:v>
                </c:pt>
                <c:pt idx="22">
                  <c:v>109343</c:v>
                </c:pt>
                <c:pt idx="23">
                  <c:v>11312</c:v>
                </c:pt>
                <c:pt idx="24">
                  <c:v>38643</c:v>
                </c:pt>
                <c:pt idx="25">
                  <c:v>677568</c:v>
                </c:pt>
                <c:pt idx="26">
                  <c:v>116759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015609"/>
        <c:axId val="60301262"/>
      </c:barChart>
      <c:catAx>
        <c:axId val="6701560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301262"/>
        <c:crosses val="autoZero"/>
        <c:auto val="1"/>
        <c:lblAlgn val="ctr"/>
        <c:lblOffset val="100"/>
        <c:noMultiLvlLbl val="0"/>
      </c:catAx>
      <c:valAx>
        <c:axId val="6030126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1560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58898</c:v>
                </c:pt>
                <c:pt idx="2">
                  <c:v>194702</c:v>
                </c:pt>
                <c:pt idx="3">
                  <c:v>0</c:v>
                </c:pt>
                <c:pt idx="4">
                  <c:v>2193145</c:v>
                </c:pt>
                <c:pt idx="5">
                  <c:v>19266</c:v>
                </c:pt>
                <c:pt idx="6">
                  <c:v>2946150</c:v>
                </c:pt>
                <c:pt idx="7">
                  <c:v>670637</c:v>
                </c:pt>
                <c:pt idx="8">
                  <c:v>59924</c:v>
                </c:pt>
                <c:pt idx="9">
                  <c:v>0</c:v>
                </c:pt>
                <c:pt idx="10">
                  <c:v>0</c:v>
                </c:pt>
                <c:pt idx="11">
                  <c:v>799169</c:v>
                </c:pt>
                <c:pt idx="12">
                  <c:v>0</c:v>
                </c:pt>
                <c:pt idx="13">
                  <c:v>5</c:v>
                </c:pt>
                <c:pt idx="14">
                  <c:v>20376</c:v>
                </c:pt>
                <c:pt idx="15">
                  <c:v>662209</c:v>
                </c:pt>
                <c:pt idx="16">
                  <c:v>147174</c:v>
                </c:pt>
                <c:pt idx="17">
                  <c:v>0</c:v>
                </c:pt>
                <c:pt idx="18">
                  <c:v>245875</c:v>
                </c:pt>
                <c:pt idx="19">
                  <c:v>45770</c:v>
                </c:pt>
                <c:pt idx="20">
                  <c:v>0</c:v>
                </c:pt>
                <c:pt idx="21">
                  <c:v>2651173</c:v>
                </c:pt>
                <c:pt idx="22">
                  <c:v>84862</c:v>
                </c:pt>
                <c:pt idx="23">
                  <c:v>0</c:v>
                </c:pt>
                <c:pt idx="24">
                  <c:v>19</c:v>
                </c:pt>
                <c:pt idx="25">
                  <c:v>374758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62735</c:v>
                </c:pt>
                <c:pt idx="2">
                  <c:v>194333</c:v>
                </c:pt>
                <c:pt idx="3">
                  <c:v>0</c:v>
                </c:pt>
                <c:pt idx="4">
                  <c:v>2252694</c:v>
                </c:pt>
                <c:pt idx="5">
                  <c:v>19773</c:v>
                </c:pt>
                <c:pt idx="6">
                  <c:v>3038948</c:v>
                </c:pt>
                <c:pt idx="7">
                  <c:v>654166</c:v>
                </c:pt>
                <c:pt idx="8">
                  <c:v>65249</c:v>
                </c:pt>
                <c:pt idx="9">
                  <c:v>0</c:v>
                </c:pt>
                <c:pt idx="10">
                  <c:v>0</c:v>
                </c:pt>
                <c:pt idx="11">
                  <c:v>891408</c:v>
                </c:pt>
                <c:pt idx="12">
                  <c:v>0</c:v>
                </c:pt>
                <c:pt idx="13">
                  <c:v>0</c:v>
                </c:pt>
                <c:pt idx="14">
                  <c:v>21257</c:v>
                </c:pt>
                <c:pt idx="15">
                  <c:v>696341</c:v>
                </c:pt>
                <c:pt idx="16">
                  <c:v>137595</c:v>
                </c:pt>
                <c:pt idx="17">
                  <c:v>0</c:v>
                </c:pt>
                <c:pt idx="18">
                  <c:v>216895</c:v>
                </c:pt>
                <c:pt idx="19">
                  <c:v>42639</c:v>
                </c:pt>
                <c:pt idx="20">
                  <c:v>3</c:v>
                </c:pt>
                <c:pt idx="21">
                  <c:v>2739211</c:v>
                </c:pt>
                <c:pt idx="22">
                  <c:v>89610</c:v>
                </c:pt>
                <c:pt idx="23">
                  <c:v>0</c:v>
                </c:pt>
                <c:pt idx="24">
                  <c:v>0</c:v>
                </c:pt>
                <c:pt idx="25">
                  <c:v>365505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708988"/>
        <c:axId val="20244567"/>
      </c:barChart>
      <c:catAx>
        <c:axId val="637089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244567"/>
        <c:crosses val="autoZero"/>
        <c:auto val="1"/>
        <c:lblAlgn val="ctr"/>
        <c:lblOffset val="100"/>
        <c:noMultiLvlLbl val="0"/>
      </c:catAx>
      <c:valAx>
        <c:axId val="2024456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70898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153325</c:v>
                </c:pt>
                <c:pt idx="1">
                  <c:v>137180</c:v>
                </c:pt>
                <c:pt idx="2">
                  <c:v>4582</c:v>
                </c:pt>
                <c:pt idx="3">
                  <c:v>142</c:v>
                </c:pt>
                <c:pt idx="4">
                  <c:v>0</c:v>
                </c:pt>
                <c:pt idx="5">
                  <c:v>255170</c:v>
                </c:pt>
                <c:pt idx="6">
                  <c:v>867943</c:v>
                </c:pt>
                <c:pt idx="7">
                  <c:v>1772470</c:v>
                </c:pt>
                <c:pt idx="8">
                  <c:v>74162</c:v>
                </c:pt>
                <c:pt idx="9">
                  <c:v>117593</c:v>
                </c:pt>
                <c:pt idx="10">
                  <c:v>245</c:v>
                </c:pt>
                <c:pt idx="11">
                  <c:v>825</c:v>
                </c:pt>
                <c:pt idx="12">
                  <c:v>4822</c:v>
                </c:pt>
                <c:pt idx="13">
                  <c:v>29836</c:v>
                </c:pt>
                <c:pt idx="14">
                  <c:v>1122</c:v>
                </c:pt>
                <c:pt idx="15">
                  <c:v>1300770</c:v>
                </c:pt>
                <c:pt idx="16">
                  <c:v>199529</c:v>
                </c:pt>
                <c:pt idx="17">
                  <c:v>0</c:v>
                </c:pt>
                <c:pt idx="18">
                  <c:v>4899</c:v>
                </c:pt>
                <c:pt idx="19">
                  <c:v>40630</c:v>
                </c:pt>
                <c:pt idx="20">
                  <c:v>1380</c:v>
                </c:pt>
                <c:pt idx="21">
                  <c:v>1000417</c:v>
                </c:pt>
                <c:pt idx="22">
                  <c:v>18987</c:v>
                </c:pt>
                <c:pt idx="23">
                  <c:v>11635</c:v>
                </c:pt>
                <c:pt idx="24">
                  <c:v>36992</c:v>
                </c:pt>
                <c:pt idx="25">
                  <c:v>237548</c:v>
                </c:pt>
                <c:pt idx="26">
                  <c:v>108590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183109</c:v>
                </c:pt>
                <c:pt idx="1">
                  <c:v>97465</c:v>
                </c:pt>
                <c:pt idx="2">
                  <c:v>7306</c:v>
                </c:pt>
                <c:pt idx="3">
                  <c:v>221</c:v>
                </c:pt>
                <c:pt idx="4">
                  <c:v>0</c:v>
                </c:pt>
                <c:pt idx="5">
                  <c:v>210107</c:v>
                </c:pt>
                <c:pt idx="6">
                  <c:v>1062583</c:v>
                </c:pt>
                <c:pt idx="7">
                  <c:v>1691954</c:v>
                </c:pt>
                <c:pt idx="8">
                  <c:v>54647</c:v>
                </c:pt>
                <c:pt idx="9">
                  <c:v>88057</c:v>
                </c:pt>
                <c:pt idx="10">
                  <c:v>1735</c:v>
                </c:pt>
                <c:pt idx="11">
                  <c:v>7211</c:v>
                </c:pt>
                <c:pt idx="12">
                  <c:v>10606</c:v>
                </c:pt>
                <c:pt idx="13">
                  <c:v>23140</c:v>
                </c:pt>
                <c:pt idx="14">
                  <c:v>2015</c:v>
                </c:pt>
                <c:pt idx="15">
                  <c:v>1186520</c:v>
                </c:pt>
                <c:pt idx="16">
                  <c:v>206252</c:v>
                </c:pt>
                <c:pt idx="17">
                  <c:v>0</c:v>
                </c:pt>
                <c:pt idx="18">
                  <c:v>3393</c:v>
                </c:pt>
                <c:pt idx="19">
                  <c:v>21202</c:v>
                </c:pt>
                <c:pt idx="20">
                  <c:v>1084</c:v>
                </c:pt>
                <c:pt idx="21">
                  <c:v>908114</c:v>
                </c:pt>
                <c:pt idx="22">
                  <c:v>19733</c:v>
                </c:pt>
                <c:pt idx="23">
                  <c:v>11312</c:v>
                </c:pt>
                <c:pt idx="24">
                  <c:v>38643</c:v>
                </c:pt>
                <c:pt idx="25">
                  <c:v>312063</c:v>
                </c:pt>
                <c:pt idx="26">
                  <c:v>116759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84795"/>
        <c:axId val="18353225"/>
      </c:barChart>
      <c:catAx>
        <c:axId val="351847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353225"/>
        <c:crosses val="autoZero"/>
        <c:auto val="1"/>
        <c:lblAlgn val="ctr"/>
        <c:lblOffset val="100"/>
        <c:noMultiLvlLbl val="0"/>
      </c:catAx>
      <c:valAx>
        <c:axId val="1835322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1847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32312</c:v>
                </c:pt>
                <c:pt idx="2">
                  <c:v>64286</c:v>
                </c:pt>
                <c:pt idx="3">
                  <c:v>0</c:v>
                </c:pt>
                <c:pt idx="4">
                  <c:v>476367</c:v>
                </c:pt>
                <c:pt idx="5">
                  <c:v>11789</c:v>
                </c:pt>
                <c:pt idx="6">
                  <c:v>559411</c:v>
                </c:pt>
                <c:pt idx="7">
                  <c:v>208422</c:v>
                </c:pt>
                <c:pt idx="8">
                  <c:v>29323</c:v>
                </c:pt>
                <c:pt idx="9">
                  <c:v>0</c:v>
                </c:pt>
                <c:pt idx="10">
                  <c:v>0</c:v>
                </c:pt>
                <c:pt idx="11">
                  <c:v>192068</c:v>
                </c:pt>
                <c:pt idx="12">
                  <c:v>0</c:v>
                </c:pt>
                <c:pt idx="13">
                  <c:v>0</c:v>
                </c:pt>
                <c:pt idx="14">
                  <c:v>12929</c:v>
                </c:pt>
                <c:pt idx="15">
                  <c:v>292819</c:v>
                </c:pt>
                <c:pt idx="16">
                  <c:v>34425</c:v>
                </c:pt>
                <c:pt idx="17">
                  <c:v>0</c:v>
                </c:pt>
                <c:pt idx="18">
                  <c:v>67773</c:v>
                </c:pt>
                <c:pt idx="19">
                  <c:v>15287</c:v>
                </c:pt>
                <c:pt idx="20">
                  <c:v>0</c:v>
                </c:pt>
                <c:pt idx="21">
                  <c:v>857813</c:v>
                </c:pt>
                <c:pt idx="22">
                  <c:v>43544</c:v>
                </c:pt>
                <c:pt idx="23">
                  <c:v>0</c:v>
                </c:pt>
                <c:pt idx="24">
                  <c:v>0</c:v>
                </c:pt>
                <c:pt idx="25">
                  <c:v>102589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26548</c:v>
                </c:pt>
                <c:pt idx="2">
                  <c:v>61390</c:v>
                </c:pt>
                <c:pt idx="3">
                  <c:v>0</c:v>
                </c:pt>
                <c:pt idx="4">
                  <c:v>491990</c:v>
                </c:pt>
                <c:pt idx="5">
                  <c:v>12010</c:v>
                </c:pt>
                <c:pt idx="6">
                  <c:v>580919</c:v>
                </c:pt>
                <c:pt idx="7">
                  <c:v>201792</c:v>
                </c:pt>
                <c:pt idx="8">
                  <c:v>30964</c:v>
                </c:pt>
                <c:pt idx="9">
                  <c:v>0</c:v>
                </c:pt>
                <c:pt idx="10">
                  <c:v>0</c:v>
                </c:pt>
                <c:pt idx="11">
                  <c:v>229519</c:v>
                </c:pt>
                <c:pt idx="12">
                  <c:v>0</c:v>
                </c:pt>
                <c:pt idx="13">
                  <c:v>0</c:v>
                </c:pt>
                <c:pt idx="14">
                  <c:v>13068</c:v>
                </c:pt>
                <c:pt idx="15">
                  <c:v>303276</c:v>
                </c:pt>
                <c:pt idx="16">
                  <c:v>30666</c:v>
                </c:pt>
                <c:pt idx="17">
                  <c:v>0</c:v>
                </c:pt>
                <c:pt idx="18">
                  <c:v>54895</c:v>
                </c:pt>
                <c:pt idx="19">
                  <c:v>11710</c:v>
                </c:pt>
                <c:pt idx="20">
                  <c:v>0</c:v>
                </c:pt>
                <c:pt idx="21">
                  <c:v>876791</c:v>
                </c:pt>
                <c:pt idx="22">
                  <c:v>44831</c:v>
                </c:pt>
                <c:pt idx="23">
                  <c:v>0</c:v>
                </c:pt>
                <c:pt idx="24">
                  <c:v>0</c:v>
                </c:pt>
                <c:pt idx="25">
                  <c:v>96835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11104"/>
        <c:axId val="15666281"/>
      </c:barChart>
      <c:catAx>
        <c:axId val="4811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66281"/>
        <c:crosses val="autoZero"/>
        <c:auto val="1"/>
        <c:lblAlgn val="ctr"/>
        <c:lblOffset val="100"/>
        <c:noMultiLvlLbl val="0"/>
      </c:catAx>
      <c:valAx>
        <c:axId val="1566628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111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18356</c:v>
                </c:pt>
                <c:pt idx="2">
                  <c:v>3142</c:v>
                </c:pt>
                <c:pt idx="3">
                  <c:v>0</c:v>
                </c:pt>
                <c:pt idx="4">
                  <c:v>3575</c:v>
                </c:pt>
                <c:pt idx="5">
                  <c:v>13040</c:v>
                </c:pt>
                <c:pt idx="6">
                  <c:v>70140</c:v>
                </c:pt>
                <c:pt idx="7">
                  <c:v>386364</c:v>
                </c:pt>
                <c:pt idx="8">
                  <c:v>9830</c:v>
                </c:pt>
                <c:pt idx="9">
                  <c:v>172</c:v>
                </c:pt>
                <c:pt idx="10">
                  <c:v>8810</c:v>
                </c:pt>
                <c:pt idx="11">
                  <c:v>2305</c:v>
                </c:pt>
                <c:pt idx="12">
                  <c:v>2</c:v>
                </c:pt>
                <c:pt idx="13">
                  <c:v>792</c:v>
                </c:pt>
                <c:pt idx="14">
                  <c:v>26699</c:v>
                </c:pt>
                <c:pt idx="15">
                  <c:v>90807</c:v>
                </c:pt>
                <c:pt idx="16">
                  <c:v>43242</c:v>
                </c:pt>
                <c:pt idx="17">
                  <c:v>420</c:v>
                </c:pt>
                <c:pt idx="18">
                  <c:v>1265</c:v>
                </c:pt>
                <c:pt idx="19">
                  <c:v>5191</c:v>
                </c:pt>
                <c:pt idx="20">
                  <c:v>97172</c:v>
                </c:pt>
                <c:pt idx="21">
                  <c:v>42783</c:v>
                </c:pt>
                <c:pt idx="22">
                  <c:v>191275</c:v>
                </c:pt>
                <c:pt idx="23">
                  <c:v>5448</c:v>
                </c:pt>
                <c:pt idx="24">
                  <c:v>118155</c:v>
                </c:pt>
                <c:pt idx="25">
                  <c:v>276988</c:v>
                </c:pt>
                <c:pt idx="26">
                  <c:v>330116</c:v>
                </c:pt>
                <c:pt idx="27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4513</c:v>
                </c:pt>
                <c:pt idx="2">
                  <c:v>2084</c:v>
                </c:pt>
                <c:pt idx="3">
                  <c:v>0</c:v>
                </c:pt>
                <c:pt idx="4">
                  <c:v>3442</c:v>
                </c:pt>
                <c:pt idx="5">
                  <c:v>22270</c:v>
                </c:pt>
                <c:pt idx="6">
                  <c:v>80319</c:v>
                </c:pt>
                <c:pt idx="7">
                  <c:v>362953</c:v>
                </c:pt>
                <c:pt idx="8">
                  <c:v>11363</c:v>
                </c:pt>
                <c:pt idx="9">
                  <c:v>288</c:v>
                </c:pt>
                <c:pt idx="10">
                  <c:v>59</c:v>
                </c:pt>
                <c:pt idx="11">
                  <c:v>959</c:v>
                </c:pt>
                <c:pt idx="12">
                  <c:v>3251</c:v>
                </c:pt>
                <c:pt idx="13">
                  <c:v>145</c:v>
                </c:pt>
                <c:pt idx="14">
                  <c:v>15208</c:v>
                </c:pt>
                <c:pt idx="15">
                  <c:v>103764</c:v>
                </c:pt>
                <c:pt idx="16">
                  <c:v>76968</c:v>
                </c:pt>
                <c:pt idx="17">
                  <c:v>275</c:v>
                </c:pt>
                <c:pt idx="18">
                  <c:v>1268</c:v>
                </c:pt>
                <c:pt idx="19">
                  <c:v>36</c:v>
                </c:pt>
                <c:pt idx="20">
                  <c:v>109729</c:v>
                </c:pt>
                <c:pt idx="21">
                  <c:v>45906</c:v>
                </c:pt>
                <c:pt idx="22">
                  <c:v>202087</c:v>
                </c:pt>
                <c:pt idx="23">
                  <c:v>8119</c:v>
                </c:pt>
                <c:pt idx="24">
                  <c:v>127971</c:v>
                </c:pt>
                <c:pt idx="25">
                  <c:v>253300</c:v>
                </c:pt>
                <c:pt idx="26">
                  <c:v>350354</c:v>
                </c:pt>
                <c:pt idx="27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499511"/>
        <c:axId val="37742753"/>
      </c:barChart>
      <c:catAx>
        <c:axId val="234995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742753"/>
        <c:crosses val="autoZero"/>
        <c:auto val="1"/>
        <c:lblAlgn val="ctr"/>
        <c:lblOffset val="100"/>
        <c:noMultiLvlLbl val="0"/>
      </c:catAx>
      <c:valAx>
        <c:axId val="377427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4995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4292359</c:v>
                </c:pt>
                <c:pt idx="1">
                  <c:v>315496</c:v>
                </c:pt>
                <c:pt idx="2">
                  <c:v>457289</c:v>
                </c:pt>
                <c:pt idx="3">
                  <c:v>1189113</c:v>
                </c:pt>
                <c:pt idx="4">
                  <c:v>8919445</c:v>
                </c:pt>
                <c:pt idx="5">
                  <c:v>829288</c:v>
                </c:pt>
                <c:pt idx="6">
                  <c:v>154946</c:v>
                </c:pt>
                <c:pt idx="7">
                  <c:v>8932099</c:v>
                </c:pt>
                <c:pt idx="8">
                  <c:v>11661227</c:v>
                </c:pt>
                <c:pt idx="9">
                  <c:v>11348557</c:v>
                </c:pt>
                <c:pt idx="10">
                  <c:v>6826197</c:v>
                </c:pt>
                <c:pt idx="11">
                  <c:v>344257</c:v>
                </c:pt>
                <c:pt idx="12">
                  <c:v>2585998</c:v>
                </c:pt>
                <c:pt idx="13">
                  <c:v>3737578</c:v>
                </c:pt>
                <c:pt idx="14">
                  <c:v>7311353</c:v>
                </c:pt>
                <c:pt idx="15">
                  <c:v>1027934</c:v>
                </c:pt>
                <c:pt idx="16">
                  <c:v>506778</c:v>
                </c:pt>
                <c:pt idx="17">
                  <c:v>664245</c:v>
                </c:pt>
                <c:pt idx="18">
                  <c:v>0</c:v>
                </c:pt>
                <c:pt idx="19">
                  <c:v>431103</c:v>
                </c:pt>
                <c:pt idx="20">
                  <c:v>1162436</c:v>
                </c:pt>
                <c:pt idx="21">
                  <c:v>679359</c:v>
                </c:pt>
                <c:pt idx="22">
                  <c:v>1483637</c:v>
                </c:pt>
                <c:pt idx="23">
                  <c:v>946953</c:v>
                </c:pt>
                <c:pt idx="24">
                  <c:v>10740000</c:v>
                </c:pt>
                <c:pt idx="25">
                  <c:v>9190911</c:v>
                </c:pt>
                <c:pt idx="26">
                  <c:v>972850</c:v>
                </c:pt>
                <c:pt idx="27">
                  <c:v>415937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4-4949-82EA-EBCF489809D2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4046707</c:v>
                </c:pt>
                <c:pt idx="1">
                  <c:v>352735</c:v>
                </c:pt>
                <c:pt idx="2">
                  <c:v>514726</c:v>
                </c:pt>
                <c:pt idx="3">
                  <c:v>914987</c:v>
                </c:pt>
                <c:pt idx="4">
                  <c:v>8656668</c:v>
                </c:pt>
                <c:pt idx="5">
                  <c:v>495687</c:v>
                </c:pt>
                <c:pt idx="6">
                  <c:v>168065</c:v>
                </c:pt>
                <c:pt idx="7">
                  <c:v>9053728</c:v>
                </c:pt>
                <c:pt idx="8">
                  <c:v>10080316</c:v>
                </c:pt>
                <c:pt idx="9">
                  <c:v>11498387</c:v>
                </c:pt>
                <c:pt idx="10">
                  <c:v>6585626</c:v>
                </c:pt>
                <c:pt idx="11">
                  <c:v>207272</c:v>
                </c:pt>
                <c:pt idx="12">
                  <c:v>2354076</c:v>
                </c:pt>
                <c:pt idx="13">
                  <c:v>5991376</c:v>
                </c:pt>
                <c:pt idx="14">
                  <c:v>7362232</c:v>
                </c:pt>
                <c:pt idx="15">
                  <c:v>952585</c:v>
                </c:pt>
                <c:pt idx="16">
                  <c:v>430169</c:v>
                </c:pt>
                <c:pt idx="17">
                  <c:v>795707</c:v>
                </c:pt>
                <c:pt idx="18">
                  <c:v>180</c:v>
                </c:pt>
                <c:pt idx="19">
                  <c:v>667021</c:v>
                </c:pt>
                <c:pt idx="20">
                  <c:v>1129131</c:v>
                </c:pt>
                <c:pt idx="21">
                  <c:v>613159</c:v>
                </c:pt>
                <c:pt idx="22">
                  <c:v>1380105</c:v>
                </c:pt>
                <c:pt idx="23">
                  <c:v>1022605</c:v>
                </c:pt>
                <c:pt idx="24">
                  <c:v>10176506</c:v>
                </c:pt>
                <c:pt idx="25">
                  <c:v>8584342</c:v>
                </c:pt>
                <c:pt idx="26">
                  <c:v>937223</c:v>
                </c:pt>
                <c:pt idx="27">
                  <c:v>416315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94-4949-82EA-EBCF4898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23676"/>
        <c:axId val="13891555"/>
      </c:barChart>
      <c:catAx>
        <c:axId val="351236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891555"/>
        <c:crosses val="autoZero"/>
        <c:auto val="1"/>
        <c:lblAlgn val="ctr"/>
        <c:lblOffset val="100"/>
        <c:noMultiLvlLbl val="0"/>
      </c:catAx>
      <c:valAx>
        <c:axId val="138915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12367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2845320</c:v>
                </c:pt>
                <c:pt idx="1">
                  <c:v>6200</c:v>
                </c:pt>
                <c:pt idx="2">
                  <c:v>35210</c:v>
                </c:pt>
                <c:pt idx="3">
                  <c:v>99181</c:v>
                </c:pt>
                <c:pt idx="4">
                  <c:v>5753994</c:v>
                </c:pt>
                <c:pt idx="5">
                  <c:v>4697</c:v>
                </c:pt>
                <c:pt idx="6">
                  <c:v>99859</c:v>
                </c:pt>
                <c:pt idx="7">
                  <c:v>3555783</c:v>
                </c:pt>
                <c:pt idx="8">
                  <c:v>8599133</c:v>
                </c:pt>
                <c:pt idx="9">
                  <c:v>8642901</c:v>
                </c:pt>
                <c:pt idx="10">
                  <c:v>3099337</c:v>
                </c:pt>
                <c:pt idx="11">
                  <c:v>343483</c:v>
                </c:pt>
                <c:pt idx="12">
                  <c:v>1256513</c:v>
                </c:pt>
                <c:pt idx="13">
                  <c:v>525671</c:v>
                </c:pt>
                <c:pt idx="14">
                  <c:v>5892674</c:v>
                </c:pt>
                <c:pt idx="15">
                  <c:v>618540</c:v>
                </c:pt>
                <c:pt idx="16">
                  <c:v>39985</c:v>
                </c:pt>
                <c:pt idx="17">
                  <c:v>0</c:v>
                </c:pt>
                <c:pt idx="18">
                  <c:v>0</c:v>
                </c:pt>
                <c:pt idx="19">
                  <c:v>284725</c:v>
                </c:pt>
                <c:pt idx="20">
                  <c:v>0</c:v>
                </c:pt>
                <c:pt idx="21">
                  <c:v>434596</c:v>
                </c:pt>
                <c:pt idx="22">
                  <c:v>87619</c:v>
                </c:pt>
                <c:pt idx="23">
                  <c:v>306514</c:v>
                </c:pt>
                <c:pt idx="24">
                  <c:v>7065444</c:v>
                </c:pt>
                <c:pt idx="25">
                  <c:v>1462418</c:v>
                </c:pt>
                <c:pt idx="26">
                  <c:v>19477</c:v>
                </c:pt>
                <c:pt idx="27">
                  <c:v>129553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0C-4D0F-8A1B-90692667B98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2723120</c:v>
                </c:pt>
                <c:pt idx="1">
                  <c:v>2000</c:v>
                </c:pt>
                <c:pt idx="2">
                  <c:v>23432</c:v>
                </c:pt>
                <c:pt idx="3">
                  <c:v>143633</c:v>
                </c:pt>
                <c:pt idx="4">
                  <c:v>5578538</c:v>
                </c:pt>
                <c:pt idx="5">
                  <c:v>28076</c:v>
                </c:pt>
                <c:pt idx="6">
                  <c:v>117645</c:v>
                </c:pt>
                <c:pt idx="7">
                  <c:v>3694152</c:v>
                </c:pt>
                <c:pt idx="8">
                  <c:v>7082365</c:v>
                </c:pt>
                <c:pt idx="9">
                  <c:v>9273829</c:v>
                </c:pt>
                <c:pt idx="10">
                  <c:v>3205479</c:v>
                </c:pt>
                <c:pt idx="11">
                  <c:v>206412</c:v>
                </c:pt>
                <c:pt idx="12">
                  <c:v>1172486</c:v>
                </c:pt>
                <c:pt idx="13">
                  <c:v>534015</c:v>
                </c:pt>
                <c:pt idx="14">
                  <c:v>5858332</c:v>
                </c:pt>
                <c:pt idx="15">
                  <c:v>564381</c:v>
                </c:pt>
                <c:pt idx="16">
                  <c:v>14109</c:v>
                </c:pt>
                <c:pt idx="17">
                  <c:v>0</c:v>
                </c:pt>
                <c:pt idx="18">
                  <c:v>0</c:v>
                </c:pt>
                <c:pt idx="19">
                  <c:v>411074</c:v>
                </c:pt>
                <c:pt idx="20">
                  <c:v>0</c:v>
                </c:pt>
                <c:pt idx="21">
                  <c:v>382303</c:v>
                </c:pt>
                <c:pt idx="22">
                  <c:v>76450</c:v>
                </c:pt>
                <c:pt idx="23">
                  <c:v>206400</c:v>
                </c:pt>
                <c:pt idx="24">
                  <c:v>6643741</c:v>
                </c:pt>
                <c:pt idx="25">
                  <c:v>1489705</c:v>
                </c:pt>
                <c:pt idx="26">
                  <c:v>10632</c:v>
                </c:pt>
                <c:pt idx="27">
                  <c:v>181923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0C-4D0F-8A1B-90692667B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450623"/>
        <c:axId val="7024600"/>
      </c:barChart>
      <c:catAx>
        <c:axId val="74506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24600"/>
        <c:crosses val="autoZero"/>
        <c:auto val="1"/>
        <c:lblAlgn val="ctr"/>
        <c:lblOffset val="100"/>
        <c:noMultiLvlLbl val="0"/>
      </c:catAx>
      <c:valAx>
        <c:axId val="70246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45062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1224308</c:v>
                </c:pt>
                <c:pt idx="1">
                  <c:v>206752</c:v>
                </c:pt>
                <c:pt idx="2">
                  <c:v>98144</c:v>
                </c:pt>
                <c:pt idx="3">
                  <c:v>674670</c:v>
                </c:pt>
                <c:pt idx="4">
                  <c:v>102673</c:v>
                </c:pt>
                <c:pt idx="5">
                  <c:v>780799</c:v>
                </c:pt>
                <c:pt idx="6">
                  <c:v>42685</c:v>
                </c:pt>
                <c:pt idx="7">
                  <c:v>1074383</c:v>
                </c:pt>
                <c:pt idx="8">
                  <c:v>1093282</c:v>
                </c:pt>
                <c:pt idx="9">
                  <c:v>2440839</c:v>
                </c:pt>
                <c:pt idx="10">
                  <c:v>3640559</c:v>
                </c:pt>
                <c:pt idx="11">
                  <c:v>0</c:v>
                </c:pt>
                <c:pt idx="12">
                  <c:v>1255545</c:v>
                </c:pt>
                <c:pt idx="13">
                  <c:v>2754744</c:v>
                </c:pt>
                <c:pt idx="14">
                  <c:v>1300996</c:v>
                </c:pt>
                <c:pt idx="15">
                  <c:v>158199</c:v>
                </c:pt>
                <c:pt idx="16">
                  <c:v>336526</c:v>
                </c:pt>
                <c:pt idx="17">
                  <c:v>401444</c:v>
                </c:pt>
                <c:pt idx="18">
                  <c:v>0</c:v>
                </c:pt>
                <c:pt idx="19">
                  <c:v>102913</c:v>
                </c:pt>
                <c:pt idx="20">
                  <c:v>335449</c:v>
                </c:pt>
                <c:pt idx="21">
                  <c:v>75350</c:v>
                </c:pt>
                <c:pt idx="22">
                  <c:v>954149</c:v>
                </c:pt>
                <c:pt idx="23">
                  <c:v>593905</c:v>
                </c:pt>
                <c:pt idx="24">
                  <c:v>3102420</c:v>
                </c:pt>
                <c:pt idx="25">
                  <c:v>849748</c:v>
                </c:pt>
                <c:pt idx="26">
                  <c:v>34929</c:v>
                </c:pt>
                <c:pt idx="27">
                  <c:v>130668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4-463C-A07D-956B083A3F81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1184570</c:v>
                </c:pt>
                <c:pt idx="1">
                  <c:v>250625</c:v>
                </c:pt>
                <c:pt idx="2">
                  <c:v>139399</c:v>
                </c:pt>
                <c:pt idx="3">
                  <c:v>715030</c:v>
                </c:pt>
                <c:pt idx="4">
                  <c:v>101217</c:v>
                </c:pt>
                <c:pt idx="5">
                  <c:v>429744</c:v>
                </c:pt>
                <c:pt idx="6">
                  <c:v>42744</c:v>
                </c:pt>
                <c:pt idx="7">
                  <c:v>1128247</c:v>
                </c:pt>
                <c:pt idx="8">
                  <c:v>1045471</c:v>
                </c:pt>
                <c:pt idx="9">
                  <c:v>1990199</c:v>
                </c:pt>
                <c:pt idx="10">
                  <c:v>3326874</c:v>
                </c:pt>
                <c:pt idx="11">
                  <c:v>0</c:v>
                </c:pt>
                <c:pt idx="12">
                  <c:v>1129496</c:v>
                </c:pt>
                <c:pt idx="13">
                  <c:v>5142329</c:v>
                </c:pt>
                <c:pt idx="14">
                  <c:v>1456504</c:v>
                </c:pt>
                <c:pt idx="15">
                  <c:v>170320</c:v>
                </c:pt>
                <c:pt idx="16">
                  <c:v>322328</c:v>
                </c:pt>
                <c:pt idx="17">
                  <c:v>569721</c:v>
                </c:pt>
                <c:pt idx="18">
                  <c:v>180</c:v>
                </c:pt>
                <c:pt idx="19">
                  <c:v>80390</c:v>
                </c:pt>
                <c:pt idx="20">
                  <c:v>449096</c:v>
                </c:pt>
                <c:pt idx="21">
                  <c:v>76476</c:v>
                </c:pt>
                <c:pt idx="22">
                  <c:v>857155</c:v>
                </c:pt>
                <c:pt idx="23">
                  <c:v>732382</c:v>
                </c:pt>
                <c:pt idx="24">
                  <c:v>2958836</c:v>
                </c:pt>
                <c:pt idx="25">
                  <c:v>906028</c:v>
                </c:pt>
                <c:pt idx="26">
                  <c:v>36485</c:v>
                </c:pt>
                <c:pt idx="27">
                  <c:v>94718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4-463C-A07D-956B083A3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814862"/>
        <c:axId val="4158344"/>
      </c:barChart>
      <c:catAx>
        <c:axId val="281486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58344"/>
        <c:crosses val="autoZero"/>
        <c:auto val="1"/>
        <c:lblAlgn val="ctr"/>
        <c:lblOffset val="100"/>
        <c:noMultiLvlLbl val="0"/>
      </c:catAx>
      <c:valAx>
        <c:axId val="41583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1486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4516186</c:v>
                </c:pt>
                <c:pt idx="1">
                  <c:v>46390</c:v>
                </c:pt>
                <c:pt idx="2">
                  <c:v>84402</c:v>
                </c:pt>
                <c:pt idx="3">
                  <c:v>305262</c:v>
                </c:pt>
                <c:pt idx="4">
                  <c:v>13648228</c:v>
                </c:pt>
                <c:pt idx="5">
                  <c:v>396620</c:v>
                </c:pt>
                <c:pt idx="6">
                  <c:v>747972</c:v>
                </c:pt>
                <c:pt idx="7">
                  <c:v>8524575</c:v>
                </c:pt>
                <c:pt idx="8">
                  <c:v>11174024</c:v>
                </c:pt>
                <c:pt idx="9">
                  <c:v>12872131</c:v>
                </c:pt>
                <c:pt idx="10">
                  <c:v>4600630</c:v>
                </c:pt>
                <c:pt idx="11">
                  <c:v>399565</c:v>
                </c:pt>
                <c:pt idx="12">
                  <c:v>1612906</c:v>
                </c:pt>
                <c:pt idx="13">
                  <c:v>830242</c:v>
                </c:pt>
                <c:pt idx="14">
                  <c:v>10840313</c:v>
                </c:pt>
                <c:pt idx="15">
                  <c:v>5459674</c:v>
                </c:pt>
                <c:pt idx="16">
                  <c:v>54088</c:v>
                </c:pt>
                <c:pt idx="17">
                  <c:v>0</c:v>
                </c:pt>
                <c:pt idx="18">
                  <c:v>34588</c:v>
                </c:pt>
                <c:pt idx="19">
                  <c:v>745532</c:v>
                </c:pt>
                <c:pt idx="20">
                  <c:v>0</c:v>
                </c:pt>
                <c:pt idx="21">
                  <c:v>1898110</c:v>
                </c:pt>
                <c:pt idx="22">
                  <c:v>107983</c:v>
                </c:pt>
                <c:pt idx="23">
                  <c:v>324770</c:v>
                </c:pt>
                <c:pt idx="24">
                  <c:v>9894631</c:v>
                </c:pt>
                <c:pt idx="25">
                  <c:v>2105559</c:v>
                </c:pt>
                <c:pt idx="26">
                  <c:v>19480</c:v>
                </c:pt>
                <c:pt idx="27">
                  <c:v>129642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4472129</c:v>
                </c:pt>
                <c:pt idx="1">
                  <c:v>27440</c:v>
                </c:pt>
                <c:pt idx="2">
                  <c:v>47666</c:v>
                </c:pt>
                <c:pt idx="3">
                  <c:v>308734</c:v>
                </c:pt>
                <c:pt idx="4">
                  <c:v>13959014</c:v>
                </c:pt>
                <c:pt idx="5">
                  <c:v>447765</c:v>
                </c:pt>
                <c:pt idx="6">
                  <c:v>742896</c:v>
                </c:pt>
                <c:pt idx="7">
                  <c:v>8192006</c:v>
                </c:pt>
                <c:pt idx="8">
                  <c:v>9007424</c:v>
                </c:pt>
                <c:pt idx="9">
                  <c:v>12490484</c:v>
                </c:pt>
                <c:pt idx="10">
                  <c:v>4663976</c:v>
                </c:pt>
                <c:pt idx="11">
                  <c:v>374879</c:v>
                </c:pt>
                <c:pt idx="12">
                  <c:v>1239984</c:v>
                </c:pt>
                <c:pt idx="13">
                  <c:v>777743</c:v>
                </c:pt>
                <c:pt idx="14">
                  <c:v>10614524</c:v>
                </c:pt>
                <c:pt idx="15">
                  <c:v>5298208</c:v>
                </c:pt>
                <c:pt idx="16">
                  <c:v>41814</c:v>
                </c:pt>
                <c:pt idx="17">
                  <c:v>0</c:v>
                </c:pt>
                <c:pt idx="18">
                  <c:v>30482</c:v>
                </c:pt>
                <c:pt idx="19">
                  <c:v>697415</c:v>
                </c:pt>
                <c:pt idx="20">
                  <c:v>0</c:v>
                </c:pt>
                <c:pt idx="21">
                  <c:v>2046057</c:v>
                </c:pt>
                <c:pt idx="22">
                  <c:v>104328</c:v>
                </c:pt>
                <c:pt idx="23">
                  <c:v>223158</c:v>
                </c:pt>
                <c:pt idx="24">
                  <c:v>9173728</c:v>
                </c:pt>
                <c:pt idx="25">
                  <c:v>2031208</c:v>
                </c:pt>
                <c:pt idx="26">
                  <c:v>10655</c:v>
                </c:pt>
                <c:pt idx="27">
                  <c:v>181923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717069"/>
        <c:axId val="26725591"/>
      </c:barChart>
      <c:catAx>
        <c:axId val="647170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725591"/>
        <c:crosses val="autoZero"/>
        <c:auto val="1"/>
        <c:lblAlgn val="ctr"/>
        <c:lblOffset val="100"/>
        <c:noMultiLvlLbl val="0"/>
      </c:catAx>
      <c:valAx>
        <c:axId val="2672559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7170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222731</c:v>
                </c:pt>
                <c:pt idx="1">
                  <c:v>102544</c:v>
                </c:pt>
                <c:pt idx="2">
                  <c:v>323935</c:v>
                </c:pt>
                <c:pt idx="3">
                  <c:v>415262</c:v>
                </c:pt>
                <c:pt idx="4">
                  <c:v>3062778</c:v>
                </c:pt>
                <c:pt idx="5">
                  <c:v>43792</c:v>
                </c:pt>
                <c:pt idx="6">
                  <c:v>12402</c:v>
                </c:pt>
                <c:pt idx="7">
                  <c:v>4301933</c:v>
                </c:pt>
                <c:pt idx="8">
                  <c:v>1968812</c:v>
                </c:pt>
                <c:pt idx="9">
                  <c:v>264817</c:v>
                </c:pt>
                <c:pt idx="10">
                  <c:v>86301</c:v>
                </c:pt>
                <c:pt idx="11">
                  <c:v>774</c:v>
                </c:pt>
                <c:pt idx="12">
                  <c:v>73940</c:v>
                </c:pt>
                <c:pt idx="13">
                  <c:v>457163</c:v>
                </c:pt>
                <c:pt idx="14">
                  <c:v>117683</c:v>
                </c:pt>
                <c:pt idx="15">
                  <c:v>251195</c:v>
                </c:pt>
                <c:pt idx="16">
                  <c:v>130267</c:v>
                </c:pt>
                <c:pt idx="17">
                  <c:v>262801</c:v>
                </c:pt>
                <c:pt idx="18">
                  <c:v>0</c:v>
                </c:pt>
                <c:pt idx="19">
                  <c:v>43465</c:v>
                </c:pt>
                <c:pt idx="20">
                  <c:v>826987</c:v>
                </c:pt>
                <c:pt idx="21">
                  <c:v>169413</c:v>
                </c:pt>
                <c:pt idx="22">
                  <c:v>441869</c:v>
                </c:pt>
                <c:pt idx="23">
                  <c:v>46534</c:v>
                </c:pt>
                <c:pt idx="24">
                  <c:v>572136</c:v>
                </c:pt>
                <c:pt idx="25">
                  <c:v>6878745</c:v>
                </c:pt>
                <c:pt idx="26">
                  <c:v>918444</c:v>
                </c:pt>
                <c:pt idx="27">
                  <c:v>155716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1-464B-A7B0-99C7AB1C27E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139017</c:v>
                </c:pt>
                <c:pt idx="1">
                  <c:v>100110</c:v>
                </c:pt>
                <c:pt idx="2">
                  <c:v>351895</c:v>
                </c:pt>
                <c:pt idx="3">
                  <c:v>56324</c:v>
                </c:pt>
                <c:pt idx="4">
                  <c:v>2976913</c:v>
                </c:pt>
                <c:pt idx="5">
                  <c:v>37867</c:v>
                </c:pt>
                <c:pt idx="6">
                  <c:v>7676</c:v>
                </c:pt>
                <c:pt idx="7">
                  <c:v>4231329</c:v>
                </c:pt>
                <c:pt idx="8">
                  <c:v>1952480</c:v>
                </c:pt>
                <c:pt idx="9">
                  <c:v>234359</c:v>
                </c:pt>
                <c:pt idx="10">
                  <c:v>53273</c:v>
                </c:pt>
                <c:pt idx="11">
                  <c:v>860</c:v>
                </c:pt>
                <c:pt idx="12">
                  <c:v>52094</c:v>
                </c:pt>
                <c:pt idx="13">
                  <c:v>315032</c:v>
                </c:pt>
                <c:pt idx="14">
                  <c:v>47396</c:v>
                </c:pt>
                <c:pt idx="15">
                  <c:v>217884</c:v>
                </c:pt>
                <c:pt idx="16">
                  <c:v>93732</c:v>
                </c:pt>
                <c:pt idx="17">
                  <c:v>225986</c:v>
                </c:pt>
                <c:pt idx="18">
                  <c:v>0</c:v>
                </c:pt>
                <c:pt idx="19">
                  <c:v>175557</c:v>
                </c:pt>
                <c:pt idx="20">
                  <c:v>680035</c:v>
                </c:pt>
                <c:pt idx="21">
                  <c:v>154380</c:v>
                </c:pt>
                <c:pt idx="22">
                  <c:v>446500</c:v>
                </c:pt>
                <c:pt idx="23">
                  <c:v>83823</c:v>
                </c:pt>
                <c:pt idx="24">
                  <c:v>573929</c:v>
                </c:pt>
                <c:pt idx="25">
                  <c:v>6188609</c:v>
                </c:pt>
                <c:pt idx="26">
                  <c:v>890106</c:v>
                </c:pt>
                <c:pt idx="27">
                  <c:v>139674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A1-464B-A7B0-99C7AB1C2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780865"/>
        <c:axId val="21906798"/>
      </c:barChart>
      <c:catAx>
        <c:axId val="517808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06798"/>
        <c:crosses val="autoZero"/>
        <c:auto val="1"/>
        <c:lblAlgn val="ctr"/>
        <c:lblOffset val="100"/>
        <c:noMultiLvlLbl val="0"/>
      </c:catAx>
      <c:valAx>
        <c:axId val="2190679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7808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937608</c:v>
                </c:pt>
                <c:pt idx="1">
                  <c:v>455639</c:v>
                </c:pt>
                <c:pt idx="2">
                  <c:v>2068386</c:v>
                </c:pt>
                <c:pt idx="3">
                  <c:v>742544</c:v>
                </c:pt>
                <c:pt idx="4">
                  <c:v>4337674</c:v>
                </c:pt>
                <c:pt idx="5">
                  <c:v>441480</c:v>
                </c:pt>
                <c:pt idx="6">
                  <c:v>1079</c:v>
                </c:pt>
                <c:pt idx="7">
                  <c:v>5686207</c:v>
                </c:pt>
                <c:pt idx="8">
                  <c:v>3581139</c:v>
                </c:pt>
                <c:pt idx="9">
                  <c:v>3457395</c:v>
                </c:pt>
                <c:pt idx="10">
                  <c:v>1542210</c:v>
                </c:pt>
                <c:pt idx="11">
                  <c:v>12592</c:v>
                </c:pt>
                <c:pt idx="12">
                  <c:v>858377</c:v>
                </c:pt>
                <c:pt idx="13">
                  <c:v>1583482</c:v>
                </c:pt>
                <c:pt idx="14">
                  <c:v>2398259</c:v>
                </c:pt>
                <c:pt idx="15">
                  <c:v>213393</c:v>
                </c:pt>
                <c:pt idx="16">
                  <c:v>367917</c:v>
                </c:pt>
                <c:pt idx="17">
                  <c:v>306005</c:v>
                </c:pt>
                <c:pt idx="18">
                  <c:v>15</c:v>
                </c:pt>
                <c:pt idx="19">
                  <c:v>324922</c:v>
                </c:pt>
                <c:pt idx="20">
                  <c:v>537095</c:v>
                </c:pt>
                <c:pt idx="21">
                  <c:v>73242</c:v>
                </c:pt>
                <c:pt idx="22">
                  <c:v>1320305</c:v>
                </c:pt>
                <c:pt idx="23">
                  <c:v>304401</c:v>
                </c:pt>
                <c:pt idx="24">
                  <c:v>1664467</c:v>
                </c:pt>
                <c:pt idx="25">
                  <c:v>7117334</c:v>
                </c:pt>
                <c:pt idx="26">
                  <c:v>950828</c:v>
                </c:pt>
                <c:pt idx="27">
                  <c:v>185193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F-4B7C-B7D2-8F9F9A29BEA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1219259</c:v>
                </c:pt>
                <c:pt idx="1">
                  <c:v>256227</c:v>
                </c:pt>
                <c:pt idx="2">
                  <c:v>1772725</c:v>
                </c:pt>
                <c:pt idx="3">
                  <c:v>1201412</c:v>
                </c:pt>
                <c:pt idx="4">
                  <c:v>4375163</c:v>
                </c:pt>
                <c:pt idx="5">
                  <c:v>416538</c:v>
                </c:pt>
                <c:pt idx="6">
                  <c:v>2678</c:v>
                </c:pt>
                <c:pt idx="7">
                  <c:v>5824166</c:v>
                </c:pt>
                <c:pt idx="8">
                  <c:v>3961825</c:v>
                </c:pt>
                <c:pt idx="9">
                  <c:v>3275297</c:v>
                </c:pt>
                <c:pt idx="10">
                  <c:v>1344050</c:v>
                </c:pt>
                <c:pt idx="11">
                  <c:v>7247</c:v>
                </c:pt>
                <c:pt idx="12">
                  <c:v>801242</c:v>
                </c:pt>
                <c:pt idx="13">
                  <c:v>1766469</c:v>
                </c:pt>
                <c:pt idx="14">
                  <c:v>2767935</c:v>
                </c:pt>
                <c:pt idx="15">
                  <c:v>198665</c:v>
                </c:pt>
                <c:pt idx="16">
                  <c:v>262526</c:v>
                </c:pt>
                <c:pt idx="17">
                  <c:v>305236</c:v>
                </c:pt>
                <c:pt idx="18">
                  <c:v>72</c:v>
                </c:pt>
                <c:pt idx="19">
                  <c:v>348599</c:v>
                </c:pt>
                <c:pt idx="20">
                  <c:v>546198</c:v>
                </c:pt>
                <c:pt idx="21">
                  <c:v>102647</c:v>
                </c:pt>
                <c:pt idx="22">
                  <c:v>1452915</c:v>
                </c:pt>
                <c:pt idx="23">
                  <c:v>347213</c:v>
                </c:pt>
                <c:pt idx="24">
                  <c:v>1697276</c:v>
                </c:pt>
                <c:pt idx="25">
                  <c:v>7622231</c:v>
                </c:pt>
                <c:pt idx="26">
                  <c:v>996208</c:v>
                </c:pt>
                <c:pt idx="27">
                  <c:v>161535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F-4B7C-B7D2-8F9F9A29B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692429"/>
        <c:axId val="39015544"/>
      </c:barChart>
      <c:catAx>
        <c:axId val="5569242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015544"/>
        <c:crosses val="autoZero"/>
        <c:auto val="1"/>
        <c:lblAlgn val="ctr"/>
        <c:lblOffset val="100"/>
        <c:noMultiLvlLbl val="0"/>
      </c:catAx>
      <c:valAx>
        <c:axId val="390155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69242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625247</c:v>
                </c:pt>
                <c:pt idx="1">
                  <c:v>438</c:v>
                </c:pt>
                <c:pt idx="2">
                  <c:v>49192</c:v>
                </c:pt>
                <c:pt idx="3">
                  <c:v>126989</c:v>
                </c:pt>
                <c:pt idx="4">
                  <c:v>1554391</c:v>
                </c:pt>
                <c:pt idx="5">
                  <c:v>428</c:v>
                </c:pt>
                <c:pt idx="6">
                  <c:v>0</c:v>
                </c:pt>
                <c:pt idx="7">
                  <c:v>312365</c:v>
                </c:pt>
                <c:pt idx="8">
                  <c:v>1317589</c:v>
                </c:pt>
                <c:pt idx="9">
                  <c:v>2043151</c:v>
                </c:pt>
                <c:pt idx="10">
                  <c:v>680538</c:v>
                </c:pt>
                <c:pt idx="11">
                  <c:v>12592</c:v>
                </c:pt>
                <c:pt idx="12">
                  <c:v>275960</c:v>
                </c:pt>
                <c:pt idx="13">
                  <c:v>49282</c:v>
                </c:pt>
                <c:pt idx="14">
                  <c:v>1571251</c:v>
                </c:pt>
                <c:pt idx="15">
                  <c:v>99703</c:v>
                </c:pt>
                <c:pt idx="16">
                  <c:v>14103</c:v>
                </c:pt>
                <c:pt idx="17">
                  <c:v>0</c:v>
                </c:pt>
                <c:pt idx="18">
                  <c:v>0</c:v>
                </c:pt>
                <c:pt idx="19">
                  <c:v>5313</c:v>
                </c:pt>
                <c:pt idx="20">
                  <c:v>0</c:v>
                </c:pt>
                <c:pt idx="21">
                  <c:v>31299</c:v>
                </c:pt>
                <c:pt idx="22">
                  <c:v>0</c:v>
                </c:pt>
                <c:pt idx="23">
                  <c:v>3142</c:v>
                </c:pt>
                <c:pt idx="24">
                  <c:v>1252392</c:v>
                </c:pt>
                <c:pt idx="25">
                  <c:v>118385</c:v>
                </c:pt>
                <c:pt idx="26">
                  <c:v>3</c:v>
                </c:pt>
                <c:pt idx="2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E-4333-BDB9-C292CFD3401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860034</c:v>
                </c:pt>
                <c:pt idx="1">
                  <c:v>6</c:v>
                </c:pt>
                <c:pt idx="2">
                  <c:v>24234</c:v>
                </c:pt>
                <c:pt idx="3">
                  <c:v>107338</c:v>
                </c:pt>
                <c:pt idx="4">
                  <c:v>1529309</c:v>
                </c:pt>
                <c:pt idx="5">
                  <c:v>4009</c:v>
                </c:pt>
                <c:pt idx="6">
                  <c:v>0</c:v>
                </c:pt>
                <c:pt idx="7">
                  <c:v>202538</c:v>
                </c:pt>
                <c:pt idx="8">
                  <c:v>1272349</c:v>
                </c:pt>
                <c:pt idx="9">
                  <c:v>2107425</c:v>
                </c:pt>
                <c:pt idx="10">
                  <c:v>491281</c:v>
                </c:pt>
                <c:pt idx="11">
                  <c:v>7247</c:v>
                </c:pt>
                <c:pt idx="12">
                  <c:v>50909</c:v>
                </c:pt>
                <c:pt idx="13">
                  <c:v>27921</c:v>
                </c:pt>
                <c:pt idx="14">
                  <c:v>1705641</c:v>
                </c:pt>
                <c:pt idx="15">
                  <c:v>96870</c:v>
                </c:pt>
                <c:pt idx="16">
                  <c:v>15120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66881</c:v>
                </c:pt>
                <c:pt idx="22">
                  <c:v>7012</c:v>
                </c:pt>
                <c:pt idx="23">
                  <c:v>0</c:v>
                </c:pt>
                <c:pt idx="24">
                  <c:v>1315866</c:v>
                </c:pt>
                <c:pt idx="25">
                  <c:v>119671</c:v>
                </c:pt>
                <c:pt idx="26">
                  <c:v>23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EE-4333-BDB9-C292CFD34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775340"/>
        <c:axId val="49680733"/>
      </c:barChart>
      <c:catAx>
        <c:axId val="337753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680733"/>
        <c:crosses val="autoZero"/>
        <c:auto val="1"/>
        <c:lblAlgn val="ctr"/>
        <c:lblOffset val="100"/>
        <c:noMultiLvlLbl val="0"/>
      </c:catAx>
      <c:valAx>
        <c:axId val="4968073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7753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255565</c:v>
                </c:pt>
                <c:pt idx="1">
                  <c:v>389786</c:v>
                </c:pt>
                <c:pt idx="2">
                  <c:v>1815762</c:v>
                </c:pt>
                <c:pt idx="3">
                  <c:v>392582</c:v>
                </c:pt>
                <c:pt idx="4">
                  <c:v>44</c:v>
                </c:pt>
                <c:pt idx="5">
                  <c:v>307408</c:v>
                </c:pt>
                <c:pt idx="6">
                  <c:v>59</c:v>
                </c:pt>
                <c:pt idx="7">
                  <c:v>726048</c:v>
                </c:pt>
                <c:pt idx="8">
                  <c:v>817176</c:v>
                </c:pt>
                <c:pt idx="9">
                  <c:v>1282697</c:v>
                </c:pt>
                <c:pt idx="10">
                  <c:v>458119</c:v>
                </c:pt>
                <c:pt idx="11">
                  <c:v>0</c:v>
                </c:pt>
                <c:pt idx="12">
                  <c:v>255926</c:v>
                </c:pt>
                <c:pt idx="13">
                  <c:v>1093451</c:v>
                </c:pt>
                <c:pt idx="14">
                  <c:v>785829</c:v>
                </c:pt>
                <c:pt idx="15">
                  <c:v>2531</c:v>
                </c:pt>
                <c:pt idx="16">
                  <c:v>122497</c:v>
                </c:pt>
                <c:pt idx="17">
                  <c:v>0</c:v>
                </c:pt>
                <c:pt idx="18">
                  <c:v>15</c:v>
                </c:pt>
                <c:pt idx="19">
                  <c:v>310908</c:v>
                </c:pt>
                <c:pt idx="20">
                  <c:v>49064</c:v>
                </c:pt>
                <c:pt idx="21">
                  <c:v>0</c:v>
                </c:pt>
                <c:pt idx="22">
                  <c:v>517087</c:v>
                </c:pt>
                <c:pt idx="23">
                  <c:v>132643</c:v>
                </c:pt>
                <c:pt idx="24">
                  <c:v>141198</c:v>
                </c:pt>
                <c:pt idx="25">
                  <c:v>235039</c:v>
                </c:pt>
                <c:pt idx="26">
                  <c:v>0</c:v>
                </c:pt>
                <c:pt idx="27">
                  <c:v>38712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FE0-A702-F0BD7C11BD4C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309426</c:v>
                </c:pt>
                <c:pt idx="1">
                  <c:v>198800</c:v>
                </c:pt>
                <c:pt idx="2">
                  <c:v>1509324</c:v>
                </c:pt>
                <c:pt idx="3">
                  <c:v>486904</c:v>
                </c:pt>
                <c:pt idx="4">
                  <c:v>5140</c:v>
                </c:pt>
                <c:pt idx="5">
                  <c:v>252994</c:v>
                </c:pt>
                <c:pt idx="6">
                  <c:v>66</c:v>
                </c:pt>
                <c:pt idx="7">
                  <c:v>646051</c:v>
                </c:pt>
                <c:pt idx="8">
                  <c:v>1123952</c:v>
                </c:pt>
                <c:pt idx="9">
                  <c:v>988881</c:v>
                </c:pt>
                <c:pt idx="10">
                  <c:v>450052</c:v>
                </c:pt>
                <c:pt idx="11">
                  <c:v>0</c:v>
                </c:pt>
                <c:pt idx="12">
                  <c:v>426997</c:v>
                </c:pt>
                <c:pt idx="13">
                  <c:v>1292330</c:v>
                </c:pt>
                <c:pt idx="14">
                  <c:v>950366</c:v>
                </c:pt>
                <c:pt idx="15">
                  <c:v>5059</c:v>
                </c:pt>
                <c:pt idx="16">
                  <c:v>172418</c:v>
                </c:pt>
                <c:pt idx="17">
                  <c:v>5036</c:v>
                </c:pt>
                <c:pt idx="18">
                  <c:v>72</c:v>
                </c:pt>
                <c:pt idx="19">
                  <c:v>298651</c:v>
                </c:pt>
                <c:pt idx="20">
                  <c:v>52158</c:v>
                </c:pt>
                <c:pt idx="21">
                  <c:v>1981</c:v>
                </c:pt>
                <c:pt idx="22">
                  <c:v>605418</c:v>
                </c:pt>
                <c:pt idx="23">
                  <c:v>216271</c:v>
                </c:pt>
                <c:pt idx="24">
                  <c:v>35808</c:v>
                </c:pt>
                <c:pt idx="25">
                  <c:v>349860</c:v>
                </c:pt>
                <c:pt idx="26">
                  <c:v>0</c:v>
                </c:pt>
                <c:pt idx="27">
                  <c:v>27239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D-4FE0-A702-F0BD7C11B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562446"/>
        <c:axId val="10574970"/>
      </c:barChart>
      <c:catAx>
        <c:axId val="2956244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574970"/>
        <c:crosses val="autoZero"/>
        <c:auto val="1"/>
        <c:lblAlgn val="ctr"/>
        <c:lblOffset val="100"/>
        <c:noMultiLvlLbl val="0"/>
      </c:catAx>
      <c:valAx>
        <c:axId val="1057497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56244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56796</c:v>
                </c:pt>
                <c:pt idx="1">
                  <c:v>65415</c:v>
                </c:pt>
                <c:pt idx="2">
                  <c:v>203432</c:v>
                </c:pt>
                <c:pt idx="3">
                  <c:v>222973</c:v>
                </c:pt>
                <c:pt idx="4">
                  <c:v>2783239</c:v>
                </c:pt>
                <c:pt idx="5">
                  <c:v>133644</c:v>
                </c:pt>
                <c:pt idx="6">
                  <c:v>1020</c:v>
                </c:pt>
                <c:pt idx="7">
                  <c:v>4647794</c:v>
                </c:pt>
                <c:pt idx="8">
                  <c:v>1446374</c:v>
                </c:pt>
                <c:pt idx="9">
                  <c:v>131547</c:v>
                </c:pt>
                <c:pt idx="10">
                  <c:v>403553</c:v>
                </c:pt>
                <c:pt idx="11">
                  <c:v>0</c:v>
                </c:pt>
                <c:pt idx="12">
                  <c:v>326491</c:v>
                </c:pt>
                <c:pt idx="13">
                  <c:v>440749</c:v>
                </c:pt>
                <c:pt idx="14">
                  <c:v>41179</c:v>
                </c:pt>
                <c:pt idx="15">
                  <c:v>111159</c:v>
                </c:pt>
                <c:pt idx="16">
                  <c:v>231317</c:v>
                </c:pt>
                <c:pt idx="17">
                  <c:v>306005</c:v>
                </c:pt>
                <c:pt idx="18">
                  <c:v>0</c:v>
                </c:pt>
                <c:pt idx="19">
                  <c:v>8701</c:v>
                </c:pt>
                <c:pt idx="20">
                  <c:v>488031</c:v>
                </c:pt>
                <c:pt idx="21">
                  <c:v>41943</c:v>
                </c:pt>
                <c:pt idx="22">
                  <c:v>803218</c:v>
                </c:pt>
                <c:pt idx="23">
                  <c:v>168616</c:v>
                </c:pt>
                <c:pt idx="24">
                  <c:v>270877</c:v>
                </c:pt>
                <c:pt idx="25">
                  <c:v>6763910</c:v>
                </c:pt>
                <c:pt idx="26">
                  <c:v>950825</c:v>
                </c:pt>
                <c:pt idx="27">
                  <c:v>146392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9-44F1-B79D-829FA5A339E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49799</c:v>
                </c:pt>
                <c:pt idx="1">
                  <c:v>57421</c:v>
                </c:pt>
                <c:pt idx="2">
                  <c:v>239167</c:v>
                </c:pt>
                <c:pt idx="3">
                  <c:v>607170</c:v>
                </c:pt>
                <c:pt idx="4">
                  <c:v>2840714</c:v>
                </c:pt>
                <c:pt idx="5">
                  <c:v>159535</c:v>
                </c:pt>
                <c:pt idx="6">
                  <c:v>2612</c:v>
                </c:pt>
                <c:pt idx="7">
                  <c:v>4975577</c:v>
                </c:pt>
                <c:pt idx="8">
                  <c:v>1565524</c:v>
                </c:pt>
                <c:pt idx="9">
                  <c:v>178991</c:v>
                </c:pt>
                <c:pt idx="10">
                  <c:v>402717</c:v>
                </c:pt>
                <c:pt idx="11">
                  <c:v>0</c:v>
                </c:pt>
                <c:pt idx="12">
                  <c:v>323336</c:v>
                </c:pt>
                <c:pt idx="13">
                  <c:v>446218</c:v>
                </c:pt>
                <c:pt idx="14">
                  <c:v>111928</c:v>
                </c:pt>
                <c:pt idx="15">
                  <c:v>96736</c:v>
                </c:pt>
                <c:pt idx="16">
                  <c:v>74988</c:v>
                </c:pt>
                <c:pt idx="17">
                  <c:v>300200</c:v>
                </c:pt>
                <c:pt idx="18">
                  <c:v>0</c:v>
                </c:pt>
                <c:pt idx="19">
                  <c:v>46371</c:v>
                </c:pt>
                <c:pt idx="20">
                  <c:v>494040</c:v>
                </c:pt>
                <c:pt idx="21">
                  <c:v>33785</c:v>
                </c:pt>
                <c:pt idx="22">
                  <c:v>840485</c:v>
                </c:pt>
                <c:pt idx="23">
                  <c:v>130942</c:v>
                </c:pt>
                <c:pt idx="24">
                  <c:v>345602</c:v>
                </c:pt>
                <c:pt idx="25">
                  <c:v>7152700</c:v>
                </c:pt>
                <c:pt idx="26">
                  <c:v>996185</c:v>
                </c:pt>
                <c:pt idx="27">
                  <c:v>134296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9-44F1-B79D-829FA5A33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9565825"/>
        <c:axId val="10821621"/>
      </c:barChart>
      <c:catAx>
        <c:axId val="2956582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821621"/>
        <c:crosses val="autoZero"/>
        <c:auto val="1"/>
        <c:lblAlgn val="ctr"/>
        <c:lblOffset val="100"/>
        <c:noMultiLvlLbl val="0"/>
      </c:catAx>
      <c:valAx>
        <c:axId val="108216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56582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  <c:pt idx="2">
                <c:v>47173040.622000009</c:v>
              </c:pt>
              <c:pt idx="3">
                <c:v>48735745.75999999</c:v>
              </c:pt>
              <c:pt idx="4">
                <c:v>49028172.765000001</c:v>
              </c:pt>
              <c:pt idx="5">
                <c:v>47088470.814999998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BD1-46FA-A11B-3C20BB163760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43139338.161000013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47626216.517999999</c:v>
              </c:pt>
              <c:pt idx="4">
                <c:v>47721020.148999996</c:v>
              </c:pt>
              <c:pt idx="5">
                <c:v>45308031.475000001</c:v>
              </c:pt>
              <c:pt idx="6">
                <c:v>48552801.796000011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46828120.157000013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D1-46FA-A11B-3C20BB163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65564"/>
        <c:axId val="19952084"/>
      </c:lineChart>
      <c:catAx>
        <c:axId val="4906556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952084"/>
        <c:crosses val="autoZero"/>
        <c:auto val="1"/>
        <c:lblAlgn val="ctr"/>
        <c:lblOffset val="100"/>
        <c:noMultiLvlLbl val="0"/>
      </c:catAx>
      <c:valAx>
        <c:axId val="1995208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06556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  <c:pt idx="2">
                <c:v>15449091</c:v>
              </c:pt>
              <c:pt idx="3">
                <c:v>16222560</c:v>
              </c:pt>
              <c:pt idx="4">
                <c:v>15964629</c:v>
              </c:pt>
              <c:pt idx="5">
                <c:v>14884297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DA-467B-9732-C8BAE1000A3E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DA-467B-9732-C8BAE1000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997114"/>
        <c:axId val="18939632"/>
      </c:lineChart>
      <c:catAx>
        <c:axId val="629971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39632"/>
        <c:crosses val="autoZero"/>
        <c:auto val="1"/>
        <c:lblAlgn val="ctr"/>
        <c:lblOffset val="100"/>
        <c:noMultiLvlLbl val="0"/>
      </c:catAx>
      <c:valAx>
        <c:axId val="18939632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997114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6508096</c:v>
              </c:pt>
              <c:pt idx="4">
                <c:v>6885369</c:v>
              </c:pt>
              <c:pt idx="5">
                <c:v>6313996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3C-4082-951B-7EB77963EE55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3C-4082-951B-7EB77963E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66148"/>
        <c:axId val="45474308"/>
      </c:lineChart>
      <c:catAx>
        <c:axId val="3196614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474308"/>
        <c:crosses val="autoZero"/>
        <c:auto val="1"/>
        <c:lblAlgn val="ctr"/>
        <c:lblOffset val="100"/>
        <c:noMultiLvlLbl val="0"/>
      </c:catAx>
      <c:valAx>
        <c:axId val="4547430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96614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  <c:pt idx="2">
                <c:v>24526530</c:v>
              </c:pt>
              <c:pt idx="3">
                <c:v>24757357</c:v>
              </c:pt>
              <c:pt idx="4">
                <c:v>24823090</c:v>
              </c:pt>
              <c:pt idx="5">
                <c:v>24484718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46A-4AFE-BD4C-B778C66E920E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46A-4AFE-BD4C-B778C66E9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95196"/>
        <c:axId val="66118521"/>
      </c:lineChart>
      <c:catAx>
        <c:axId val="6099519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118521"/>
        <c:crosses val="autoZero"/>
        <c:auto val="1"/>
        <c:lblAlgn val="ctr"/>
        <c:lblOffset val="100"/>
        <c:noMultiLvlLbl val="0"/>
      </c:catAx>
      <c:valAx>
        <c:axId val="66118521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99519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  <c:pt idx="2">
                <c:v>16552522</c:v>
              </c:pt>
              <c:pt idx="3">
                <c:v>16811263</c:v>
              </c:pt>
              <c:pt idx="4">
                <c:v>16629481</c:v>
              </c:pt>
              <c:pt idx="5">
                <c:v>16286007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3EB-4473-9880-1851701AF41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3EB-4473-9880-1851701A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4812"/>
        <c:axId val="46983960"/>
      </c:lineChart>
      <c:catAx>
        <c:axId val="322481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983960"/>
        <c:crosses val="autoZero"/>
        <c:auto val="1"/>
        <c:lblAlgn val="ctr"/>
        <c:lblOffset val="100"/>
        <c:noMultiLvlLbl val="0"/>
      </c:catAx>
      <c:valAx>
        <c:axId val="4698396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24812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1592229</c:v>
                </c:pt>
                <c:pt idx="1">
                  <c:v>627140</c:v>
                </c:pt>
                <c:pt idx="2">
                  <c:v>2281555</c:v>
                </c:pt>
                <c:pt idx="3">
                  <c:v>1174030</c:v>
                </c:pt>
                <c:pt idx="4">
                  <c:v>133791</c:v>
                </c:pt>
                <c:pt idx="5">
                  <c:v>1204304</c:v>
                </c:pt>
                <c:pt idx="6">
                  <c:v>159557</c:v>
                </c:pt>
                <c:pt idx="7">
                  <c:v>1935792</c:v>
                </c:pt>
                <c:pt idx="8">
                  <c:v>1957765</c:v>
                </c:pt>
                <c:pt idx="9">
                  <c:v>4071775</c:v>
                </c:pt>
                <c:pt idx="10">
                  <c:v>4269722</c:v>
                </c:pt>
                <c:pt idx="11">
                  <c:v>4907</c:v>
                </c:pt>
                <c:pt idx="12">
                  <c:v>1531264</c:v>
                </c:pt>
                <c:pt idx="13">
                  <c:v>4501118</c:v>
                </c:pt>
                <c:pt idx="14">
                  <c:v>2544246</c:v>
                </c:pt>
                <c:pt idx="15">
                  <c:v>253465</c:v>
                </c:pt>
                <c:pt idx="16">
                  <c:v>481937</c:v>
                </c:pt>
                <c:pt idx="17">
                  <c:v>401444</c:v>
                </c:pt>
                <c:pt idx="18">
                  <c:v>10997</c:v>
                </c:pt>
                <c:pt idx="19">
                  <c:v>451876</c:v>
                </c:pt>
                <c:pt idx="20">
                  <c:v>408987</c:v>
                </c:pt>
                <c:pt idx="21">
                  <c:v>191598</c:v>
                </c:pt>
                <c:pt idx="22">
                  <c:v>1497648</c:v>
                </c:pt>
                <c:pt idx="23">
                  <c:v>817415</c:v>
                </c:pt>
                <c:pt idx="24">
                  <c:v>4302546</c:v>
                </c:pt>
                <c:pt idx="25">
                  <c:v>1099443</c:v>
                </c:pt>
                <c:pt idx="26">
                  <c:v>131918</c:v>
                </c:pt>
                <c:pt idx="27">
                  <c:v>209785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1732724</c:v>
                </c:pt>
                <c:pt idx="1">
                  <c:v>623698</c:v>
                </c:pt>
                <c:pt idx="2">
                  <c:v>1993630</c:v>
                </c:pt>
                <c:pt idx="3">
                  <c:v>1287458</c:v>
                </c:pt>
                <c:pt idx="4">
                  <c:v>169725</c:v>
                </c:pt>
                <c:pt idx="5">
                  <c:v>833253</c:v>
                </c:pt>
                <c:pt idx="6">
                  <c:v>178741</c:v>
                </c:pt>
                <c:pt idx="7">
                  <c:v>1824869</c:v>
                </c:pt>
                <c:pt idx="8">
                  <c:v>2219333</c:v>
                </c:pt>
                <c:pt idx="9">
                  <c:v>3106905</c:v>
                </c:pt>
                <c:pt idx="10">
                  <c:v>3893111</c:v>
                </c:pt>
                <c:pt idx="11">
                  <c:v>4000</c:v>
                </c:pt>
                <c:pt idx="12">
                  <c:v>1645220</c:v>
                </c:pt>
                <c:pt idx="13">
                  <c:v>7086907</c:v>
                </c:pt>
                <c:pt idx="14">
                  <c:v>2755094</c:v>
                </c:pt>
                <c:pt idx="15">
                  <c:v>233599</c:v>
                </c:pt>
                <c:pt idx="16">
                  <c:v>501046</c:v>
                </c:pt>
                <c:pt idx="17">
                  <c:v>579514</c:v>
                </c:pt>
                <c:pt idx="18">
                  <c:v>8374</c:v>
                </c:pt>
                <c:pt idx="19">
                  <c:v>391630</c:v>
                </c:pt>
                <c:pt idx="20">
                  <c:v>501254</c:v>
                </c:pt>
                <c:pt idx="21">
                  <c:v>197351</c:v>
                </c:pt>
                <c:pt idx="22">
                  <c:v>1468400</c:v>
                </c:pt>
                <c:pt idx="23">
                  <c:v>1009334</c:v>
                </c:pt>
                <c:pt idx="24">
                  <c:v>4002151</c:v>
                </c:pt>
                <c:pt idx="25">
                  <c:v>1271828</c:v>
                </c:pt>
                <c:pt idx="26">
                  <c:v>147446</c:v>
                </c:pt>
                <c:pt idx="27">
                  <c:v>180104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87835"/>
        <c:axId val="2185383"/>
      </c:barChart>
      <c:catAx>
        <c:axId val="27878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5383"/>
        <c:crosses val="autoZero"/>
        <c:auto val="1"/>
        <c:lblAlgn val="ctr"/>
        <c:lblOffset val="100"/>
        <c:noMultiLvlLbl val="0"/>
      </c:catAx>
      <c:valAx>
        <c:axId val="218538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878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  <c:pt idx="2">
                <c:v>1633714.75</c:v>
              </c:pt>
              <c:pt idx="3">
                <c:v>1665577.25</c:v>
              </c:pt>
              <c:pt idx="4">
                <c:v>1674997</c:v>
              </c:pt>
              <c:pt idx="5">
                <c:v>1616974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4F3-4052-B468-A296F31183D2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F3-4052-B468-A296F3118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3870"/>
        <c:axId val="58435307"/>
      </c:lineChart>
      <c:catAx>
        <c:axId val="6002387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435307"/>
        <c:crosses val="autoZero"/>
        <c:auto val="1"/>
        <c:lblAlgn val="ctr"/>
        <c:lblOffset val="100"/>
        <c:noMultiLvlLbl val="0"/>
      </c:catAx>
      <c:valAx>
        <c:axId val="58435307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02387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-4.5032313772403798E-2</c:v>
              </c:pt>
              <c:pt idx="1">
                <c:v>-1.496686718221696E-2</c:v>
              </c:pt>
              <c:pt idx="2">
                <c:v>-1.4693285915152289E-2</c:v>
              </c:pt>
              <c:pt idx="3">
                <c:v>-4.7805162451189931E-3</c:v>
              </c:pt>
              <c:pt idx="4">
                <c:v>1.887537162046371E-3</c:v>
              </c:pt>
              <c:pt idx="5">
                <c:v>8.038515772707866E-3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50-4F12-8F8F-1B4035F445C7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-5.8139058512656223E-2</c:v>
              </c:pt>
              <c:pt idx="1">
                <c:v>-2.0381777446738188E-2</c:v>
              </c:pt>
              <c:pt idx="2">
                <c:v>-9.9875407260439086E-3</c:v>
              </c:pt>
              <c:pt idx="3">
                <c:v>-1.510745570842764E-2</c:v>
              </c:pt>
              <c:pt idx="4">
                <c:v>-2.6399275240935879E-2</c:v>
              </c:pt>
              <c:pt idx="5">
                <c:v>-2.921581559858899E-2</c:v>
              </c:pt>
              <c:pt idx="6">
                <c:v>-2.0936170472202979E-2</c:v>
              </c:pt>
              <c:pt idx="7">
                <c:v>-2.2550478022089981E-2</c:v>
              </c:pt>
              <c:pt idx="8">
                <c:v>-1.6650795178017371E-2</c:v>
              </c:pt>
              <c:pt idx="9">
                <c:v>-9.0635888136667564E-3</c:v>
              </c:pt>
              <c:pt idx="10">
                <c:v>-3.9597542966075538E-3</c:v>
              </c:pt>
              <c:pt idx="11">
                <c:v>-2.7821256670782502E-3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50-4F12-8F8F-1B4035F44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617815"/>
        <c:axId val="13019755"/>
      </c:lineChart>
      <c:catAx>
        <c:axId val="446178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19755"/>
        <c:crosses val="autoZero"/>
        <c:auto val="1"/>
        <c:lblAlgn val="ctr"/>
        <c:lblOffset val="100"/>
        <c:noMultiLvlLbl val="0"/>
      </c:catAx>
      <c:valAx>
        <c:axId val="1301975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61781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  <c:pt idx="2">
                <c:v>2.3813369400120129E-2</c:v>
              </c:pt>
              <c:pt idx="3">
                <c:v>2.5508770698584149E-2</c:v>
              </c:pt>
              <c:pt idx="4">
                <c:v>3.6201705983133207E-2</c:v>
              </c:pt>
              <c:pt idx="5">
                <c:v>4.7793502805552501E-2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173-45BF-A088-828FDCFD6470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173-45BF-A088-828FDCFD6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51726"/>
        <c:axId val="6050009"/>
      </c:lineChart>
      <c:catAx>
        <c:axId val="131517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50009"/>
        <c:crosses val="autoZero"/>
        <c:auto val="1"/>
        <c:lblAlgn val="ctr"/>
        <c:lblOffset val="100"/>
        <c:noMultiLvlLbl val="0"/>
      </c:catAx>
      <c:valAx>
        <c:axId val="605000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1517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-6.8110352384123107E-2</c:v>
              </c:pt>
              <c:pt idx="4">
                <c:v>-4.3614612806158637E-2</c:v>
              </c:pt>
              <c:pt idx="5">
                <c:v>-4.0114866227689228E-2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03-4F17-9EA6-E62C32CFECD1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03-4F17-9EA6-E62C32CFE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138000"/>
        <c:axId val="35420804"/>
      </c:lineChart>
      <c:catAx>
        <c:axId val="5013800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420804"/>
        <c:crosses val="autoZero"/>
        <c:auto val="1"/>
        <c:lblAlgn val="ctr"/>
        <c:lblOffset val="100"/>
        <c:noMultiLvlLbl val="0"/>
      </c:catAx>
      <c:valAx>
        <c:axId val="354208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13800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  <c:pt idx="2">
                <c:v>-1.9603065925515861E-2</c:v>
              </c:pt>
              <c:pt idx="3">
                <c:v>-5.7180025154606176E-3</c:v>
              </c:pt>
              <c:pt idx="4">
                <c:v>-7.3758055145990422E-3</c:v>
              </c:pt>
              <c:pt idx="5">
                <c:v>-4.2114217049340494E-3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FC6-4DE8-BB6E-56D89AC3C6E5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FC6-4DE8-BB6E-56D89AC3C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155226"/>
        <c:axId val="60787657"/>
      </c:lineChart>
      <c:catAx>
        <c:axId val="661552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787657"/>
        <c:crosses val="autoZero"/>
        <c:auto val="1"/>
        <c:lblAlgn val="ctr"/>
        <c:lblOffset val="100"/>
        <c:noMultiLvlLbl val="0"/>
      </c:catAx>
      <c:valAx>
        <c:axId val="6078765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1552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  <c:pt idx="2">
                <c:v>-1.762388785868851E-2</c:v>
              </c:pt>
              <c:pt idx="3">
                <c:v>-7.7604701092792716E-3</c:v>
              </c:pt>
              <c:pt idx="4">
                <c:v>-1.0726752853699281E-2</c:v>
              </c:pt>
              <c:pt idx="5">
                <c:v>-1.072717324026029E-2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78C-49DB-936B-BC2AD22619AA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78C-49DB-936B-BC2AD2261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81213"/>
        <c:axId val="43564799"/>
      </c:lineChart>
      <c:catAx>
        <c:axId val="928121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564799"/>
        <c:crosses val="autoZero"/>
        <c:auto val="1"/>
        <c:lblAlgn val="ctr"/>
        <c:lblOffset val="100"/>
        <c:noMultiLvlLbl val="0"/>
      </c:catAx>
      <c:valAx>
        <c:axId val="4356479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8121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  <c:pt idx="2">
                <c:v>2.937565837674283E-2</c:v>
              </c:pt>
              <c:pt idx="3">
                <c:v>3.7804217328991203E-2</c:v>
              </c:pt>
              <c:pt idx="4">
                <c:v>2.9150618385260559E-2</c:v>
              </c:pt>
              <c:pt idx="5">
                <c:v>2.4016136056666419E-2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E2-4A98-A1EC-AA4F77C35EE5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E2-4A98-A1EC-AA4F77C35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37771"/>
        <c:axId val="61128593"/>
      </c:lineChart>
      <c:catAx>
        <c:axId val="863777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128593"/>
        <c:crosses val="autoZero"/>
        <c:auto val="1"/>
        <c:lblAlgn val="ctr"/>
        <c:lblOffset val="100"/>
        <c:noMultiLvlLbl val="0"/>
      </c:catAx>
      <c:valAx>
        <c:axId val="6112859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63777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0-4D5F-9DF6-ACBDC5ACE7D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0-4D5F-9DF6-ACBDC5ACE7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0-4D5F-9DF6-ACBDC5ACE7D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0-4D5F-9DF6-ACBDC5ACE7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0-4D5F-9DF6-ACBDC5ACE7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0-4D5F-9DF6-ACBDC5ACE7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0-4D5F-9DF6-ACBDC5ACE7D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F0-4D5F-9DF6-ACBDC5ACE7D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F0-4D5F-9DF6-ACBDC5ACE7D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F0-4D5F-9DF6-ACBDC5ACE7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F0-4D5F-9DF6-ACBDC5ACE7D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550.78861959600022</c:v>
              </c:pt>
              <c:pt idx="1">
                <c:v>549.21188360500025</c:v>
              </c:pt>
              <c:pt idx="2">
                <c:v>550.68411108900011</c:v>
              </c:pt>
              <c:pt idx="3">
                <c:v>553.47204743700013</c:v>
              </c:pt>
              <c:pt idx="4">
                <c:v>555.68704913200008</c:v>
              </c:pt>
              <c:pt idx="5">
                <c:v>556.1676033650001</c:v>
              </c:pt>
              <c:pt idx="6">
                <c:v>554.22493915300004</c:v>
              </c:pt>
              <c:pt idx="7">
                <c:v>554.86481099900004</c:v>
              </c:pt>
              <c:pt idx="8">
                <c:v>554.18551687000013</c:v>
              </c:pt>
              <c:pt idx="9">
                <c:v>555.29504611199991</c:v>
              </c:pt>
              <c:pt idx="10">
                <c:v>556.60219872800019</c:v>
              </c:pt>
              <c:pt idx="11">
                <c:v>558.38263806800001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CF0-4D5F-9DF6-ACBDC5ACE7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197539"/>
        <c:axId val="34372302"/>
      </c:lineChart>
      <c:catAx>
        <c:axId val="6319753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372302"/>
        <c:crosses val="autoZero"/>
        <c:auto val="1"/>
        <c:lblAlgn val="ctr"/>
        <c:lblOffset val="100"/>
        <c:noMultiLvlLbl val="0"/>
      </c:catAx>
      <c:valAx>
        <c:axId val="3437230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19753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2-49C9-9E51-7D00D1A91BA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2-49C9-9E51-7D00D1A91B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2-49C9-9E51-7D00D1A91B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2-49C9-9E51-7D00D1A91B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2-49C9-9E51-7D00D1A91B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2-49C9-9E51-7D00D1A91B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2-49C9-9E51-7D00D1A91BA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2-49C9-9E51-7D00D1A91BA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82-49C9-9E51-7D00D1A91BA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2-49C9-9E51-7D00D1A91BA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2-49C9-9E51-7D00D1A91BA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175.90338800000001</c:v>
              </c:pt>
              <c:pt idx="1">
                <c:v>175.48625000000001</c:v>
              </c:pt>
              <c:pt idx="2">
                <c:v>176.610105</c:v>
              </c:pt>
              <c:pt idx="3">
                <c:v>179.371478</c:v>
              </c:pt>
              <c:pt idx="4">
                <c:v>179.84803600000001</c:v>
              </c:pt>
              <c:pt idx="5">
                <c:v>180.92017899999999</c:v>
              </c:pt>
              <c:pt idx="6">
                <c:v>180.496512</c:v>
              </c:pt>
              <c:pt idx="7">
                <c:v>181.83901399999999</c:v>
              </c:pt>
              <c:pt idx="8">
                <c:v>181.95062100000001</c:v>
              </c:pt>
              <c:pt idx="9">
                <c:v>182.42568299999999</c:v>
              </c:pt>
              <c:pt idx="10">
                <c:v>183.592477</c:v>
              </c:pt>
              <c:pt idx="11">
                <c:v>185.088042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B82-49C9-9E51-7D00D1A91B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284949"/>
        <c:axId val="53743617"/>
      </c:lineChart>
      <c:catAx>
        <c:axId val="1028494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743617"/>
        <c:crosses val="autoZero"/>
        <c:auto val="1"/>
        <c:lblAlgn val="ctr"/>
        <c:lblOffset val="100"/>
        <c:noMultiLvlLbl val="0"/>
      </c:catAx>
      <c:valAx>
        <c:axId val="5374361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28494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B-432F-9E00-D18DDC51D6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B-432F-9E00-D18DDC51D6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B-432F-9E00-D18DDC51D6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9B-432F-9E00-D18DDC51D6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B-432F-9E00-D18DDC51D6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B-432F-9E00-D18DDC51D66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B-432F-9E00-D18DDC51D66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B-432F-9E00-D18DDC51D6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9B-432F-9E00-D18DDC51D6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9B-432F-9E00-D18DDC51D6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9B-432F-9E00-D18DDC51D668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81.861801</c:v>
              </c:pt>
              <c:pt idx="1">
                <c:v>80.955337999999998</c:v>
              </c:pt>
              <c:pt idx="2">
                <c:v>81.284854999999993</c:v>
              </c:pt>
              <c:pt idx="3">
                <c:v>81.498364999999993</c:v>
              </c:pt>
              <c:pt idx="4">
                <c:v>82.006523000000001</c:v>
              </c:pt>
              <c:pt idx="5">
                <c:v>81.735153999999994</c:v>
              </c:pt>
              <c:pt idx="6">
                <c:v>81.815203999999994</c:v>
              </c:pt>
              <c:pt idx="7">
                <c:v>81.558797999999996</c:v>
              </c:pt>
              <c:pt idx="8">
                <c:v>80.029932000000002</c:v>
              </c:pt>
              <c:pt idx="9">
                <c:v>79.90437</c:v>
              </c:pt>
              <c:pt idx="10">
                <c:v>80.278836999999996</c:v>
              </c:pt>
              <c:pt idx="11">
                <c:v>80.136708999999996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E9B-432F-9E00-D18DDC51D6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4170411"/>
        <c:axId val="10372112"/>
      </c:lineChart>
      <c:catAx>
        <c:axId val="541704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372112"/>
        <c:crosses val="autoZero"/>
        <c:auto val="1"/>
        <c:lblAlgn val="ctr"/>
        <c:lblOffset val="100"/>
        <c:noMultiLvlLbl val="0"/>
      </c:catAx>
      <c:valAx>
        <c:axId val="1037211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17041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284542</c:v>
                </c:pt>
                <c:pt idx="1">
                  <c:v>993347</c:v>
                </c:pt>
                <c:pt idx="2">
                  <c:v>873401</c:v>
                </c:pt>
                <c:pt idx="3">
                  <c:v>643384</c:v>
                </c:pt>
                <c:pt idx="4">
                  <c:v>32999690</c:v>
                </c:pt>
                <c:pt idx="5">
                  <c:v>1223498</c:v>
                </c:pt>
                <c:pt idx="6">
                  <c:v>7716530</c:v>
                </c:pt>
                <c:pt idx="7">
                  <c:v>24504479</c:v>
                </c:pt>
                <c:pt idx="8">
                  <c:v>4189540</c:v>
                </c:pt>
                <c:pt idx="9">
                  <c:v>453861</c:v>
                </c:pt>
                <c:pt idx="10">
                  <c:v>994990</c:v>
                </c:pt>
                <c:pt idx="11">
                  <c:v>288951</c:v>
                </c:pt>
                <c:pt idx="12">
                  <c:v>503150</c:v>
                </c:pt>
                <c:pt idx="13">
                  <c:v>987098</c:v>
                </c:pt>
                <c:pt idx="14">
                  <c:v>894365</c:v>
                </c:pt>
                <c:pt idx="15">
                  <c:v>10620124</c:v>
                </c:pt>
                <c:pt idx="16">
                  <c:v>2487256</c:v>
                </c:pt>
                <c:pt idx="17">
                  <c:v>619184</c:v>
                </c:pt>
                <c:pt idx="18">
                  <c:v>228319</c:v>
                </c:pt>
                <c:pt idx="19">
                  <c:v>74052</c:v>
                </c:pt>
                <c:pt idx="20">
                  <c:v>1377102</c:v>
                </c:pt>
                <c:pt idx="21">
                  <c:v>4323500</c:v>
                </c:pt>
                <c:pt idx="22">
                  <c:v>1888115</c:v>
                </c:pt>
                <c:pt idx="23">
                  <c:v>870445</c:v>
                </c:pt>
                <c:pt idx="24">
                  <c:v>923569</c:v>
                </c:pt>
                <c:pt idx="25">
                  <c:v>36437981</c:v>
                </c:pt>
                <c:pt idx="26">
                  <c:v>2467674</c:v>
                </c:pt>
                <c:pt idx="27">
                  <c:v>480240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191703</c:v>
                </c:pt>
                <c:pt idx="1">
                  <c:v>683113</c:v>
                </c:pt>
                <c:pt idx="2">
                  <c:v>889321</c:v>
                </c:pt>
                <c:pt idx="3">
                  <c:v>674524</c:v>
                </c:pt>
                <c:pt idx="4">
                  <c:v>33604065</c:v>
                </c:pt>
                <c:pt idx="5">
                  <c:v>1230275</c:v>
                </c:pt>
                <c:pt idx="6">
                  <c:v>7824186</c:v>
                </c:pt>
                <c:pt idx="7">
                  <c:v>23791241</c:v>
                </c:pt>
                <c:pt idx="8">
                  <c:v>4197243</c:v>
                </c:pt>
                <c:pt idx="9">
                  <c:v>466989</c:v>
                </c:pt>
                <c:pt idx="10">
                  <c:v>630877</c:v>
                </c:pt>
                <c:pt idx="11">
                  <c:v>291049</c:v>
                </c:pt>
                <c:pt idx="12">
                  <c:v>540111</c:v>
                </c:pt>
                <c:pt idx="13">
                  <c:v>844608</c:v>
                </c:pt>
                <c:pt idx="14">
                  <c:v>963692</c:v>
                </c:pt>
                <c:pt idx="15">
                  <c:v>10730605</c:v>
                </c:pt>
                <c:pt idx="16">
                  <c:v>2146637</c:v>
                </c:pt>
                <c:pt idx="17">
                  <c:v>571047</c:v>
                </c:pt>
                <c:pt idx="18">
                  <c:v>228777</c:v>
                </c:pt>
                <c:pt idx="19">
                  <c:v>391501</c:v>
                </c:pt>
                <c:pt idx="20">
                  <c:v>1208177</c:v>
                </c:pt>
                <c:pt idx="21">
                  <c:v>4602369</c:v>
                </c:pt>
                <c:pt idx="22">
                  <c:v>1873402</c:v>
                </c:pt>
                <c:pt idx="23">
                  <c:v>821059</c:v>
                </c:pt>
                <c:pt idx="24">
                  <c:v>1022875</c:v>
                </c:pt>
                <c:pt idx="25">
                  <c:v>37605350</c:v>
                </c:pt>
                <c:pt idx="26">
                  <c:v>2518955</c:v>
                </c:pt>
                <c:pt idx="27">
                  <c:v>398202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594936"/>
        <c:axId val="56491036"/>
      </c:barChart>
      <c:catAx>
        <c:axId val="25594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491036"/>
        <c:crosses val="autoZero"/>
        <c:auto val="1"/>
        <c:lblAlgn val="ctr"/>
        <c:lblOffset val="100"/>
        <c:noMultiLvlLbl val="0"/>
      </c:catAx>
      <c:valAx>
        <c:axId val="5649103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59493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4-4767-B36E-6FBDD128C07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4-4767-B36E-6FBDD128C07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4-4767-B36E-6FBDD128C07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4-4767-B36E-6FBDD128C07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4-4767-B36E-6FBDD128C0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4-4767-B36E-6FBDD128C07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C4-4767-B36E-6FBDD128C07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C4-4767-B36E-6FBDD128C07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C4-4767-B36E-6FBDD128C07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C4-4767-B36E-6FBDD128C0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C4-4767-B36E-6FBDD128C07D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277.65369199999998</c:v>
              </c:pt>
              <c:pt idx="1">
                <c:v>277.44977499999999</c:v>
              </c:pt>
              <c:pt idx="2">
                <c:v>277.42059999999998</c:v>
              </c:pt>
              <c:pt idx="3">
                <c:v>277.11620900000003</c:v>
              </c:pt>
              <c:pt idx="4">
                <c:v>278.30227400000001</c:v>
              </c:pt>
              <c:pt idx="5">
                <c:v>277.95189599999998</c:v>
              </c:pt>
              <c:pt idx="6">
                <c:v>276.26565299999999</c:v>
              </c:pt>
              <c:pt idx="7">
                <c:v>276.01925899999998</c:v>
              </c:pt>
              <c:pt idx="8">
                <c:v>276.62656099999998</c:v>
              </c:pt>
              <c:pt idx="9">
                <c:v>277.42833200000001</c:v>
              </c:pt>
              <c:pt idx="10">
                <c:v>277.090958</c:v>
              </c:pt>
              <c:pt idx="11">
                <c:v>277.35833000000002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CC4-4767-B36E-6FBDD128C0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545527"/>
        <c:axId val="25106735"/>
      </c:lineChart>
      <c:catAx>
        <c:axId val="3954552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106735"/>
        <c:crosses val="autoZero"/>
        <c:auto val="1"/>
        <c:lblAlgn val="ctr"/>
        <c:lblOffset val="100"/>
        <c:noMultiLvlLbl val="0"/>
      </c:catAx>
      <c:valAx>
        <c:axId val="2510673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4552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A-40D8-B74E-ACFD479515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EA-40D8-B74E-ACFD479515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EA-40D8-B74E-ACFD479515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EA-40D8-B74E-ACFD479515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EA-40D8-B74E-ACFD479515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EA-40D8-B74E-ACFD479515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EA-40D8-B74E-ACFD479515E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EA-40D8-B74E-ACFD479515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EA-40D8-B74E-ACFD479515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EA-40D8-B74E-ACFD479515E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EA-40D8-B74E-ACFD479515EA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190.90903</c:v>
              </c:pt>
              <c:pt idx="1">
                <c:v>190.58229700000001</c:v>
              </c:pt>
              <c:pt idx="2">
                <c:v>190.15519</c:v>
              </c:pt>
              <c:pt idx="3">
                <c:v>189.89612500000001</c:v>
              </c:pt>
              <c:pt idx="4">
                <c:v>190.87188499999999</c:v>
              </c:pt>
              <c:pt idx="5">
                <c:v>190.36686499999999</c:v>
              </c:pt>
              <c:pt idx="6">
                <c:v>189.18060700000001</c:v>
              </c:pt>
              <c:pt idx="7">
                <c:v>189.08927199999999</c:v>
              </c:pt>
              <c:pt idx="8">
                <c:v>189.55545900000001</c:v>
              </c:pt>
              <c:pt idx="9">
                <c:v>189.88164</c:v>
              </c:pt>
              <c:pt idx="10">
                <c:v>189.513847</c:v>
              </c:pt>
              <c:pt idx="11">
                <c:v>189.33721600000001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6EA-40D8-B74E-ACFD479515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513356"/>
        <c:axId val="53677743"/>
      </c:lineChart>
      <c:catAx>
        <c:axId val="1551335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677743"/>
        <c:crosses val="autoZero"/>
        <c:auto val="1"/>
        <c:lblAlgn val="ctr"/>
        <c:lblOffset val="100"/>
        <c:noMultiLvlLbl val="0"/>
      </c:catAx>
      <c:valAx>
        <c:axId val="5367774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1335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0-46E7-A8CC-D5A5E37367A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0-46E7-A8CC-D5A5E37367A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0-46E7-A8CC-D5A5E37367A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0-46E7-A8CC-D5A5E37367A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0-46E7-A8CC-D5A5E37367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0-46E7-A8CC-D5A5E37367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0-46E7-A8CC-D5A5E37367A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0-46E7-A8CC-D5A5E37367A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0-46E7-A8CC-D5A5E37367A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0-46E7-A8CC-D5A5E37367A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0-46E7-A8CC-D5A5E37367A5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#,##0.00</c:formatCode>
              <c:ptCount val="12"/>
              <c:pt idx="0">
                <c:v>18.324714749999998</c:v>
              </c:pt>
              <c:pt idx="1">
                <c:v>18.38336425</c:v>
              </c:pt>
              <c:pt idx="2">
                <c:v>18.433508499999999</c:v>
              </c:pt>
              <c:pt idx="3">
                <c:v>18.499367249999999</c:v>
              </c:pt>
              <c:pt idx="4">
                <c:v>18.652205500000001</c:v>
              </c:pt>
              <c:pt idx="5">
                <c:v>18.63454625</c:v>
              </c:pt>
              <c:pt idx="6">
                <c:v>18.58789475</c:v>
              </c:pt>
              <c:pt idx="7">
                <c:v>18.631975749999999</c:v>
              </c:pt>
              <c:pt idx="8">
                <c:v>18.761938499999999</c:v>
              </c:pt>
              <c:pt idx="9">
                <c:v>18.857831000000001</c:v>
              </c:pt>
              <c:pt idx="10">
                <c:v>18.855611750000001</c:v>
              </c:pt>
              <c:pt idx="11">
                <c:v>18.855509999999999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8E0-46E7-A8CC-D5A5E37367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586939"/>
        <c:axId val="14146171"/>
      </c:lineChart>
      <c:catAx>
        <c:axId val="2458693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146171"/>
        <c:crosses val="autoZero"/>
        <c:auto val="1"/>
        <c:lblAlgn val="ctr"/>
        <c:lblOffset val="100"/>
        <c:noMultiLvlLbl val="0"/>
      </c:catAx>
      <c:valAx>
        <c:axId val="1414617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8693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99-4713-B6C3-1A7C29C05BA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9-4713-B6C3-1A7C29C05B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9-4713-B6C3-1A7C29C05B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9-4713-B6C3-1A7C29C05B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9-4713-B6C3-1A7C29C05B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9-4713-B6C3-1A7C29C05B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9-4713-B6C3-1A7C29C05BA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9-4713-B6C3-1A7C29C05BA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9-4713-B6C3-1A7C29C05BA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9-4713-B6C3-1A7C29C05BA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9-4713-B6C3-1A7C29C05BA7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-4.955973189460945E-3</c:v>
              </c:pt>
              <c:pt idx="1">
                <c:v>-1.0355570827822449E-2</c:v>
              </c:pt>
              <c:pt idx="2">
                <c:v>-9.8268255076890427E-3</c:v>
              </c:pt>
              <c:pt idx="3">
                <c:v>-6.4682436667067977E-3</c:v>
              </c:pt>
              <c:pt idx="4">
                <c:v>-1.729720532869665E-3</c:v>
              </c:pt>
              <c:pt idx="5">
                <c:v>-2.7821256670784648E-3</c:v>
              </c:pt>
              <c:pt idx="6">
                <c:v>-1.4978845045407021E-3</c:v>
              </c:pt>
              <c:pt idx="7">
                <c:v>-1.8769129842690631E-3</c:v>
              </c:pt>
              <c:pt idx="8">
                <c:v>-3.9054792913278389E-3</c:v>
              </c:pt>
              <c:pt idx="9">
                <c:v>6.7678815284670621E-4</c:v>
              </c:pt>
              <c:pt idx="10">
                <c:v>9.2951547723588088E-3</c:v>
              </c:pt>
              <c:pt idx="11">
                <c:v>1.6300937739190221E-2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E99-4713-B6C3-1A7C29C05B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915531"/>
        <c:axId val="50093135"/>
      </c:lineChart>
      <c:catAx>
        <c:axId val="5991553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093135"/>
        <c:crosses val="autoZero"/>
        <c:auto val="1"/>
        <c:lblAlgn val="ctr"/>
        <c:lblOffset val="100"/>
        <c:noMultiLvlLbl val="0"/>
      </c:catAx>
      <c:valAx>
        <c:axId val="5009313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91553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A9-42B4-A403-BBB583156D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A9-42B4-A403-BBB583156D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9-42B4-A403-BBB583156D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A9-42B4-A403-BBB583156D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9-42B4-A403-BBB583156D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9-42B4-A403-BBB583156D4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9-42B4-A403-BBB583156D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9-42B4-A403-BBB583156D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A9-42B4-A403-BBB583156D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9-42B4-A403-BBB583156D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A9-42B4-A403-BBB583156D4E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-1.6409727342620872E-2</c:v>
              </c:pt>
              <c:pt idx="1">
                <c:v>-2.2083480814792111E-2</c:v>
              </c:pt>
              <c:pt idx="2">
                <c:v>-1.546535161175462E-2</c:v>
              </c:pt>
              <c:pt idx="3">
                <c:v>2.9307568041835909E-3</c:v>
              </c:pt>
              <c:pt idx="4">
                <c:v>5.8481044500184824E-3</c:v>
              </c:pt>
              <c:pt idx="5">
                <c:v>1.007160201351311E-2</c:v>
              </c:pt>
              <c:pt idx="6">
                <c:v>1.6783000907404821E-2</c:v>
              </c:pt>
              <c:pt idx="7">
                <c:v>2.6553012526024419E-2</c:v>
              </c:pt>
              <c:pt idx="8">
                <c:v>2.6196846420716291E-2</c:v>
              </c:pt>
              <c:pt idx="9">
                <c:v>2.9246131613279401E-2</c:v>
              </c:pt>
              <c:pt idx="10">
                <c:v>4.2785990082346723E-2</c:v>
              </c:pt>
              <c:pt idx="11">
                <c:v>6.0859789614989272E-2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1A9-42B4-A403-BBB583156D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9421576"/>
        <c:axId val="50868844"/>
      </c:lineChart>
      <c:catAx>
        <c:axId val="2942157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68844"/>
        <c:crosses val="autoZero"/>
        <c:auto val="1"/>
        <c:lblAlgn val="ctr"/>
        <c:lblOffset val="100"/>
        <c:noMultiLvlLbl val="0"/>
      </c:catAx>
      <c:valAx>
        <c:axId val="5086884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42157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6-4D67-920F-E617AE60FA4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6-4D67-920F-E617AE60FA4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6-4D67-920F-E617AE60FA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6-4D67-920F-E617AE60FA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6-4D67-920F-E617AE60FA4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6-4D67-920F-E617AE60FA4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6-4D67-920F-E617AE60FA4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6-4D67-920F-E617AE60FA4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6-4D67-920F-E617AE60FA4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6-4D67-920F-E617AE60FA4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6-4D67-920F-E617AE60FA4E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-3.8587089532784391E-2</c:v>
              </c:pt>
              <c:pt idx="1">
                <c:v>-4.5797160390013268E-2</c:v>
              </c:pt>
              <c:pt idx="2">
                <c:v>-4.2264867298865277E-2</c:v>
              </c:pt>
              <c:pt idx="3">
                <c:v>-3.9218451365199532E-2</c:v>
              </c:pt>
              <c:pt idx="4">
                <c:v>-3.3935841219392651E-2</c:v>
              </c:pt>
              <c:pt idx="5">
                <c:v>-3.5727994852317903E-2</c:v>
              </c:pt>
              <c:pt idx="6">
                <c:v>-1.9038024672316169E-2</c:v>
              </c:pt>
              <c:pt idx="7">
                <c:v>-2.9747181175352279E-2</c:v>
              </c:pt>
              <c:pt idx="8">
                <c:v>-5.6052394786375852E-2</c:v>
              </c:pt>
              <c:pt idx="9">
                <c:v>-5.3560096618293397E-2</c:v>
              </c:pt>
              <c:pt idx="10">
                <c:v>-3.442510788964296E-2</c:v>
              </c:pt>
              <c:pt idx="11">
                <c:v>-3.1007603275174031E-2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E66-4D67-920F-E617AE60FA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0455174"/>
        <c:axId val="24536794"/>
      </c:lineChart>
      <c:catAx>
        <c:axId val="6045517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536794"/>
        <c:crosses val="autoZero"/>
        <c:auto val="1"/>
        <c:lblAlgn val="ctr"/>
        <c:lblOffset val="100"/>
        <c:noMultiLvlLbl val="0"/>
      </c:catAx>
      <c:valAx>
        <c:axId val="2453679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45517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D-4541-BA5B-AB11381775C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1D-4541-BA5B-AB11381775C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1D-4541-BA5B-AB11381775C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1D-4541-BA5B-AB11381775C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1D-4541-BA5B-AB11381775C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D-4541-BA5B-AB11381775C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D-4541-BA5B-AB11381775C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1D-4541-BA5B-AB11381775C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1D-4541-BA5B-AB11381775C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1D-4541-BA5B-AB11381775C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1D-4541-BA5B-AB11381775CE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1.4471776338199819E-2</c:v>
              </c:pt>
              <c:pt idx="1">
                <c:v>9.5315134313810387E-3</c:v>
              </c:pt>
              <c:pt idx="2">
                <c:v>4.9446014709753324E-3</c:v>
              </c:pt>
              <c:pt idx="3">
                <c:v>-1.4024376095638619E-3</c:v>
              </c:pt>
              <c:pt idx="4">
                <c:v>4.1998085678118316E-3</c:v>
              </c:pt>
              <c:pt idx="5">
                <c:v>-6.8192611900426187E-4</c:v>
              </c:pt>
              <c:pt idx="6">
                <c:v>-8.3556192705361073E-3</c:v>
              </c:pt>
              <c:pt idx="7">
                <c:v>-1.0830198445296989E-2</c:v>
              </c:pt>
              <c:pt idx="8">
                <c:v>-6.8580957633126768E-3</c:v>
              </c:pt>
              <c:pt idx="9">
                <c:v>-1.009798891401201E-3</c:v>
              </c:pt>
              <c:pt idx="10">
                <c:v>9.2960170989062659E-4</c:v>
              </c:pt>
              <c:pt idx="11">
                <c:v>1.620539775677756E-3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91D-4541-BA5B-AB11381775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7296965"/>
        <c:axId val="49790169"/>
      </c:lineChart>
      <c:catAx>
        <c:axId val="5729696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790169"/>
        <c:crosses val="autoZero"/>
        <c:auto val="1"/>
        <c:lblAlgn val="ctr"/>
        <c:lblOffset val="100"/>
        <c:noMultiLvlLbl val="0"/>
      </c:catAx>
      <c:valAx>
        <c:axId val="4979016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9696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E-4437-AE6E-B248B46C9D6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E-4437-AE6E-B248B46C9D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E-4437-AE6E-B248B46C9D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E-4437-AE6E-B248B46C9D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E-4437-AE6E-B248B46C9D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E-4437-AE6E-B248B46C9D6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E-4437-AE6E-B248B46C9D6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E-4437-AE6E-B248B46C9D6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E-4437-AE6E-B248B46C9D6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3E-4437-AE6E-B248B46C9D6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E-4437-AE6E-B248B46C9D6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8.4825588893469306E-3</c:v>
              </c:pt>
              <c:pt idx="1">
                <c:v>1.8600674456687699E-4</c:v>
              </c:pt>
              <c:pt idx="2">
                <c:v>-8.0048769666959882E-3</c:v>
              </c:pt>
              <c:pt idx="3">
                <c:v>-1.468776138515334E-2</c:v>
              </c:pt>
              <c:pt idx="4">
                <c:v>-8.1928221222227551E-3</c:v>
              </c:pt>
              <c:pt idx="5">
                <c:v>-1.359143841095291E-2</c:v>
              </c:pt>
              <c:pt idx="6">
                <c:v>-2.1656316268796369E-2</c:v>
              </c:pt>
              <c:pt idx="7">
                <c:v>-2.1681639244664951E-2</c:v>
              </c:pt>
              <c:pt idx="8">
                <c:v>-1.4748419758892311E-2</c:v>
              </c:pt>
              <c:pt idx="9">
                <c:v>-9.9577896219038616E-3</c:v>
              </c:pt>
              <c:pt idx="10">
                <c:v>-7.7806564056099869E-3</c:v>
              </c:pt>
              <c:pt idx="11">
                <c:v>-6.2830194075192119E-3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B3E-4437-AE6E-B248B46C9D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047421"/>
        <c:axId val="26317112"/>
      </c:lineChart>
      <c:catAx>
        <c:axId val="4304742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317112"/>
        <c:crosses val="autoZero"/>
        <c:auto val="1"/>
        <c:lblAlgn val="ctr"/>
        <c:lblOffset val="100"/>
        <c:noMultiLvlLbl val="0"/>
      </c:catAx>
      <c:valAx>
        <c:axId val="2631711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04742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5B-47E8-8FCF-1B8509AF7C4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5B-47E8-8FCF-1B8509AF7C4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5B-47E8-8FCF-1B8509AF7C4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B-47E8-8FCF-1B8509AF7C4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B-47E8-8FCF-1B8509AF7C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B-47E8-8FCF-1B8509AF7C4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B-47E8-8FCF-1B8509AF7C4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B-47E8-8FCF-1B8509AF7C4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B-47E8-8FCF-1B8509AF7C4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B-47E8-8FCF-1B8509AF7C4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5B-47E8-8FCF-1B8509AF7C4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jul.-25</c:v>
              </c:pt>
              <c:pt idx="1">
                <c:v>ago.-25</c:v>
              </c:pt>
              <c:pt idx="2">
                <c:v>sep.-25</c:v>
              </c:pt>
              <c:pt idx="3">
                <c:v>oct.-25</c:v>
              </c:pt>
              <c:pt idx="4">
                <c:v>nov.-25</c:v>
              </c:pt>
              <c:pt idx="5">
                <c:v>dic.-25</c:v>
              </c:pt>
              <c:pt idx="6">
                <c:v>ene.-26</c:v>
              </c:pt>
              <c:pt idx="7">
                <c:v>feb.-26</c:v>
              </c:pt>
              <c:pt idx="8">
                <c:v>mar.-26</c:v>
              </c:pt>
              <c:pt idx="9">
                <c:v>abr.-26</c:v>
              </c:pt>
              <c:pt idx="10">
                <c:v>may.-26</c:v>
              </c:pt>
              <c:pt idx="11">
                <c:v>jun.-26</c:v>
              </c:pt>
            </c:strLit>
          </c:cat>
          <c:val>
            <c:numLit>
              <c:formatCode>0.00%</c:formatCode>
              <c:ptCount val="12"/>
              <c:pt idx="0">
                <c:v>4.5570360092334568E-2</c:v>
              </c:pt>
              <c:pt idx="1">
                <c:v>4.0288038579813987E-2</c:v>
              </c:pt>
              <c:pt idx="2">
                <c:v>3.3337877267338167E-2</c:v>
              </c:pt>
              <c:pt idx="3">
                <c:v>2.7936305332196341E-2</c:v>
              </c:pt>
              <c:pt idx="4">
                <c:v>3.4056089107909152E-2</c:v>
              </c:pt>
              <c:pt idx="5">
                <c:v>2.7701164027443569E-2</c:v>
              </c:pt>
              <c:pt idx="6">
                <c:v>2.1326857420647442E-2</c:v>
              </c:pt>
              <c:pt idx="7">
                <c:v>2.2465739540041E-2</c:v>
              </c:pt>
              <c:pt idx="8">
                <c:v>3.2726961580113761E-2</c:v>
              </c:pt>
              <c:pt idx="9">
                <c:v>3.8310164520200307E-2</c:v>
              </c:pt>
              <c:pt idx="10">
                <c:v>3.8315232216651111E-2</c:v>
              </c:pt>
              <c:pt idx="11">
                <c:v>3.6726763577516162E-2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15B-47E8-8FCF-1B8509AF7C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860854"/>
        <c:axId val="40870540"/>
      </c:lineChart>
      <c:catAx>
        <c:axId val="1186085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870540"/>
        <c:crosses val="autoZero"/>
        <c:auto val="1"/>
        <c:lblAlgn val="ctr"/>
        <c:lblOffset val="100"/>
        <c:noMultiLvlLbl val="0"/>
      </c:catAx>
      <c:valAx>
        <c:axId val="4087054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6085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917244</c:v>
                </c:pt>
                <c:pt idx="2">
                  <c:v>83780</c:v>
                </c:pt>
                <c:pt idx="3">
                  <c:v>74</c:v>
                </c:pt>
                <c:pt idx="4">
                  <c:v>26003149</c:v>
                </c:pt>
                <c:pt idx="5">
                  <c:v>762566</c:v>
                </c:pt>
                <c:pt idx="6">
                  <c:v>145516</c:v>
                </c:pt>
                <c:pt idx="7">
                  <c:v>18454877</c:v>
                </c:pt>
                <c:pt idx="8">
                  <c:v>2451437</c:v>
                </c:pt>
                <c:pt idx="9">
                  <c:v>282551</c:v>
                </c:pt>
                <c:pt idx="10">
                  <c:v>968504</c:v>
                </c:pt>
                <c:pt idx="11">
                  <c:v>38543</c:v>
                </c:pt>
                <c:pt idx="12">
                  <c:v>97471</c:v>
                </c:pt>
                <c:pt idx="13">
                  <c:v>516678</c:v>
                </c:pt>
                <c:pt idx="14">
                  <c:v>475651</c:v>
                </c:pt>
                <c:pt idx="15">
                  <c:v>7739220</c:v>
                </c:pt>
                <c:pt idx="16">
                  <c:v>2247486</c:v>
                </c:pt>
                <c:pt idx="17">
                  <c:v>244769</c:v>
                </c:pt>
                <c:pt idx="18">
                  <c:v>12692</c:v>
                </c:pt>
                <c:pt idx="19">
                  <c:v>0</c:v>
                </c:pt>
                <c:pt idx="20">
                  <c:v>29</c:v>
                </c:pt>
                <c:pt idx="21">
                  <c:v>2009532</c:v>
                </c:pt>
                <c:pt idx="22">
                  <c:v>773922</c:v>
                </c:pt>
                <c:pt idx="23">
                  <c:v>566320</c:v>
                </c:pt>
                <c:pt idx="24">
                  <c:v>75893</c:v>
                </c:pt>
                <c:pt idx="25">
                  <c:v>28334465</c:v>
                </c:pt>
                <c:pt idx="26">
                  <c:v>1576615</c:v>
                </c:pt>
                <c:pt idx="27">
                  <c:v>176486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615630</c:v>
                </c:pt>
                <c:pt idx="2">
                  <c:v>166832</c:v>
                </c:pt>
                <c:pt idx="3">
                  <c:v>0</c:v>
                </c:pt>
                <c:pt idx="4">
                  <c:v>26727711</c:v>
                </c:pt>
                <c:pt idx="5">
                  <c:v>798710</c:v>
                </c:pt>
                <c:pt idx="6">
                  <c:v>149449</c:v>
                </c:pt>
                <c:pt idx="7">
                  <c:v>17795380</c:v>
                </c:pt>
                <c:pt idx="8">
                  <c:v>2386620</c:v>
                </c:pt>
                <c:pt idx="9">
                  <c:v>288906</c:v>
                </c:pt>
                <c:pt idx="10">
                  <c:v>623306</c:v>
                </c:pt>
                <c:pt idx="11">
                  <c:v>33917</c:v>
                </c:pt>
                <c:pt idx="12">
                  <c:v>187127</c:v>
                </c:pt>
                <c:pt idx="13">
                  <c:v>505985</c:v>
                </c:pt>
                <c:pt idx="14">
                  <c:v>557678</c:v>
                </c:pt>
                <c:pt idx="15">
                  <c:v>8003313</c:v>
                </c:pt>
                <c:pt idx="16">
                  <c:v>1930691</c:v>
                </c:pt>
                <c:pt idx="17">
                  <c:v>225598</c:v>
                </c:pt>
                <c:pt idx="18">
                  <c:v>15945</c:v>
                </c:pt>
                <c:pt idx="19">
                  <c:v>909</c:v>
                </c:pt>
                <c:pt idx="20">
                  <c:v>14</c:v>
                </c:pt>
                <c:pt idx="21">
                  <c:v>2334587</c:v>
                </c:pt>
                <c:pt idx="22">
                  <c:v>713468</c:v>
                </c:pt>
                <c:pt idx="23">
                  <c:v>526214</c:v>
                </c:pt>
                <c:pt idx="24">
                  <c:v>71607</c:v>
                </c:pt>
                <c:pt idx="25">
                  <c:v>29602164</c:v>
                </c:pt>
                <c:pt idx="26">
                  <c:v>1579531</c:v>
                </c:pt>
                <c:pt idx="27">
                  <c:v>143814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204961"/>
        <c:axId val="57478552"/>
      </c:barChart>
      <c:catAx>
        <c:axId val="302049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478552"/>
        <c:crosses val="autoZero"/>
        <c:auto val="1"/>
        <c:lblAlgn val="ctr"/>
        <c:lblOffset val="100"/>
        <c:noMultiLvlLbl val="0"/>
      </c:catAx>
      <c:valAx>
        <c:axId val="5747855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2049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10747.861000000001</c:v>
                </c:pt>
                <c:pt idx="1">
                  <c:v>0</c:v>
                </c:pt>
                <c:pt idx="2">
                  <c:v>1616.348</c:v>
                </c:pt>
                <c:pt idx="3">
                  <c:v>4297.4570000000003</c:v>
                </c:pt>
                <c:pt idx="4">
                  <c:v>402.36500000000001</c:v>
                </c:pt>
                <c:pt idx="5">
                  <c:v>4702.351999999999</c:v>
                </c:pt>
                <c:pt idx="6">
                  <c:v>825.34299999999996</c:v>
                </c:pt>
                <c:pt idx="7">
                  <c:v>659.57600000000002</c:v>
                </c:pt>
                <c:pt idx="8">
                  <c:v>0</c:v>
                </c:pt>
                <c:pt idx="9">
                  <c:v>52.408000000000001</c:v>
                </c:pt>
                <c:pt idx="10">
                  <c:v>1360.8789999999999</c:v>
                </c:pt>
                <c:pt idx="11">
                  <c:v>6.7069999999999999</c:v>
                </c:pt>
                <c:pt idx="12">
                  <c:v>42.110000000000007</c:v>
                </c:pt>
                <c:pt idx="13">
                  <c:v>7542.5970000000016</c:v>
                </c:pt>
                <c:pt idx="14">
                  <c:v>71.725000000000009</c:v>
                </c:pt>
                <c:pt idx="15">
                  <c:v>324.90899999999999</c:v>
                </c:pt>
                <c:pt idx="16">
                  <c:v>12.521000000000001</c:v>
                </c:pt>
                <c:pt idx="17">
                  <c:v>1046.8610000000001</c:v>
                </c:pt>
                <c:pt idx="18">
                  <c:v>0</c:v>
                </c:pt>
                <c:pt idx="19">
                  <c:v>326.392</c:v>
                </c:pt>
                <c:pt idx="20">
                  <c:v>8716.3040000000019</c:v>
                </c:pt>
                <c:pt idx="21">
                  <c:v>881.01900000000001</c:v>
                </c:pt>
                <c:pt idx="22">
                  <c:v>940.29599999999982</c:v>
                </c:pt>
                <c:pt idx="23">
                  <c:v>0</c:v>
                </c:pt>
                <c:pt idx="24">
                  <c:v>759.32800000000009</c:v>
                </c:pt>
                <c:pt idx="25">
                  <c:v>681.5709999999998</c:v>
                </c:pt>
                <c:pt idx="26">
                  <c:v>12571.017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11465.404</c:v>
                </c:pt>
                <c:pt idx="1">
                  <c:v>555.95299999999997</c:v>
                </c:pt>
                <c:pt idx="2">
                  <c:v>2494.2669999999989</c:v>
                </c:pt>
                <c:pt idx="3">
                  <c:v>6413.655999999999</c:v>
                </c:pt>
                <c:pt idx="4">
                  <c:v>563.88099999999997</c:v>
                </c:pt>
                <c:pt idx="5">
                  <c:v>5807.9140000000016</c:v>
                </c:pt>
                <c:pt idx="6">
                  <c:v>1047.9929999999999</c:v>
                </c:pt>
                <c:pt idx="7">
                  <c:v>848.24399999999991</c:v>
                </c:pt>
                <c:pt idx="8">
                  <c:v>0</c:v>
                </c:pt>
                <c:pt idx="9">
                  <c:v>159.22</c:v>
                </c:pt>
                <c:pt idx="10">
                  <c:v>1176.104</c:v>
                </c:pt>
                <c:pt idx="11">
                  <c:v>10.923</c:v>
                </c:pt>
                <c:pt idx="12">
                  <c:v>66.75800000000001</c:v>
                </c:pt>
                <c:pt idx="13">
                  <c:v>9662.9210000000003</c:v>
                </c:pt>
                <c:pt idx="14">
                  <c:v>70.652999999999992</c:v>
                </c:pt>
                <c:pt idx="15">
                  <c:v>279.09899999999999</c:v>
                </c:pt>
                <c:pt idx="16">
                  <c:v>11.305</c:v>
                </c:pt>
                <c:pt idx="17">
                  <c:v>1002.1369999999999</c:v>
                </c:pt>
                <c:pt idx="18">
                  <c:v>0</c:v>
                </c:pt>
                <c:pt idx="19">
                  <c:v>418.56100000000009</c:v>
                </c:pt>
                <c:pt idx="20">
                  <c:v>10844.386</c:v>
                </c:pt>
                <c:pt idx="21">
                  <c:v>871.50800000000038</c:v>
                </c:pt>
                <c:pt idx="22">
                  <c:v>1646.4580000000001</c:v>
                </c:pt>
                <c:pt idx="23">
                  <c:v>0</c:v>
                </c:pt>
                <c:pt idx="24">
                  <c:v>590.50400000000002</c:v>
                </c:pt>
                <c:pt idx="25">
                  <c:v>530.30700000000013</c:v>
                </c:pt>
                <c:pt idx="26">
                  <c:v>13595.087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466410"/>
        <c:axId val="24822458"/>
      </c:barChart>
      <c:catAx>
        <c:axId val="4446641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22458"/>
        <c:crosses val="autoZero"/>
        <c:auto val="1"/>
        <c:lblAlgn val="ctr"/>
        <c:lblOffset val="100"/>
        <c:noMultiLvlLbl val="0"/>
      </c:catAx>
      <c:valAx>
        <c:axId val="248224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46641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23169</c:v>
                </c:pt>
                <c:pt idx="1">
                  <c:v>10937</c:v>
                </c:pt>
                <c:pt idx="2">
                  <c:v>31604</c:v>
                </c:pt>
                <c:pt idx="3">
                  <c:v>20893</c:v>
                </c:pt>
                <c:pt idx="4">
                  <c:v>1509126</c:v>
                </c:pt>
                <c:pt idx="5">
                  <c:v>67968</c:v>
                </c:pt>
                <c:pt idx="6">
                  <c:v>49949</c:v>
                </c:pt>
                <c:pt idx="7">
                  <c:v>900520</c:v>
                </c:pt>
                <c:pt idx="8">
                  <c:v>11990</c:v>
                </c:pt>
                <c:pt idx="9">
                  <c:v>133800</c:v>
                </c:pt>
                <c:pt idx="10">
                  <c:v>14006</c:v>
                </c:pt>
                <c:pt idx="11">
                  <c:v>378747</c:v>
                </c:pt>
                <c:pt idx="12">
                  <c:v>5469</c:v>
                </c:pt>
                <c:pt idx="13">
                  <c:v>10259</c:v>
                </c:pt>
                <c:pt idx="14">
                  <c:v>81066</c:v>
                </c:pt>
                <c:pt idx="15">
                  <c:v>1492727</c:v>
                </c:pt>
                <c:pt idx="16">
                  <c:v>65270</c:v>
                </c:pt>
                <c:pt idx="17">
                  <c:v>11100</c:v>
                </c:pt>
                <c:pt idx="18">
                  <c:v>1916</c:v>
                </c:pt>
                <c:pt idx="19">
                  <c:v>10924</c:v>
                </c:pt>
                <c:pt idx="20">
                  <c:v>16799</c:v>
                </c:pt>
                <c:pt idx="21">
                  <c:v>536296</c:v>
                </c:pt>
                <c:pt idx="22">
                  <c:v>23375</c:v>
                </c:pt>
                <c:pt idx="23">
                  <c:v>17714</c:v>
                </c:pt>
                <c:pt idx="24">
                  <c:v>56652</c:v>
                </c:pt>
                <c:pt idx="25">
                  <c:v>317110</c:v>
                </c:pt>
                <c:pt idx="26">
                  <c:v>31994</c:v>
                </c:pt>
                <c:pt idx="27">
                  <c:v>5224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34885</c:v>
                </c:pt>
                <c:pt idx="1">
                  <c:v>8257</c:v>
                </c:pt>
                <c:pt idx="2">
                  <c:v>33683</c:v>
                </c:pt>
                <c:pt idx="3">
                  <c:v>24218</c:v>
                </c:pt>
                <c:pt idx="4">
                  <c:v>1533974</c:v>
                </c:pt>
                <c:pt idx="5">
                  <c:v>56198</c:v>
                </c:pt>
                <c:pt idx="6">
                  <c:v>61062</c:v>
                </c:pt>
                <c:pt idx="7">
                  <c:v>842112</c:v>
                </c:pt>
                <c:pt idx="8">
                  <c:v>12228</c:v>
                </c:pt>
                <c:pt idx="9">
                  <c:v>121601</c:v>
                </c:pt>
                <c:pt idx="10">
                  <c:v>10873</c:v>
                </c:pt>
                <c:pt idx="11">
                  <c:v>381633</c:v>
                </c:pt>
                <c:pt idx="12">
                  <c:v>7051</c:v>
                </c:pt>
                <c:pt idx="13">
                  <c:v>12866</c:v>
                </c:pt>
                <c:pt idx="14">
                  <c:v>68577</c:v>
                </c:pt>
                <c:pt idx="15">
                  <c:v>1519144</c:v>
                </c:pt>
                <c:pt idx="16">
                  <c:v>33055</c:v>
                </c:pt>
                <c:pt idx="17">
                  <c:v>13457</c:v>
                </c:pt>
                <c:pt idx="18">
                  <c:v>2935</c:v>
                </c:pt>
                <c:pt idx="19">
                  <c:v>11864</c:v>
                </c:pt>
                <c:pt idx="20">
                  <c:v>16397</c:v>
                </c:pt>
                <c:pt idx="21">
                  <c:v>411427</c:v>
                </c:pt>
                <c:pt idx="22">
                  <c:v>26798</c:v>
                </c:pt>
                <c:pt idx="23">
                  <c:v>19479</c:v>
                </c:pt>
                <c:pt idx="24">
                  <c:v>51645</c:v>
                </c:pt>
                <c:pt idx="25">
                  <c:v>294764</c:v>
                </c:pt>
                <c:pt idx="26">
                  <c:v>65161</c:v>
                </c:pt>
                <c:pt idx="27">
                  <c:v>3368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0107"/>
        <c:axId val="7307822"/>
      </c:barChart>
      <c:catAx>
        <c:axId val="10010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07822"/>
        <c:crosses val="autoZero"/>
        <c:auto val="1"/>
        <c:lblAlgn val="ctr"/>
        <c:lblOffset val="100"/>
        <c:noMultiLvlLbl val="0"/>
      </c:catAx>
      <c:valAx>
        <c:axId val="730782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010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13823</c:v>
                </c:pt>
                <c:pt idx="1">
                  <c:v>1007</c:v>
                </c:pt>
                <c:pt idx="2">
                  <c:v>12409</c:v>
                </c:pt>
                <c:pt idx="3">
                  <c:v>5536</c:v>
                </c:pt>
                <c:pt idx="4">
                  <c:v>1437147</c:v>
                </c:pt>
                <c:pt idx="5">
                  <c:v>19799</c:v>
                </c:pt>
                <c:pt idx="6">
                  <c:v>182</c:v>
                </c:pt>
                <c:pt idx="7">
                  <c:v>720480</c:v>
                </c:pt>
                <c:pt idx="8">
                  <c:v>9882</c:v>
                </c:pt>
                <c:pt idx="9">
                  <c:v>10785</c:v>
                </c:pt>
                <c:pt idx="10">
                  <c:v>0</c:v>
                </c:pt>
                <c:pt idx="11">
                  <c:v>367286</c:v>
                </c:pt>
                <c:pt idx="12">
                  <c:v>3178</c:v>
                </c:pt>
                <c:pt idx="13">
                  <c:v>10259</c:v>
                </c:pt>
                <c:pt idx="14">
                  <c:v>68684</c:v>
                </c:pt>
                <c:pt idx="15">
                  <c:v>1299441</c:v>
                </c:pt>
                <c:pt idx="16">
                  <c:v>42062</c:v>
                </c:pt>
                <c:pt idx="17">
                  <c:v>6915</c:v>
                </c:pt>
                <c:pt idx="18">
                  <c:v>0</c:v>
                </c:pt>
                <c:pt idx="19">
                  <c:v>4571</c:v>
                </c:pt>
                <c:pt idx="20">
                  <c:v>6295</c:v>
                </c:pt>
                <c:pt idx="21">
                  <c:v>448233</c:v>
                </c:pt>
                <c:pt idx="22">
                  <c:v>15482</c:v>
                </c:pt>
                <c:pt idx="23">
                  <c:v>7611</c:v>
                </c:pt>
                <c:pt idx="24">
                  <c:v>15467</c:v>
                </c:pt>
                <c:pt idx="25">
                  <c:v>262746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17307</c:v>
                </c:pt>
                <c:pt idx="1">
                  <c:v>727</c:v>
                </c:pt>
                <c:pt idx="2">
                  <c:v>13633</c:v>
                </c:pt>
                <c:pt idx="3">
                  <c:v>6995</c:v>
                </c:pt>
                <c:pt idx="4">
                  <c:v>1469719</c:v>
                </c:pt>
                <c:pt idx="5">
                  <c:v>14563</c:v>
                </c:pt>
                <c:pt idx="6">
                  <c:v>122</c:v>
                </c:pt>
                <c:pt idx="7">
                  <c:v>681117</c:v>
                </c:pt>
                <c:pt idx="8">
                  <c:v>10337</c:v>
                </c:pt>
                <c:pt idx="9">
                  <c:v>16512</c:v>
                </c:pt>
                <c:pt idx="10">
                  <c:v>0</c:v>
                </c:pt>
                <c:pt idx="11">
                  <c:v>363095</c:v>
                </c:pt>
                <c:pt idx="12">
                  <c:v>3569</c:v>
                </c:pt>
                <c:pt idx="13">
                  <c:v>12866</c:v>
                </c:pt>
                <c:pt idx="14">
                  <c:v>54556</c:v>
                </c:pt>
                <c:pt idx="15">
                  <c:v>1373230</c:v>
                </c:pt>
                <c:pt idx="16">
                  <c:v>15268</c:v>
                </c:pt>
                <c:pt idx="17">
                  <c:v>9023</c:v>
                </c:pt>
                <c:pt idx="18">
                  <c:v>0</c:v>
                </c:pt>
                <c:pt idx="19">
                  <c:v>7554</c:v>
                </c:pt>
                <c:pt idx="20">
                  <c:v>4958</c:v>
                </c:pt>
                <c:pt idx="21">
                  <c:v>337362</c:v>
                </c:pt>
                <c:pt idx="22">
                  <c:v>16166</c:v>
                </c:pt>
                <c:pt idx="23">
                  <c:v>8214</c:v>
                </c:pt>
                <c:pt idx="24">
                  <c:v>18486</c:v>
                </c:pt>
                <c:pt idx="25">
                  <c:v>238037</c:v>
                </c:pt>
                <c:pt idx="26">
                  <c:v>37580</c:v>
                </c:pt>
                <c:pt idx="27">
                  <c:v>1052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8406"/>
        <c:axId val="39354844"/>
      </c:barChart>
      <c:catAx>
        <c:axId val="145840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54844"/>
        <c:crosses val="autoZero"/>
        <c:auto val="1"/>
        <c:lblAlgn val="ctr"/>
        <c:lblOffset val="100"/>
        <c:noMultiLvlLbl val="0"/>
      </c:catAx>
      <c:valAx>
        <c:axId val="393548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840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A9CD9578-9AF6-40C2-BDFB-F6DA359FEEC2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BD0EEB63-4477-43F2-B0EA-D61455A9942E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665D850B-1CCB-44D4-9C33-8B484F8245A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856BEE7-42C9-47FC-B3D9-A4669167B5C9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6D12F3A-3913-48BD-8BAB-49971C28386F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CED666A-DBDE-484E-9D00-692F59A03B8D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93119549-9456-4F2A-B992-D4E4935DDB95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0413A3-2138-4A80-8E42-674A89E3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600A6CB-649B-47A5-9A91-94215EDE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82F30F-2220-4C51-AC22-4561CD8C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79BC31-B305-4E01-BD3F-F139A5C9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B83A06-9450-4B4C-8194-6603839E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6603A3-B791-4368-8AC3-CDD27AFA4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93E60A-412F-4499-98AC-FA53CAAF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FB2398-B17D-4BED-BDC7-D67906A86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5D603D-EECD-40E9-A134-F531DD141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E59182-0D85-435E-B52F-C4920985E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70BF67-41DD-4C12-9987-F8115AF7B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2F3A891-2480-4077-BCF9-3BD9774A3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042F2-E1B4-42FE-8807-C6FBF5845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AB5463-CBED-4C32-A2C8-41C5924A8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C1A6B2-963B-430C-BA04-9A16689BA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B65DB1-6336-43D1-8C0F-35442CBFA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F9327AC0-E0A3-40A6-B8DC-BCD0E7B6532D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B00B9154-E1BD-4B17-8309-0395AD412287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FACE0DF6-B288-44F7-A16C-871390E75A9C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E05BED-1EF1-4787-9756-CDB92EABF73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138F05CB-883F-42E5-859D-7EABFBC114B7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541FCDD-B25C-4D44-8E28-0DF563C6E6A3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412860EC-9DC0-454D-9666-34E0CC9F35B5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23EF45-E3A7-46CE-BBBF-741DDC819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754DDB-A02D-4E9A-B4B6-707976B7E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3DAFC75-8E1E-4E40-9EC6-55523388C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9FCB67-BF89-4A95-9983-FC6449DD3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9162CB1-36B4-4891-8B25-30D94FD5E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55A1AE5-8B73-4074-BB4D-86B5CA766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1C37D8C-6158-4FBE-ACE6-C0910603C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4418C0-83A9-49C6-8E09-AD997D0F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E5F4832-BDD8-4088-8511-D35DC7F9D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1310ED-A21C-4047-98FE-012C4CAE6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008FDE-35D1-4599-81C9-48A417C7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31DACBC-C7DE-4FC7-9C7A-82A2B6B95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723C099-A97F-4FE0-94A4-BE2B4E62B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E50FD87-1BF6-4BCB-AB8E-CC3BB2374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43A5AE-2B8F-4E81-8D99-2DF84D48B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405E69-52FF-4A2A-97A7-B2D3DD094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F30B62-05E0-4D10-8B90-0F4E3590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43FDAF6-0DCB-47D1-BAFC-02BE9427C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2DAC75E-727E-4ABF-83E0-BDDE9156F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8EE7AE6-6165-481E-BCF6-44A22E5C5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64EDAF9-75CD-47EF-B906-585BE79AA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901F6C1B-C020-439F-8786-FF2262C2B30E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8C68CB-C959-451D-80EA-E6834D77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A7CF4E5-1EFE-4918-B805-841622E12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33F39C1-65C3-44B7-8399-3FC3427D1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4A40799-F6C3-4043-878B-8C5592217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D453A82-FF7F-45D5-80EB-1DD6FCB38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EA0F471-94C6-45BA-9AD0-3B6F02EDB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54A775F-5081-4CCC-9128-8C38FD434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0E42A-73BE-4403-B340-FFE1B5D5FD1E}">
  <sheetPr codeName="Hoja1"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54F7-C02E-42ED-B7FF-B47BCFC1C9DE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39154</v>
      </c>
      <c r="C7" s="189">
        <v>38406</v>
      </c>
      <c r="D7" s="189">
        <v>191703</v>
      </c>
      <c r="E7" s="189">
        <v>284542</v>
      </c>
      <c r="F7" s="190">
        <v>48.428558760165458</v>
      </c>
      <c r="G7" s="13"/>
    </row>
    <row r="8" spans="1:14" ht="15.6" customHeight="1">
      <c r="A8" s="188" t="s">
        <v>11</v>
      </c>
      <c r="B8" s="189">
        <v>104134</v>
      </c>
      <c r="C8" s="189">
        <v>144167</v>
      </c>
      <c r="D8" s="189">
        <v>683113</v>
      </c>
      <c r="E8" s="189">
        <v>993347</v>
      </c>
      <c r="F8" s="190">
        <v>45.414741045771343</v>
      </c>
      <c r="G8" s="6"/>
    </row>
    <row r="9" spans="1:14" ht="15.6" customHeight="1">
      <c r="A9" s="188" t="s">
        <v>8</v>
      </c>
      <c r="B9" s="189">
        <v>163664</v>
      </c>
      <c r="C9" s="189">
        <v>182864</v>
      </c>
      <c r="D9" s="189">
        <v>889321</v>
      </c>
      <c r="E9" s="189">
        <v>873401</v>
      </c>
      <c r="F9" s="190">
        <v>-1.790129773164026</v>
      </c>
      <c r="G9" s="6"/>
    </row>
    <row r="10" spans="1:14" ht="15.6" customHeight="1">
      <c r="A10" s="188" t="s">
        <v>10</v>
      </c>
      <c r="B10" s="189">
        <v>134118</v>
      </c>
      <c r="C10" s="189">
        <v>125494</v>
      </c>
      <c r="D10" s="189">
        <v>674524</v>
      </c>
      <c r="E10" s="189">
        <v>643384</v>
      </c>
      <c r="F10" s="190">
        <v>-4.6165888834200084</v>
      </c>
    </row>
    <row r="11" spans="1:14" ht="15.6" customHeight="1">
      <c r="A11" s="188" t="s">
        <v>9</v>
      </c>
      <c r="B11" s="189">
        <v>5451297</v>
      </c>
      <c r="C11" s="189">
        <v>5720884</v>
      </c>
      <c r="D11" s="189">
        <v>33604065</v>
      </c>
      <c r="E11" s="189">
        <v>32999690</v>
      </c>
      <c r="F11" s="190">
        <v>-1.7985175305428101</v>
      </c>
    </row>
    <row r="12" spans="1:14" ht="15.6" customHeight="1">
      <c r="A12" s="188" t="s">
        <v>6</v>
      </c>
      <c r="B12" s="189">
        <v>189964</v>
      </c>
      <c r="C12" s="189">
        <v>203259</v>
      </c>
      <c r="D12" s="189">
        <v>1230275</v>
      </c>
      <c r="E12" s="189">
        <v>1223498</v>
      </c>
      <c r="F12" s="190">
        <v>-0.55085245168763208</v>
      </c>
    </row>
    <row r="13" spans="1:14" ht="15.6" customHeight="1">
      <c r="A13" s="188" t="s">
        <v>175</v>
      </c>
      <c r="B13" s="189">
        <v>1415366</v>
      </c>
      <c r="C13" s="189">
        <v>1500816</v>
      </c>
      <c r="D13" s="189">
        <v>7824186</v>
      </c>
      <c r="E13" s="189">
        <v>7716530</v>
      </c>
      <c r="F13" s="190">
        <v>-1.3759386599449499</v>
      </c>
    </row>
    <row r="14" spans="1:14" ht="15.6" customHeight="1">
      <c r="A14" s="188" t="s">
        <v>148</v>
      </c>
      <c r="B14" s="189">
        <v>3904498</v>
      </c>
      <c r="C14" s="189">
        <v>4053735</v>
      </c>
      <c r="D14" s="189">
        <v>23791241</v>
      </c>
      <c r="E14" s="189">
        <v>24504479</v>
      </c>
      <c r="F14" s="190">
        <v>2.9979016227022441</v>
      </c>
    </row>
    <row r="15" spans="1:14" ht="15.6" customHeight="1">
      <c r="A15" s="188" t="s">
        <v>145</v>
      </c>
      <c r="B15" s="189">
        <v>804763</v>
      </c>
      <c r="C15" s="189">
        <v>691153</v>
      </c>
      <c r="D15" s="189">
        <v>4197243</v>
      </c>
      <c r="E15" s="189">
        <v>4189540</v>
      </c>
      <c r="F15" s="190">
        <v>-0.18352523311135371</v>
      </c>
    </row>
    <row r="16" spans="1:14" ht="15.6" customHeight="1">
      <c r="A16" s="188" t="s">
        <v>144</v>
      </c>
      <c r="B16" s="189">
        <v>63377</v>
      </c>
      <c r="C16" s="189">
        <v>118428</v>
      </c>
      <c r="D16" s="189">
        <v>466989</v>
      </c>
      <c r="E16" s="189">
        <v>453861</v>
      </c>
      <c r="F16" s="190">
        <v>-2.8112011203690059</v>
      </c>
      <c r="G16" s="1"/>
    </row>
    <row r="17" spans="1:7" ht="15.6" customHeight="1">
      <c r="A17" s="188" t="s">
        <v>150</v>
      </c>
      <c r="B17" s="189">
        <v>110566</v>
      </c>
      <c r="C17" s="189">
        <v>131256</v>
      </c>
      <c r="D17" s="189">
        <v>630877</v>
      </c>
      <c r="E17" s="189">
        <v>994990</v>
      </c>
      <c r="F17" s="190">
        <v>57.715370825057818</v>
      </c>
      <c r="G17" s="2"/>
    </row>
    <row r="18" spans="1:7" ht="15.6" customHeight="1">
      <c r="A18" s="188" t="s">
        <v>147</v>
      </c>
      <c r="B18" s="189">
        <v>48308</v>
      </c>
      <c r="C18" s="189">
        <v>52454</v>
      </c>
      <c r="D18" s="189">
        <v>291049</v>
      </c>
      <c r="E18" s="189">
        <v>288951</v>
      </c>
      <c r="F18" s="190">
        <v>-0.72084082061783761</v>
      </c>
    </row>
    <row r="19" spans="1:7" ht="15.6" customHeight="1">
      <c r="A19" s="188" t="s">
        <v>143</v>
      </c>
      <c r="B19" s="189">
        <v>128732</v>
      </c>
      <c r="C19" s="189">
        <v>61266</v>
      </c>
      <c r="D19" s="189">
        <v>540111</v>
      </c>
      <c r="E19" s="189">
        <v>503150</v>
      </c>
      <c r="F19" s="190">
        <v>-6.8432229671308278</v>
      </c>
    </row>
    <row r="20" spans="1:7" ht="15.6" customHeight="1">
      <c r="A20" s="188" t="s">
        <v>142</v>
      </c>
      <c r="B20" s="189">
        <v>143534</v>
      </c>
      <c r="C20" s="189">
        <v>150198</v>
      </c>
      <c r="D20" s="189">
        <v>844608</v>
      </c>
      <c r="E20" s="189">
        <v>987098</v>
      </c>
      <c r="F20" s="190">
        <v>16.870548230658489</v>
      </c>
    </row>
    <row r="21" spans="1:7" ht="15.6" customHeight="1">
      <c r="A21" s="188" t="s">
        <v>149</v>
      </c>
      <c r="B21" s="189">
        <v>164637</v>
      </c>
      <c r="C21" s="189">
        <v>111232</v>
      </c>
      <c r="D21" s="189">
        <v>963692</v>
      </c>
      <c r="E21" s="189">
        <v>894365</v>
      </c>
      <c r="F21" s="190">
        <v>-7.1938959750625742</v>
      </c>
    </row>
    <row r="22" spans="1:7" ht="15.6" customHeight="1">
      <c r="A22" s="188" t="s">
        <v>146</v>
      </c>
      <c r="B22" s="189">
        <v>2076345</v>
      </c>
      <c r="C22" s="189">
        <v>1905611</v>
      </c>
      <c r="D22" s="189">
        <v>10730605</v>
      </c>
      <c r="E22" s="189">
        <v>10620124</v>
      </c>
      <c r="F22" s="190">
        <v>-1.02958780050146</v>
      </c>
    </row>
    <row r="23" spans="1:7" ht="15.6" customHeight="1">
      <c r="A23" s="188" t="s">
        <v>165</v>
      </c>
      <c r="B23" s="189">
        <v>377461</v>
      </c>
      <c r="C23" s="189">
        <v>292810</v>
      </c>
      <c r="D23" s="189">
        <v>2146637</v>
      </c>
      <c r="E23" s="189">
        <v>2487256</v>
      </c>
      <c r="F23" s="190">
        <v>15.867564008260359</v>
      </c>
    </row>
    <row r="24" spans="1:7" ht="15.6" customHeight="1">
      <c r="A24" s="188" t="s">
        <v>141</v>
      </c>
      <c r="B24" s="189">
        <v>94454</v>
      </c>
      <c r="C24" s="189">
        <v>110334</v>
      </c>
      <c r="D24" s="189">
        <v>571047</v>
      </c>
      <c r="E24" s="189">
        <v>619184</v>
      </c>
      <c r="F24" s="190">
        <v>8.4296038679828484</v>
      </c>
    </row>
    <row r="25" spans="1:7" ht="15.6" customHeight="1">
      <c r="A25" s="188" t="s">
        <v>140</v>
      </c>
      <c r="B25" s="189">
        <v>38326</v>
      </c>
      <c r="C25" s="189">
        <v>40466</v>
      </c>
      <c r="D25" s="189">
        <v>228777</v>
      </c>
      <c r="E25" s="189">
        <v>228319</v>
      </c>
      <c r="F25" s="190">
        <v>-0.20019494966715001</v>
      </c>
    </row>
    <row r="26" spans="1:7" ht="15.6" customHeight="1">
      <c r="A26" s="188" t="s">
        <v>152</v>
      </c>
      <c r="B26" s="189">
        <v>52501</v>
      </c>
      <c r="C26" s="189">
        <v>18757</v>
      </c>
      <c r="D26" s="189">
        <v>391501</v>
      </c>
      <c r="E26" s="189">
        <v>74052</v>
      </c>
      <c r="F26" s="190">
        <v>-81.085105785170413</v>
      </c>
    </row>
    <row r="27" spans="1:7" ht="15.6" customHeight="1">
      <c r="A27" s="188" t="s">
        <v>173</v>
      </c>
      <c r="B27" s="189">
        <v>232135</v>
      </c>
      <c r="C27" s="189">
        <v>232956</v>
      </c>
      <c r="D27" s="189">
        <v>1208177</v>
      </c>
      <c r="E27" s="189">
        <v>1377102</v>
      </c>
      <c r="F27" s="190">
        <v>13.98180895680021</v>
      </c>
    </row>
    <row r="28" spans="1:7" ht="15.6" customHeight="1">
      <c r="A28" s="188" t="s">
        <v>177</v>
      </c>
      <c r="B28" s="189">
        <v>722172</v>
      </c>
      <c r="C28" s="189">
        <v>683474</v>
      </c>
      <c r="D28" s="189">
        <v>4602369</v>
      </c>
      <c r="E28" s="189">
        <v>4323500</v>
      </c>
      <c r="F28" s="190">
        <v>-6.059249051955633</v>
      </c>
    </row>
    <row r="29" spans="1:7" ht="15.6" customHeight="1">
      <c r="A29" s="188" t="s">
        <v>178</v>
      </c>
      <c r="B29" s="189">
        <v>304217</v>
      </c>
      <c r="C29" s="189">
        <v>308469</v>
      </c>
      <c r="D29" s="189">
        <v>1873402</v>
      </c>
      <c r="E29" s="189">
        <v>1888115</v>
      </c>
      <c r="F29" s="190">
        <v>0.78536267175971375</v>
      </c>
    </row>
    <row r="30" spans="1:7" ht="15.6" customHeight="1">
      <c r="A30" s="188" t="s">
        <v>179</v>
      </c>
      <c r="B30" s="189">
        <v>128392</v>
      </c>
      <c r="C30" s="189">
        <v>158295</v>
      </c>
      <c r="D30" s="189">
        <v>821059</v>
      </c>
      <c r="E30" s="189">
        <v>870445</v>
      </c>
      <c r="F30" s="190">
        <v>6.0149148843140381</v>
      </c>
    </row>
    <row r="31" spans="1:7" ht="15.6" customHeight="1">
      <c r="A31" s="188" t="s">
        <v>180</v>
      </c>
      <c r="B31" s="189">
        <v>199697</v>
      </c>
      <c r="C31" s="189">
        <v>145459</v>
      </c>
      <c r="D31" s="189">
        <v>1022875</v>
      </c>
      <c r="E31" s="189">
        <v>923569</v>
      </c>
      <c r="F31" s="190">
        <v>-9.7085176585604245</v>
      </c>
    </row>
    <row r="32" spans="1:7" ht="15.6" customHeight="1">
      <c r="A32" s="188" t="s">
        <v>181</v>
      </c>
      <c r="B32" s="189">
        <v>6556217</v>
      </c>
      <c r="C32" s="189">
        <v>6750254</v>
      </c>
      <c r="D32" s="189">
        <v>37605350</v>
      </c>
      <c r="E32" s="189">
        <v>36437981</v>
      </c>
      <c r="F32" s="190">
        <v>-3.1042630902251891</v>
      </c>
    </row>
    <row r="33" spans="1:6" ht="15.6" customHeight="1">
      <c r="A33" s="188" t="s">
        <v>182</v>
      </c>
      <c r="B33" s="189">
        <v>493399</v>
      </c>
      <c r="C33" s="189">
        <v>461076</v>
      </c>
      <c r="D33" s="189">
        <v>2518955</v>
      </c>
      <c r="E33" s="189">
        <v>2467674</v>
      </c>
      <c r="F33" s="190">
        <v>-2.035804530053142</v>
      </c>
    </row>
    <row r="34" spans="1:6" ht="15.6" customHeight="1">
      <c r="A34" s="188" t="s">
        <v>183</v>
      </c>
      <c r="B34" s="189">
        <v>75918</v>
      </c>
      <c r="C34" s="189">
        <v>91145</v>
      </c>
      <c r="D34" s="189">
        <v>398202</v>
      </c>
      <c r="E34" s="189">
        <v>480240</v>
      </c>
      <c r="F34" s="190">
        <v>20.602106468576249</v>
      </c>
    </row>
    <row r="35" spans="1:6" ht="15.6" customHeight="1">
      <c r="A35" s="156" t="s">
        <v>153</v>
      </c>
      <c r="B35" s="76">
        <f>SUM(B7:B34)</f>
        <v>24217346</v>
      </c>
      <c r="C35" s="77">
        <f>SUM(C7:C34)</f>
        <v>24484718</v>
      </c>
      <c r="D35" s="76">
        <f>SUM(D7:D34)</f>
        <v>140941953</v>
      </c>
      <c r="E35" s="78">
        <f>SUM(E7:E34)</f>
        <v>140348387</v>
      </c>
      <c r="F35" s="177">
        <f>E35*100/D35-100</f>
        <v>-0.42114217049341107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739A-732E-4A3B-867E-9D71165B1A04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90867</v>
      </c>
      <c r="C8" s="189">
        <v>123836</v>
      </c>
      <c r="D8" s="189">
        <v>615630</v>
      </c>
      <c r="E8" s="189">
        <v>917244</v>
      </c>
      <c r="F8" s="190">
        <v>48.99273914526583</v>
      </c>
      <c r="G8" s="6"/>
    </row>
    <row r="9" spans="1:14" ht="15.6" customHeight="1">
      <c r="A9" s="188" t="s">
        <v>8</v>
      </c>
      <c r="B9" s="189">
        <v>34285</v>
      </c>
      <c r="C9" s="189">
        <v>23993</v>
      </c>
      <c r="D9" s="189">
        <v>166832</v>
      </c>
      <c r="E9" s="189">
        <v>83780</v>
      </c>
      <c r="F9" s="190">
        <v>-49.781816438093408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4472863</v>
      </c>
      <c r="C11" s="189">
        <v>4632782</v>
      </c>
      <c r="D11" s="189">
        <v>26727711</v>
      </c>
      <c r="E11" s="189">
        <v>26003149</v>
      </c>
      <c r="F11" s="190">
        <v>-2.7109018052462521</v>
      </c>
    </row>
    <row r="12" spans="1:14" ht="15.6" customHeight="1">
      <c r="A12" s="188" t="s">
        <v>6</v>
      </c>
      <c r="B12" s="189">
        <v>129497</v>
      </c>
      <c r="C12" s="189">
        <v>128030</v>
      </c>
      <c r="D12" s="189">
        <v>798710</v>
      </c>
      <c r="E12" s="189">
        <v>762566</v>
      </c>
      <c r="F12" s="190">
        <v>-4.5252970414793907</v>
      </c>
    </row>
    <row r="13" spans="1:14" ht="15.6" customHeight="1">
      <c r="A13" s="188" t="s">
        <v>175</v>
      </c>
      <c r="B13" s="189">
        <v>26589</v>
      </c>
      <c r="C13" s="189">
        <v>30699</v>
      </c>
      <c r="D13" s="189">
        <v>149449</v>
      </c>
      <c r="E13" s="189">
        <v>145516</v>
      </c>
      <c r="F13" s="190">
        <v>-2.6316669900768801</v>
      </c>
    </row>
    <row r="14" spans="1:14" ht="15.6" customHeight="1">
      <c r="A14" s="188" t="s">
        <v>148</v>
      </c>
      <c r="B14" s="189">
        <v>2812245</v>
      </c>
      <c r="C14" s="189">
        <v>2913343</v>
      </c>
      <c r="D14" s="189">
        <v>17795380</v>
      </c>
      <c r="E14" s="189">
        <v>18454877</v>
      </c>
      <c r="F14" s="190">
        <v>3.7060012205415092</v>
      </c>
    </row>
    <row r="15" spans="1:14" ht="15.6" customHeight="1">
      <c r="A15" s="188" t="s">
        <v>145</v>
      </c>
      <c r="B15" s="189">
        <v>425088</v>
      </c>
      <c r="C15" s="189">
        <v>377745</v>
      </c>
      <c r="D15" s="189">
        <v>2386620</v>
      </c>
      <c r="E15" s="189">
        <v>2451437</v>
      </c>
      <c r="F15" s="190">
        <v>2.715849192581985</v>
      </c>
    </row>
    <row r="16" spans="1:14" ht="15.6" customHeight="1">
      <c r="A16" s="188" t="s">
        <v>144</v>
      </c>
      <c r="B16" s="189">
        <v>50164</v>
      </c>
      <c r="C16" s="189">
        <v>54886</v>
      </c>
      <c r="D16" s="189">
        <v>288906</v>
      </c>
      <c r="E16" s="189">
        <v>282551</v>
      </c>
      <c r="F16" s="190">
        <v>-2.1996774037230149</v>
      </c>
      <c r="G16" s="1"/>
    </row>
    <row r="17" spans="1:7" ht="15.6" customHeight="1">
      <c r="A17" s="188" t="s">
        <v>150</v>
      </c>
      <c r="B17" s="189">
        <v>107686</v>
      </c>
      <c r="C17" s="189">
        <v>128553</v>
      </c>
      <c r="D17" s="189">
        <v>623306</v>
      </c>
      <c r="E17" s="189">
        <v>968504</v>
      </c>
      <c r="F17" s="190">
        <v>55.381786794928978</v>
      </c>
      <c r="G17" s="2"/>
    </row>
    <row r="18" spans="1:7" ht="15.6" customHeight="1">
      <c r="A18" s="188" t="s">
        <v>147</v>
      </c>
      <c r="B18" s="189">
        <v>5875</v>
      </c>
      <c r="C18" s="189">
        <v>7321</v>
      </c>
      <c r="D18" s="189">
        <v>33917</v>
      </c>
      <c r="E18" s="189">
        <v>38543</v>
      </c>
      <c r="F18" s="190">
        <v>13.63917799333667</v>
      </c>
    </row>
    <row r="19" spans="1:7" ht="15.6" customHeight="1">
      <c r="A19" s="188" t="s">
        <v>143</v>
      </c>
      <c r="B19" s="189">
        <v>49199</v>
      </c>
      <c r="C19" s="189">
        <v>172</v>
      </c>
      <c r="D19" s="189">
        <v>187127</v>
      </c>
      <c r="E19" s="189">
        <v>97471</v>
      </c>
      <c r="F19" s="190">
        <v>-47.91184596557418</v>
      </c>
    </row>
    <row r="20" spans="1:7" ht="15.6" customHeight="1">
      <c r="A20" s="188" t="s">
        <v>142</v>
      </c>
      <c r="B20" s="189">
        <v>87517</v>
      </c>
      <c r="C20" s="189">
        <v>80975</v>
      </c>
      <c r="D20" s="189">
        <v>505985</v>
      </c>
      <c r="E20" s="189">
        <v>516678</v>
      </c>
      <c r="F20" s="190">
        <v>2.1133037540638502</v>
      </c>
    </row>
    <row r="21" spans="1:7" ht="15.6" customHeight="1">
      <c r="A21" s="188" t="s">
        <v>149</v>
      </c>
      <c r="B21" s="189">
        <v>110936</v>
      </c>
      <c r="C21" s="189">
        <v>67198</v>
      </c>
      <c r="D21" s="189">
        <v>557678</v>
      </c>
      <c r="E21" s="189">
        <v>475651</v>
      </c>
      <c r="F21" s="190">
        <v>-14.7086670085605</v>
      </c>
    </row>
    <row r="22" spans="1:7" ht="15.6" customHeight="1">
      <c r="A22" s="188" t="s">
        <v>146</v>
      </c>
      <c r="B22" s="189">
        <v>1617193</v>
      </c>
      <c r="C22" s="189">
        <v>1427950</v>
      </c>
      <c r="D22" s="189">
        <v>8003313</v>
      </c>
      <c r="E22" s="189">
        <v>7739220</v>
      </c>
      <c r="F22" s="190">
        <v>-3.2997959719930918</v>
      </c>
    </row>
    <row r="23" spans="1:7" ht="15.6" customHeight="1">
      <c r="A23" s="188" t="s">
        <v>165</v>
      </c>
      <c r="B23" s="189">
        <v>339921</v>
      </c>
      <c r="C23" s="189">
        <v>252411</v>
      </c>
      <c r="D23" s="189">
        <v>1930691</v>
      </c>
      <c r="E23" s="189">
        <v>2247486</v>
      </c>
      <c r="F23" s="190">
        <v>16.408373996667521</v>
      </c>
    </row>
    <row r="24" spans="1:7" ht="15.6" customHeight="1">
      <c r="A24" s="188" t="s">
        <v>141</v>
      </c>
      <c r="B24" s="189">
        <v>40343</v>
      </c>
      <c r="C24" s="189">
        <v>43702</v>
      </c>
      <c r="D24" s="189">
        <v>225598</v>
      </c>
      <c r="E24" s="189">
        <v>244769</v>
      </c>
      <c r="F24" s="190">
        <v>8.4978590235729001</v>
      </c>
    </row>
    <row r="25" spans="1:7" ht="15.6" customHeight="1">
      <c r="A25" s="188" t="s">
        <v>140</v>
      </c>
      <c r="B25" s="189">
        <v>2754</v>
      </c>
      <c r="C25" s="189">
        <v>2199</v>
      </c>
      <c r="D25" s="189">
        <v>15945</v>
      </c>
      <c r="E25" s="189">
        <v>12692</v>
      </c>
      <c r="F25" s="190">
        <v>-20.401379742866101</v>
      </c>
    </row>
    <row r="26" spans="1:7" ht="15.6" customHeight="1">
      <c r="A26" s="188" t="s">
        <v>152</v>
      </c>
      <c r="B26" s="189">
        <v>107</v>
      </c>
      <c r="C26" s="189">
        <v>0</v>
      </c>
      <c r="D26" s="189">
        <v>909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14</v>
      </c>
      <c r="C27" s="189">
        <v>0</v>
      </c>
      <c r="D27" s="189">
        <v>14</v>
      </c>
      <c r="E27" s="189">
        <v>29</v>
      </c>
      <c r="F27" s="190">
        <v>107.1428571428571</v>
      </c>
    </row>
    <row r="28" spans="1:7" ht="15.6" customHeight="1">
      <c r="A28" s="188" t="s">
        <v>177</v>
      </c>
      <c r="B28" s="189">
        <v>346231</v>
      </c>
      <c r="C28" s="189">
        <v>298453</v>
      </c>
      <c r="D28" s="189">
        <v>2334587</v>
      </c>
      <c r="E28" s="189">
        <v>2009532</v>
      </c>
      <c r="F28" s="190">
        <v>-13.92344770188474</v>
      </c>
    </row>
    <row r="29" spans="1:7" ht="15.6" customHeight="1">
      <c r="A29" s="188" t="s">
        <v>178</v>
      </c>
      <c r="B29" s="189">
        <v>123368</v>
      </c>
      <c r="C29" s="189">
        <v>125000</v>
      </c>
      <c r="D29" s="189">
        <v>713468</v>
      </c>
      <c r="E29" s="189">
        <v>773922</v>
      </c>
      <c r="F29" s="190">
        <v>8.4732601882635237</v>
      </c>
    </row>
    <row r="30" spans="1:7" ht="15.6" customHeight="1">
      <c r="A30" s="188" t="s">
        <v>179</v>
      </c>
      <c r="B30" s="189">
        <v>84182</v>
      </c>
      <c r="C30" s="189">
        <v>97193</v>
      </c>
      <c r="D30" s="189">
        <v>526214</v>
      </c>
      <c r="E30" s="189">
        <v>566320</v>
      </c>
      <c r="F30" s="190">
        <v>7.6216140201514966</v>
      </c>
    </row>
    <row r="31" spans="1:7" ht="15.6" customHeight="1">
      <c r="A31" s="188" t="s">
        <v>180</v>
      </c>
      <c r="B31" s="189">
        <v>10352</v>
      </c>
      <c r="C31" s="189">
        <v>10798</v>
      </c>
      <c r="D31" s="189">
        <v>71607</v>
      </c>
      <c r="E31" s="189">
        <v>75893</v>
      </c>
      <c r="F31" s="190">
        <v>5.9854483500216427</v>
      </c>
    </row>
    <row r="32" spans="1:7" ht="15.6" customHeight="1">
      <c r="A32" s="188" t="s">
        <v>181</v>
      </c>
      <c r="B32" s="189">
        <v>5147281</v>
      </c>
      <c r="C32" s="189">
        <v>5133572</v>
      </c>
      <c r="D32" s="189">
        <v>29602164</v>
      </c>
      <c r="E32" s="189">
        <v>28334465</v>
      </c>
      <c r="F32" s="190">
        <v>-4.2824538097957969</v>
      </c>
    </row>
    <row r="33" spans="1:6" ht="15.6" customHeight="1">
      <c r="A33" s="188" t="s">
        <v>182</v>
      </c>
      <c r="B33" s="189">
        <v>316966</v>
      </c>
      <c r="C33" s="189">
        <v>298635</v>
      </c>
      <c r="D33" s="189">
        <v>1579531</v>
      </c>
      <c r="E33" s="189">
        <v>1576615</v>
      </c>
      <c r="F33" s="190">
        <v>-0.1846117613392835</v>
      </c>
    </row>
    <row r="34" spans="1:6" ht="15.6" customHeight="1">
      <c r="A34" s="188" t="s">
        <v>183</v>
      </c>
      <c r="B34" s="189">
        <v>31115</v>
      </c>
      <c r="C34" s="189">
        <v>26561</v>
      </c>
      <c r="D34" s="189">
        <v>143814</v>
      </c>
      <c r="E34" s="189">
        <v>176486</v>
      </c>
      <c r="F34" s="190">
        <v>22.718233273533869</v>
      </c>
    </row>
    <row r="35" spans="1:6" ht="15.6" customHeight="1">
      <c r="A35" s="156" t="s">
        <v>153</v>
      </c>
      <c r="B35" s="76">
        <f>SUM(B7:B34)</f>
        <v>16462638</v>
      </c>
      <c r="C35" s="77">
        <f>SUM(C7:C34)</f>
        <v>16286007</v>
      </c>
      <c r="D35" s="178">
        <f>SUM(D7:D34)</f>
        <v>95985119</v>
      </c>
      <c r="E35" s="78">
        <f>SUM(E7:E34)</f>
        <v>94955470</v>
      </c>
      <c r="F35" s="140">
        <f>E35*100/D35-100</f>
        <v>-1.0727173240260299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BA57-903D-46B5-850E-4DD1A677E540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3131.5659999999998</v>
      </c>
      <c r="C7" s="189">
        <v>3146.1850000000009</v>
      </c>
      <c r="D7" s="189">
        <v>11465.404</v>
      </c>
      <c r="E7" s="189">
        <v>10747.861000000001</v>
      </c>
      <c r="F7" s="190">
        <v>-6.2583315860478876</v>
      </c>
      <c r="G7" s="37"/>
    </row>
    <row r="8" spans="1:14" ht="15.6" customHeight="1">
      <c r="A8" s="188" t="s">
        <v>11</v>
      </c>
      <c r="B8" s="189">
        <v>555.95299999999997</v>
      </c>
      <c r="C8" s="189">
        <v>0</v>
      </c>
      <c r="D8" s="189">
        <v>555.95299999999997</v>
      </c>
      <c r="E8" s="189">
        <v>0</v>
      </c>
      <c r="F8" s="190">
        <v>-100</v>
      </c>
      <c r="G8" s="6"/>
    </row>
    <row r="9" spans="1:14" ht="15.6" customHeight="1">
      <c r="A9" s="188" t="s">
        <v>8</v>
      </c>
      <c r="B9" s="189">
        <v>955.71299999999997</v>
      </c>
      <c r="C9" s="189">
        <v>693.70299999999997</v>
      </c>
      <c r="D9" s="189">
        <v>2494.2669999999989</v>
      </c>
      <c r="E9" s="189">
        <v>1616.348</v>
      </c>
      <c r="F9" s="190">
        <v>-35.19747484932445</v>
      </c>
      <c r="G9" s="6"/>
    </row>
    <row r="10" spans="1:14" ht="15.6" customHeight="1">
      <c r="A10" s="188" t="s">
        <v>10</v>
      </c>
      <c r="B10" s="189">
        <v>1018.067</v>
      </c>
      <c r="C10" s="189">
        <v>897.31299999999999</v>
      </c>
      <c r="D10" s="189">
        <v>6413.655999999999</v>
      </c>
      <c r="E10" s="189">
        <v>4297.4570000000003</v>
      </c>
      <c r="F10" s="190">
        <v>-32.99520585450793</v>
      </c>
    </row>
    <row r="11" spans="1:14" ht="15.6" customHeight="1">
      <c r="A11" s="188" t="s">
        <v>9</v>
      </c>
      <c r="B11" s="189">
        <v>116.473</v>
      </c>
      <c r="C11" s="189">
        <v>101.343</v>
      </c>
      <c r="D11" s="189">
        <v>563.88099999999997</v>
      </c>
      <c r="E11" s="189">
        <v>402.36500000000001</v>
      </c>
      <c r="F11" s="190">
        <v>-28.64363225574191</v>
      </c>
    </row>
    <row r="12" spans="1:14" ht="15.6" customHeight="1">
      <c r="A12" s="188" t="s">
        <v>6</v>
      </c>
      <c r="B12" s="189">
        <v>1462.1959999999999</v>
      </c>
      <c r="C12" s="189">
        <v>1079.038</v>
      </c>
      <c r="D12" s="189">
        <v>5807.9140000000016</v>
      </c>
      <c r="E12" s="189">
        <v>4702.351999999999</v>
      </c>
      <c r="F12" s="190">
        <v>-19.035440263061769</v>
      </c>
    </row>
    <row r="13" spans="1:14" ht="15.6" customHeight="1">
      <c r="A13" s="188" t="s">
        <v>175</v>
      </c>
      <c r="B13" s="189">
        <v>252.803</v>
      </c>
      <c r="C13" s="189">
        <v>224.69800000000001</v>
      </c>
      <c r="D13" s="189">
        <v>1047.9929999999999</v>
      </c>
      <c r="E13" s="189">
        <v>825.34299999999996</v>
      </c>
      <c r="F13" s="190">
        <v>-21.245370913736991</v>
      </c>
    </row>
    <row r="14" spans="1:14" ht="15.6" customHeight="1">
      <c r="A14" s="188" t="s">
        <v>148</v>
      </c>
      <c r="B14" s="189">
        <v>83.284000000000006</v>
      </c>
      <c r="C14" s="189">
        <v>163.21199999999999</v>
      </c>
      <c r="D14" s="189">
        <v>848.24399999999991</v>
      </c>
      <c r="E14" s="189">
        <v>659.57600000000002</v>
      </c>
      <c r="F14" s="190">
        <v>-22.2421850316654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35.563000000000002</v>
      </c>
      <c r="C16" s="189">
        <v>0</v>
      </c>
      <c r="D16" s="189">
        <v>159.22</v>
      </c>
      <c r="E16" s="189">
        <v>52.408000000000001</v>
      </c>
      <c r="F16" s="190">
        <v>-67.084537118452459</v>
      </c>
      <c r="G16" s="1"/>
    </row>
    <row r="17" spans="1:7" ht="15.6" customHeight="1">
      <c r="A17" s="188" t="s">
        <v>150</v>
      </c>
      <c r="B17" s="189">
        <v>302.74599999999998</v>
      </c>
      <c r="C17" s="189">
        <v>319.71199999999999</v>
      </c>
      <c r="D17" s="189">
        <v>1176.104</v>
      </c>
      <c r="E17" s="189">
        <v>1360.8789999999999</v>
      </c>
      <c r="F17" s="190">
        <v>15.710770476080359</v>
      </c>
      <c r="G17" s="2"/>
    </row>
    <row r="18" spans="1:7" ht="15.6" customHeight="1">
      <c r="A18" s="188" t="s">
        <v>147</v>
      </c>
      <c r="B18" s="189">
        <v>7.0129999999999999</v>
      </c>
      <c r="C18" s="189">
        <v>6.7069999999999999</v>
      </c>
      <c r="D18" s="189">
        <v>10.923</v>
      </c>
      <c r="E18" s="189">
        <v>6.7069999999999999</v>
      </c>
      <c r="F18" s="190">
        <v>-38.597454911654317</v>
      </c>
    </row>
    <row r="19" spans="1:7" ht="15.6" customHeight="1">
      <c r="A19" s="188" t="s">
        <v>143</v>
      </c>
      <c r="B19" s="189">
        <v>3.61</v>
      </c>
      <c r="C19" s="189">
        <v>3.863</v>
      </c>
      <c r="D19" s="189">
        <v>66.75800000000001</v>
      </c>
      <c r="E19" s="189">
        <v>42.110000000000007</v>
      </c>
      <c r="F19" s="190">
        <v>-36.921417657808782</v>
      </c>
    </row>
    <row r="20" spans="1:7" ht="15.6" customHeight="1">
      <c r="A20" s="188" t="s">
        <v>142</v>
      </c>
      <c r="B20" s="189">
        <v>2147.393</v>
      </c>
      <c r="C20" s="189">
        <v>2099.6819999999998</v>
      </c>
      <c r="D20" s="189">
        <v>9662.9210000000003</v>
      </c>
      <c r="E20" s="189">
        <v>7542.5970000000016</v>
      </c>
      <c r="F20" s="190">
        <v>-21.94288869794131</v>
      </c>
    </row>
    <row r="21" spans="1:7" ht="15.6" customHeight="1">
      <c r="A21" s="188" t="s">
        <v>149</v>
      </c>
      <c r="B21" s="189">
        <v>11.106</v>
      </c>
      <c r="C21" s="189">
        <v>12.002000000000001</v>
      </c>
      <c r="D21" s="189">
        <v>70.652999999999992</v>
      </c>
      <c r="E21" s="189">
        <v>71.725000000000009</v>
      </c>
      <c r="F21" s="190">
        <v>1.5172745672512351</v>
      </c>
    </row>
    <row r="22" spans="1:7" ht="15.6" customHeight="1">
      <c r="A22" s="188" t="s">
        <v>146</v>
      </c>
      <c r="B22" s="189">
        <v>98.492000000000004</v>
      </c>
      <c r="C22" s="189">
        <v>119.998</v>
      </c>
      <c r="D22" s="189">
        <v>279.09899999999999</v>
      </c>
      <c r="E22" s="189">
        <v>324.90899999999999</v>
      </c>
      <c r="F22" s="190">
        <v>16.413530682660959</v>
      </c>
    </row>
    <row r="23" spans="1:7" ht="15.6" customHeight="1">
      <c r="A23" s="188" t="s">
        <v>165</v>
      </c>
      <c r="B23" s="189">
        <v>1.73</v>
      </c>
      <c r="C23" s="189">
        <v>1.1579999999999999</v>
      </c>
      <c r="D23" s="189">
        <v>11.305</v>
      </c>
      <c r="E23" s="189">
        <v>12.521000000000001</v>
      </c>
      <c r="F23" s="190">
        <v>10.75630252100842</v>
      </c>
    </row>
    <row r="24" spans="1:7" ht="15.6" customHeight="1">
      <c r="A24" s="188" t="s">
        <v>141</v>
      </c>
      <c r="B24" s="189">
        <v>185.96299999999999</v>
      </c>
      <c r="C24" s="189">
        <v>169.70400000000001</v>
      </c>
      <c r="D24" s="189">
        <v>1002.1369999999999</v>
      </c>
      <c r="E24" s="189">
        <v>1046.8610000000001</v>
      </c>
      <c r="F24" s="190">
        <v>4.4628628620637727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98.361999999999995</v>
      </c>
      <c r="C26" s="189">
        <v>92.614000000000004</v>
      </c>
      <c r="D26" s="189">
        <v>418.56100000000009</v>
      </c>
      <c r="E26" s="189">
        <v>326.392</v>
      </c>
      <c r="F26" s="190">
        <v>-22.020446243199931</v>
      </c>
    </row>
    <row r="27" spans="1:7" ht="15.6" customHeight="1">
      <c r="A27" s="188" t="s">
        <v>173</v>
      </c>
      <c r="B27" s="189">
        <v>1009.174</v>
      </c>
      <c r="C27" s="189">
        <v>1042.614</v>
      </c>
      <c r="D27" s="189">
        <v>10844.386</v>
      </c>
      <c r="E27" s="189">
        <v>8716.3040000000019</v>
      </c>
      <c r="F27" s="190">
        <v>-19.62381272669565</v>
      </c>
    </row>
    <row r="28" spans="1:7" ht="15.6" customHeight="1">
      <c r="A28" s="188" t="s">
        <v>177</v>
      </c>
      <c r="B28" s="189">
        <v>159.93899999999999</v>
      </c>
      <c r="C28" s="189">
        <v>174.59700000000001</v>
      </c>
      <c r="D28" s="189">
        <v>871.50800000000038</v>
      </c>
      <c r="E28" s="189">
        <v>881.01900000000001</v>
      </c>
      <c r="F28" s="190">
        <v>1.0913267577577701</v>
      </c>
    </row>
    <row r="29" spans="1:7" ht="15.6" customHeight="1">
      <c r="A29" s="188" t="s">
        <v>178</v>
      </c>
      <c r="B29" s="189">
        <v>107.44499999999999</v>
      </c>
      <c r="C29" s="189">
        <v>149.98599999999999</v>
      </c>
      <c r="D29" s="189">
        <v>1646.4580000000001</v>
      </c>
      <c r="E29" s="189">
        <v>940.29599999999982</v>
      </c>
      <c r="F29" s="190">
        <v>-42.889767002863117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84.338000000000008</v>
      </c>
      <c r="C31" s="189">
        <v>95.876000000000005</v>
      </c>
      <c r="D31" s="189">
        <v>590.50400000000002</v>
      </c>
      <c r="E31" s="189">
        <v>759.32800000000009</v>
      </c>
      <c r="F31" s="190">
        <v>28.58981480227061</v>
      </c>
    </row>
    <row r="32" spans="1:7" ht="15.6" customHeight="1">
      <c r="A32" s="188" t="s">
        <v>181</v>
      </c>
      <c r="B32" s="189">
        <v>68.459000000000003</v>
      </c>
      <c r="C32" s="189">
        <v>84.311999999999998</v>
      </c>
      <c r="D32" s="189">
        <v>530.30700000000013</v>
      </c>
      <c r="E32" s="189">
        <v>681.5709999999998</v>
      </c>
      <c r="F32" s="190">
        <v>28.523855049999241</v>
      </c>
    </row>
    <row r="33" spans="1:6" ht="15.6" customHeight="1">
      <c r="A33" s="188" t="s">
        <v>182</v>
      </c>
      <c r="B33" s="189">
        <v>1995.087</v>
      </c>
      <c r="C33" s="189">
        <v>2313.498</v>
      </c>
      <c r="D33" s="189">
        <v>13595.087</v>
      </c>
      <c r="E33" s="189">
        <v>12571.017</v>
      </c>
      <c r="F33" s="190">
        <v>-7.5326476395480304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13892.474999999999</v>
      </c>
      <c r="C35" s="77">
        <f>SUM(C7:C34)</f>
        <v>12991.814999999999</v>
      </c>
      <c r="D35" s="76">
        <f>SUM(D7:D34)</f>
        <v>70133.243000000002</v>
      </c>
      <c r="E35" s="78">
        <f>SUM(E7:E34)</f>
        <v>58587.946000000004</v>
      </c>
      <c r="F35" s="140">
        <f>E35*100/D35-100</f>
        <v>-16.461946583590887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B867-0DB1-442A-929A-6F56B0D8DB78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10822</v>
      </c>
      <c r="C7" s="189">
        <v>7135</v>
      </c>
      <c r="D7" s="189">
        <v>34885</v>
      </c>
      <c r="E7" s="189">
        <v>23169</v>
      </c>
      <c r="F7" s="190">
        <v>-33.58463523004157</v>
      </c>
      <c r="G7" s="37"/>
    </row>
    <row r="8" spans="1:14" ht="15.6" customHeight="1">
      <c r="A8" s="188" t="s">
        <v>11</v>
      </c>
      <c r="B8" s="189">
        <v>3881</v>
      </c>
      <c r="C8" s="189">
        <v>1195</v>
      </c>
      <c r="D8" s="189">
        <v>8257</v>
      </c>
      <c r="E8" s="189">
        <v>10937</v>
      </c>
      <c r="F8" s="190">
        <v>32.457308949981837</v>
      </c>
      <c r="G8" s="6"/>
    </row>
    <row r="9" spans="1:14" ht="15.6" customHeight="1">
      <c r="A9" s="188" t="s">
        <v>8</v>
      </c>
      <c r="B9" s="189">
        <v>7446</v>
      </c>
      <c r="C9" s="189">
        <v>6162</v>
      </c>
      <c r="D9" s="189">
        <v>33683</v>
      </c>
      <c r="E9" s="189">
        <v>31604</v>
      </c>
      <c r="F9" s="190">
        <v>-6.1722530653445347</v>
      </c>
      <c r="G9" s="6"/>
    </row>
    <row r="10" spans="1:14" ht="15.6" customHeight="1">
      <c r="A10" s="188" t="s">
        <v>10</v>
      </c>
      <c r="B10" s="189">
        <v>5070</v>
      </c>
      <c r="C10" s="189">
        <v>4487</v>
      </c>
      <c r="D10" s="189">
        <v>24218</v>
      </c>
      <c r="E10" s="189">
        <v>20893</v>
      </c>
      <c r="F10" s="190">
        <v>-13.729457428359069</v>
      </c>
    </row>
    <row r="11" spans="1:14" ht="15.6" customHeight="1">
      <c r="A11" s="188" t="s">
        <v>9</v>
      </c>
      <c r="B11" s="189">
        <v>248609</v>
      </c>
      <c r="C11" s="189">
        <v>299470</v>
      </c>
      <c r="D11" s="189">
        <v>1533974</v>
      </c>
      <c r="E11" s="189">
        <v>1509126</v>
      </c>
      <c r="F11" s="190">
        <v>-1.6198449256636711</v>
      </c>
    </row>
    <row r="12" spans="1:14" ht="15.6" customHeight="1">
      <c r="A12" s="188" t="s">
        <v>6</v>
      </c>
      <c r="B12" s="189">
        <v>9400</v>
      </c>
      <c r="C12" s="189">
        <v>10510</v>
      </c>
      <c r="D12" s="189">
        <v>56198</v>
      </c>
      <c r="E12" s="189">
        <v>67968</v>
      </c>
      <c r="F12" s="190">
        <v>20.94380582938895</v>
      </c>
    </row>
    <row r="13" spans="1:14" ht="15.6" customHeight="1">
      <c r="A13" s="188" t="s">
        <v>175</v>
      </c>
      <c r="B13" s="189">
        <v>15689</v>
      </c>
      <c r="C13" s="189">
        <v>13430</v>
      </c>
      <c r="D13" s="189">
        <v>61062</v>
      </c>
      <c r="E13" s="189">
        <v>49949</v>
      </c>
      <c r="F13" s="190">
        <v>-18.199534898955161</v>
      </c>
    </row>
    <row r="14" spans="1:14" ht="15.6" customHeight="1">
      <c r="A14" s="188" t="s">
        <v>148</v>
      </c>
      <c r="B14" s="189">
        <v>162707</v>
      </c>
      <c r="C14" s="189">
        <v>170350</v>
      </c>
      <c r="D14" s="189">
        <v>842112</v>
      </c>
      <c r="E14" s="189">
        <v>900520</v>
      </c>
      <c r="F14" s="190">
        <v>6.9358945128439018</v>
      </c>
    </row>
    <row r="15" spans="1:14" ht="15.6" customHeight="1">
      <c r="A15" s="188" t="s">
        <v>145</v>
      </c>
      <c r="B15" s="189">
        <v>2162</v>
      </c>
      <c r="C15" s="189">
        <v>2268</v>
      </c>
      <c r="D15" s="189">
        <v>12228</v>
      </c>
      <c r="E15" s="189">
        <v>11990</v>
      </c>
      <c r="F15" s="190">
        <v>-1.94635263330062</v>
      </c>
    </row>
    <row r="16" spans="1:14" ht="15.6" customHeight="1">
      <c r="A16" s="188" t="s">
        <v>144</v>
      </c>
      <c r="B16" s="189">
        <v>24003</v>
      </c>
      <c r="C16" s="189">
        <v>21605</v>
      </c>
      <c r="D16" s="189">
        <v>121601</v>
      </c>
      <c r="E16" s="189">
        <v>133800</v>
      </c>
      <c r="F16" s="190">
        <v>10.03198986850437</v>
      </c>
      <c r="G16" s="1"/>
    </row>
    <row r="17" spans="1:7" ht="15.6" customHeight="1">
      <c r="A17" s="188" t="s">
        <v>150</v>
      </c>
      <c r="B17" s="189">
        <v>3235</v>
      </c>
      <c r="C17" s="189">
        <v>2958</v>
      </c>
      <c r="D17" s="189">
        <v>10873</v>
      </c>
      <c r="E17" s="189">
        <v>14006</v>
      </c>
      <c r="F17" s="190">
        <v>28.814494619700181</v>
      </c>
      <c r="G17" s="2"/>
    </row>
    <row r="18" spans="1:7" ht="15.6" customHeight="1">
      <c r="A18" s="188" t="s">
        <v>147</v>
      </c>
      <c r="B18" s="189">
        <v>60414</v>
      </c>
      <c r="C18" s="189">
        <v>69667</v>
      </c>
      <c r="D18" s="189">
        <v>381633</v>
      </c>
      <c r="E18" s="189">
        <v>378747</v>
      </c>
      <c r="F18" s="190">
        <v>-0.75622391145419954</v>
      </c>
    </row>
    <row r="19" spans="1:7" ht="15.6" customHeight="1">
      <c r="A19" s="188" t="s">
        <v>143</v>
      </c>
      <c r="B19" s="189">
        <v>1278</v>
      </c>
      <c r="C19" s="189">
        <v>599</v>
      </c>
      <c r="D19" s="189">
        <v>7051</v>
      </c>
      <c r="E19" s="189">
        <v>5469</v>
      </c>
      <c r="F19" s="190">
        <v>-22.436533824989372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1871</v>
      </c>
      <c r="C21" s="189">
        <v>10644</v>
      </c>
      <c r="D21" s="189">
        <v>68577</v>
      </c>
      <c r="E21" s="189">
        <v>81066</v>
      </c>
      <c r="F21" s="190">
        <v>18.211645303819068</v>
      </c>
    </row>
    <row r="22" spans="1:7" ht="15.6" customHeight="1">
      <c r="A22" s="188" t="s">
        <v>146</v>
      </c>
      <c r="B22" s="189">
        <v>233620</v>
      </c>
      <c r="C22" s="189">
        <v>244685</v>
      </c>
      <c r="D22" s="189">
        <v>1519144</v>
      </c>
      <c r="E22" s="189">
        <v>1492727</v>
      </c>
      <c r="F22" s="190">
        <v>-1.738939824006152</v>
      </c>
    </row>
    <row r="23" spans="1:7" ht="15.6" customHeight="1">
      <c r="A23" s="188" t="s">
        <v>165</v>
      </c>
      <c r="B23" s="189">
        <v>5273</v>
      </c>
      <c r="C23" s="189">
        <v>15904</v>
      </c>
      <c r="D23" s="189">
        <v>33055</v>
      </c>
      <c r="E23" s="189">
        <v>65270</v>
      </c>
      <c r="F23" s="190">
        <v>97.458780819845714</v>
      </c>
    </row>
    <row r="24" spans="1:7" ht="15.6" customHeight="1">
      <c r="A24" s="188" t="s">
        <v>141</v>
      </c>
      <c r="B24" s="189">
        <v>2328</v>
      </c>
      <c r="C24" s="189">
        <v>2212</v>
      </c>
      <c r="D24" s="189">
        <v>13457</v>
      </c>
      <c r="E24" s="189">
        <v>11100</v>
      </c>
      <c r="F24" s="190">
        <v>-17.515047930445121</v>
      </c>
    </row>
    <row r="25" spans="1:7" ht="15.6" customHeight="1">
      <c r="A25" s="188" t="s">
        <v>140</v>
      </c>
      <c r="B25" s="189">
        <v>1161</v>
      </c>
      <c r="C25" s="189">
        <v>0</v>
      </c>
      <c r="D25" s="189">
        <v>2935</v>
      </c>
      <c r="E25" s="189">
        <v>1916</v>
      </c>
      <c r="F25" s="190">
        <v>-34.718909710391827</v>
      </c>
    </row>
    <row r="26" spans="1:7" ht="15.6" customHeight="1">
      <c r="A26" s="188" t="s">
        <v>152</v>
      </c>
      <c r="B26" s="189">
        <v>2088</v>
      </c>
      <c r="C26" s="189">
        <v>2642</v>
      </c>
      <c r="D26" s="189">
        <v>11864</v>
      </c>
      <c r="E26" s="189">
        <v>10924</v>
      </c>
      <c r="F26" s="190">
        <v>-7.9231287929871863</v>
      </c>
    </row>
    <row r="27" spans="1:7" ht="15.6" customHeight="1">
      <c r="A27" s="188" t="s">
        <v>173</v>
      </c>
      <c r="B27" s="189">
        <v>2171</v>
      </c>
      <c r="C27" s="189">
        <v>2355</v>
      </c>
      <c r="D27" s="189">
        <v>16397</v>
      </c>
      <c r="E27" s="189">
        <v>16799</v>
      </c>
      <c r="F27" s="190">
        <v>2.4516679880465939</v>
      </c>
    </row>
    <row r="28" spans="1:7" ht="15.6" customHeight="1">
      <c r="A28" s="188" t="s">
        <v>177</v>
      </c>
      <c r="B28" s="189">
        <v>54107</v>
      </c>
      <c r="C28" s="189">
        <v>73066</v>
      </c>
      <c r="D28" s="189">
        <v>411427</v>
      </c>
      <c r="E28" s="189">
        <v>536296</v>
      </c>
      <c r="F28" s="190">
        <v>30.350220087646161</v>
      </c>
    </row>
    <row r="29" spans="1:7" ht="15.6" customHeight="1">
      <c r="A29" s="188" t="s">
        <v>178</v>
      </c>
      <c r="B29" s="189">
        <v>4488</v>
      </c>
      <c r="C29" s="189">
        <v>3719</v>
      </c>
      <c r="D29" s="189">
        <v>26798</v>
      </c>
      <c r="E29" s="189">
        <v>23375</v>
      </c>
      <c r="F29" s="190">
        <v>-12.773341294126419</v>
      </c>
    </row>
    <row r="30" spans="1:7" ht="15.6" customHeight="1">
      <c r="A30" s="188" t="s">
        <v>179</v>
      </c>
      <c r="B30" s="189">
        <v>3463</v>
      </c>
      <c r="C30" s="189">
        <v>2130</v>
      </c>
      <c r="D30" s="189">
        <v>19479</v>
      </c>
      <c r="E30" s="189">
        <v>17714</v>
      </c>
      <c r="F30" s="190">
        <v>-9.0610400944607079</v>
      </c>
    </row>
    <row r="31" spans="1:7" ht="15.6" customHeight="1">
      <c r="A31" s="188" t="s">
        <v>180</v>
      </c>
      <c r="B31" s="189">
        <v>7614</v>
      </c>
      <c r="C31" s="189">
        <v>4876</v>
      </c>
      <c r="D31" s="189">
        <v>51645</v>
      </c>
      <c r="E31" s="189">
        <v>56652</v>
      </c>
      <c r="F31" s="190">
        <v>9.6950334011036858</v>
      </c>
    </row>
    <row r="32" spans="1:7" ht="15.6" customHeight="1">
      <c r="A32" s="188" t="s">
        <v>181</v>
      </c>
      <c r="B32" s="189">
        <v>65602</v>
      </c>
      <c r="C32" s="189">
        <v>47604</v>
      </c>
      <c r="D32" s="189">
        <v>294764</v>
      </c>
      <c r="E32" s="189">
        <v>317110</v>
      </c>
      <c r="F32" s="190">
        <v>7.5809800382678967</v>
      </c>
    </row>
    <row r="33" spans="1:6" ht="15.6" customHeight="1">
      <c r="A33" s="188" t="s">
        <v>182</v>
      </c>
      <c r="B33" s="189">
        <v>15460</v>
      </c>
      <c r="C33" s="189">
        <v>4916</v>
      </c>
      <c r="D33" s="189">
        <v>65161</v>
      </c>
      <c r="E33" s="189">
        <v>31994</v>
      </c>
      <c r="F33" s="190">
        <v>-50.900078267675447</v>
      </c>
    </row>
    <row r="34" spans="1:6" ht="15.6" customHeight="1">
      <c r="A34" s="188" t="s">
        <v>183</v>
      </c>
      <c r="B34" s="189">
        <v>750</v>
      </c>
      <c r="C34" s="189">
        <v>1334</v>
      </c>
      <c r="D34" s="189">
        <v>3368</v>
      </c>
      <c r="E34" s="189">
        <v>5224</v>
      </c>
      <c r="F34" s="190">
        <v>55.106888361045122</v>
      </c>
    </row>
    <row r="35" spans="1:6" ht="15.6" customHeight="1">
      <c r="A35" s="156" t="s">
        <v>153</v>
      </c>
      <c r="B35" s="76">
        <f>SUM(B7:B34)</f>
        <v>954712</v>
      </c>
      <c r="C35" s="77">
        <f>SUM(C7:C34)</f>
        <v>1025923</v>
      </c>
      <c r="D35" s="178">
        <f>SUM(D7:D34)</f>
        <v>5678712</v>
      </c>
      <c r="E35" s="178">
        <f>SUM(E7:E34)</f>
        <v>5836604</v>
      </c>
      <c r="F35" s="140">
        <f>E35*100/D35-100</f>
        <v>2.7804192218235357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DDF1-2B97-4060-BC14-CF93A94743D6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4184</v>
      </c>
      <c r="C7" s="189">
        <v>2576</v>
      </c>
      <c r="D7" s="189">
        <v>17307</v>
      </c>
      <c r="E7" s="189">
        <v>13823</v>
      </c>
      <c r="F7" s="190">
        <v>-20.130583001097818</v>
      </c>
      <c r="G7" s="37"/>
    </row>
    <row r="8" spans="1:14" ht="15.6" customHeight="1">
      <c r="A8" s="188" t="s">
        <v>11</v>
      </c>
      <c r="B8" s="189">
        <v>85</v>
      </c>
      <c r="C8" s="189">
        <v>308</v>
      </c>
      <c r="D8" s="189">
        <v>727</v>
      </c>
      <c r="E8" s="189">
        <v>1007</v>
      </c>
      <c r="F8" s="190">
        <v>38.514442916093543</v>
      </c>
      <c r="G8" s="6"/>
    </row>
    <row r="9" spans="1:14" ht="15.6" customHeight="1">
      <c r="A9" s="188" t="s">
        <v>8</v>
      </c>
      <c r="B9" s="189">
        <v>3384</v>
      </c>
      <c r="C9" s="189">
        <v>2217</v>
      </c>
      <c r="D9" s="189">
        <v>13633</v>
      </c>
      <c r="E9" s="189">
        <v>12409</v>
      </c>
      <c r="F9" s="190">
        <v>-8.9782146262744789</v>
      </c>
      <c r="G9" s="6"/>
    </row>
    <row r="10" spans="1:14" ht="15.6" customHeight="1">
      <c r="A10" s="188" t="s">
        <v>10</v>
      </c>
      <c r="B10" s="189">
        <v>1692</v>
      </c>
      <c r="C10" s="189">
        <v>540</v>
      </c>
      <c r="D10" s="189">
        <v>6995</v>
      </c>
      <c r="E10" s="189">
        <v>5536</v>
      </c>
      <c r="F10" s="190">
        <v>-20.857755539671189</v>
      </c>
    </row>
    <row r="11" spans="1:14" ht="15.6" customHeight="1">
      <c r="A11" s="188" t="s">
        <v>9</v>
      </c>
      <c r="B11" s="189">
        <v>237773</v>
      </c>
      <c r="C11" s="189">
        <v>285227</v>
      </c>
      <c r="D11" s="189">
        <v>1469719</v>
      </c>
      <c r="E11" s="189">
        <v>1437147</v>
      </c>
      <c r="F11" s="190">
        <v>-2.2162059550158939</v>
      </c>
    </row>
    <row r="12" spans="1:14" ht="15.6" customHeight="1">
      <c r="A12" s="188" t="s">
        <v>6</v>
      </c>
      <c r="B12" s="189">
        <v>3057</v>
      </c>
      <c r="C12" s="189">
        <v>2956</v>
      </c>
      <c r="D12" s="189">
        <v>14563</v>
      </c>
      <c r="E12" s="189">
        <v>19799</v>
      </c>
      <c r="F12" s="190">
        <v>35.954130330289082</v>
      </c>
    </row>
    <row r="13" spans="1:14" ht="15.6" customHeight="1">
      <c r="A13" s="188" t="s">
        <v>175</v>
      </c>
      <c r="B13" s="189">
        <v>48</v>
      </c>
      <c r="C13" s="189">
        <v>92</v>
      </c>
      <c r="D13" s="189">
        <v>122</v>
      </c>
      <c r="E13" s="189">
        <v>182</v>
      </c>
      <c r="F13" s="190">
        <v>49.180327868852459</v>
      </c>
    </row>
    <row r="14" spans="1:14" ht="15.6" customHeight="1">
      <c r="A14" s="188" t="s">
        <v>148</v>
      </c>
      <c r="B14" s="189">
        <v>129590</v>
      </c>
      <c r="C14" s="189">
        <v>135936</v>
      </c>
      <c r="D14" s="189">
        <v>681117</v>
      </c>
      <c r="E14" s="189">
        <v>720480</v>
      </c>
      <c r="F14" s="190">
        <v>5.7791833121181782</v>
      </c>
    </row>
    <row r="15" spans="1:14" ht="15.6" customHeight="1">
      <c r="A15" s="188" t="s">
        <v>145</v>
      </c>
      <c r="B15" s="189">
        <v>1801</v>
      </c>
      <c r="C15" s="189">
        <v>1883</v>
      </c>
      <c r="D15" s="189">
        <v>10337</v>
      </c>
      <c r="E15" s="189">
        <v>9882</v>
      </c>
      <c r="F15" s="190">
        <v>-4.4016639257037866</v>
      </c>
    </row>
    <row r="16" spans="1:14" ht="15.6" customHeight="1">
      <c r="A16" s="188" t="s">
        <v>144</v>
      </c>
      <c r="B16" s="189">
        <v>4360</v>
      </c>
      <c r="C16" s="189">
        <v>1839</v>
      </c>
      <c r="D16" s="189">
        <v>16512</v>
      </c>
      <c r="E16" s="189">
        <v>10785</v>
      </c>
      <c r="F16" s="190">
        <v>-34.683866279069761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57072</v>
      </c>
      <c r="C18" s="189">
        <v>68221</v>
      </c>
      <c r="D18" s="189">
        <v>363095</v>
      </c>
      <c r="E18" s="189">
        <v>367286</v>
      </c>
      <c r="F18" s="190">
        <v>1.154243379831726</v>
      </c>
    </row>
    <row r="19" spans="1:7" ht="15.6" customHeight="1">
      <c r="A19" s="188" t="s">
        <v>143</v>
      </c>
      <c r="B19" s="189">
        <v>681</v>
      </c>
      <c r="C19" s="189">
        <v>484</v>
      </c>
      <c r="D19" s="189">
        <v>3569</v>
      </c>
      <c r="E19" s="189">
        <v>3178</v>
      </c>
      <c r="F19" s="190">
        <v>-10.95544970579995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20</v>
      </c>
      <c r="C21" s="189">
        <v>8505</v>
      </c>
      <c r="D21" s="189">
        <v>54556</v>
      </c>
      <c r="E21" s="189">
        <v>68684</v>
      </c>
      <c r="F21" s="190">
        <v>25.896326710169362</v>
      </c>
    </row>
    <row r="22" spans="1:7" ht="15.6" customHeight="1">
      <c r="A22" s="188" t="s">
        <v>146</v>
      </c>
      <c r="B22" s="189">
        <v>212412</v>
      </c>
      <c r="C22" s="189">
        <v>216419</v>
      </c>
      <c r="D22" s="189">
        <v>1373230</v>
      </c>
      <c r="E22" s="189">
        <v>1299441</v>
      </c>
      <c r="F22" s="190">
        <v>-5.3733897453449231</v>
      </c>
    </row>
    <row r="23" spans="1:7" ht="15.6" customHeight="1">
      <c r="A23" s="188" t="s">
        <v>165</v>
      </c>
      <c r="B23" s="189">
        <v>1900</v>
      </c>
      <c r="C23" s="189">
        <v>13214</v>
      </c>
      <c r="D23" s="189">
        <v>15268</v>
      </c>
      <c r="E23" s="189">
        <v>42062</v>
      </c>
      <c r="F23" s="190">
        <v>175.49122347393239</v>
      </c>
    </row>
    <row r="24" spans="1:7" ht="15.6" customHeight="1">
      <c r="A24" s="188" t="s">
        <v>141</v>
      </c>
      <c r="B24" s="189">
        <v>1425</v>
      </c>
      <c r="C24" s="189">
        <v>1014</v>
      </c>
      <c r="D24" s="189">
        <v>9023</v>
      </c>
      <c r="E24" s="189">
        <v>6915</v>
      </c>
      <c r="F24" s="190">
        <v>-23.3625180095312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1430</v>
      </c>
      <c r="C26" s="189">
        <v>1053</v>
      </c>
      <c r="D26" s="189">
        <v>7554</v>
      </c>
      <c r="E26" s="189">
        <v>4571</v>
      </c>
      <c r="F26" s="190">
        <v>-39.489012443738417</v>
      </c>
    </row>
    <row r="27" spans="1:7" ht="15.6" customHeight="1">
      <c r="A27" s="188" t="s">
        <v>173</v>
      </c>
      <c r="B27" s="189">
        <v>633</v>
      </c>
      <c r="C27" s="189">
        <v>855</v>
      </c>
      <c r="D27" s="189">
        <v>4958</v>
      </c>
      <c r="E27" s="189">
        <v>6295</v>
      </c>
      <c r="F27" s="190">
        <v>26.966518757563531</v>
      </c>
    </row>
    <row r="28" spans="1:7" ht="15.6" customHeight="1">
      <c r="A28" s="188" t="s">
        <v>177</v>
      </c>
      <c r="B28" s="189">
        <v>46688</v>
      </c>
      <c r="C28" s="189">
        <v>67736</v>
      </c>
      <c r="D28" s="189">
        <v>337362</v>
      </c>
      <c r="E28" s="189">
        <v>448233</v>
      </c>
      <c r="F28" s="190">
        <v>32.86410443381294</v>
      </c>
    </row>
    <row r="29" spans="1:7" ht="15.6" customHeight="1">
      <c r="A29" s="188" t="s">
        <v>178</v>
      </c>
      <c r="B29" s="189">
        <v>2452</v>
      </c>
      <c r="C29" s="189">
        <v>2608</v>
      </c>
      <c r="D29" s="189">
        <v>16166</v>
      </c>
      <c r="E29" s="189">
        <v>15482</v>
      </c>
      <c r="F29" s="190">
        <v>-4.231102313497459</v>
      </c>
    </row>
    <row r="30" spans="1:7" ht="15.6" customHeight="1">
      <c r="A30" s="188" t="s">
        <v>179</v>
      </c>
      <c r="B30" s="189">
        <v>1166</v>
      </c>
      <c r="C30" s="189">
        <v>1077</v>
      </c>
      <c r="D30" s="189">
        <v>8214</v>
      </c>
      <c r="E30" s="189">
        <v>7611</v>
      </c>
      <c r="F30" s="190">
        <v>-7.3411249086924784</v>
      </c>
    </row>
    <row r="31" spans="1:7" ht="15.6" customHeight="1">
      <c r="A31" s="188" t="s">
        <v>180</v>
      </c>
      <c r="B31" s="189">
        <v>1970</v>
      </c>
      <c r="C31" s="189">
        <v>995</v>
      </c>
      <c r="D31" s="189">
        <v>18486</v>
      </c>
      <c r="E31" s="189">
        <v>15467</v>
      </c>
      <c r="F31" s="190">
        <v>-16.331277723682788</v>
      </c>
    </row>
    <row r="32" spans="1:7" ht="15.6" customHeight="1">
      <c r="A32" s="188" t="s">
        <v>181</v>
      </c>
      <c r="B32" s="189">
        <v>55608</v>
      </c>
      <c r="C32" s="189">
        <v>39562</v>
      </c>
      <c r="D32" s="189">
        <v>238037</v>
      </c>
      <c r="E32" s="189">
        <v>262746</v>
      </c>
      <c r="F32" s="190">
        <v>10.380319026033771</v>
      </c>
    </row>
    <row r="33" spans="1:6" ht="15.6" customHeight="1">
      <c r="A33" s="188" t="s">
        <v>182</v>
      </c>
      <c r="B33" s="189">
        <v>10462</v>
      </c>
      <c r="C33" s="189">
        <v>0</v>
      </c>
      <c r="D33" s="189">
        <v>37580</v>
      </c>
      <c r="E33" s="189">
        <v>5335</v>
      </c>
      <c r="F33" s="190">
        <v>-85.803618946248008</v>
      </c>
    </row>
    <row r="34" spans="1:6" ht="15.6" customHeight="1">
      <c r="A34" s="188" t="s">
        <v>183</v>
      </c>
      <c r="B34" s="189">
        <v>130</v>
      </c>
      <c r="C34" s="189">
        <v>0</v>
      </c>
      <c r="D34" s="189">
        <v>1052</v>
      </c>
      <c r="E34" s="189">
        <v>133</v>
      </c>
      <c r="F34" s="190">
        <v>-87.357414448669203</v>
      </c>
    </row>
    <row r="35" spans="1:6" ht="15.6" customHeight="1">
      <c r="A35" s="156" t="s">
        <v>153</v>
      </c>
      <c r="B35" s="76">
        <f>SUM(B7:B34)</f>
        <v>780023</v>
      </c>
      <c r="C35" s="77">
        <f>SUM(C7:C34)</f>
        <v>855317</v>
      </c>
      <c r="D35" s="76">
        <f>SUM(D7:D34)</f>
        <v>4732048</v>
      </c>
      <c r="E35" s="78">
        <f>SUM(E7:E34)</f>
        <v>4794748</v>
      </c>
      <c r="F35" s="140">
        <f>E35*100/D35-100</f>
        <v>1.3250076922296614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5F4F-C161-4EF0-B59A-BEDEA7AEEEB8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14700</v>
      </c>
      <c r="E10" s="189">
        <v>0</v>
      </c>
      <c r="F10" s="190">
        <v>-100</v>
      </c>
    </row>
    <row r="11" spans="1:14" ht="15.6" customHeight="1">
      <c r="A11" s="188" t="s">
        <v>9</v>
      </c>
      <c r="B11" s="189">
        <v>222839</v>
      </c>
      <c r="C11" s="189">
        <v>315168</v>
      </c>
      <c r="D11" s="189">
        <v>1599356</v>
      </c>
      <c r="E11" s="189">
        <v>1742818</v>
      </c>
      <c r="F11" s="190">
        <v>8.9699854191312056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24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6276</v>
      </c>
      <c r="D15" s="189">
        <v>0</v>
      </c>
      <c r="E15" s="189">
        <v>6283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157</v>
      </c>
      <c r="C19" s="189">
        <v>0</v>
      </c>
      <c r="D19" s="189">
        <v>5151</v>
      </c>
      <c r="E19" s="189">
        <v>5599</v>
      </c>
      <c r="F19" s="190">
        <v>8.6973403222675216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32221</v>
      </c>
      <c r="C21" s="189">
        <v>45010</v>
      </c>
      <c r="D21" s="189">
        <v>98787</v>
      </c>
      <c r="E21" s="189">
        <v>129853</v>
      </c>
      <c r="F21" s="190">
        <v>31.447457661433191</v>
      </c>
    </row>
    <row r="22" spans="1:7" ht="15.6" customHeight="1">
      <c r="A22" s="188" t="s">
        <v>146</v>
      </c>
      <c r="B22" s="189">
        <v>0</v>
      </c>
      <c r="C22" s="189">
        <v>0</v>
      </c>
      <c r="D22" s="189">
        <v>0</v>
      </c>
      <c r="E22" s="189">
        <v>2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184</v>
      </c>
      <c r="C28" s="189">
        <v>91</v>
      </c>
      <c r="D28" s="189">
        <v>1038</v>
      </c>
      <c r="E28" s="189">
        <v>555</v>
      </c>
      <c r="F28" s="190">
        <v>-46.531791907514453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21824</v>
      </c>
      <c r="C31" s="189">
        <v>0</v>
      </c>
      <c r="D31" s="189">
        <v>90444</v>
      </c>
      <c r="E31" s="189">
        <v>12319</v>
      </c>
      <c r="F31" s="190">
        <v>-86.379417097872718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277225</v>
      </c>
      <c r="C35" s="77">
        <f>SUM(C7:C34)</f>
        <v>366545</v>
      </c>
      <c r="D35" s="178">
        <f>SUM(D7:D34)</f>
        <v>1809560</v>
      </c>
      <c r="E35" s="178">
        <f>SUM(E7:E34)</f>
        <v>1902396</v>
      </c>
      <c r="F35" s="140">
        <f>E35*100/D35-100</f>
        <v>5.1303079201573922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52BA-628C-4B74-AAE3-D84D71A19DE2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33051</v>
      </c>
      <c r="C7" s="189">
        <v>0</v>
      </c>
      <c r="D7" s="189">
        <v>181959</v>
      </c>
      <c r="E7" s="189">
        <v>16400</v>
      </c>
      <c r="F7" s="190">
        <v>-90.986980583538042</v>
      </c>
      <c r="G7" s="13"/>
    </row>
    <row r="8" spans="1:14" ht="15.6" customHeight="1">
      <c r="A8" s="188" t="s">
        <v>11</v>
      </c>
      <c r="B8" s="189">
        <v>18</v>
      </c>
      <c r="C8" s="189">
        <v>23017</v>
      </c>
      <c r="D8" s="189">
        <v>7783</v>
      </c>
      <c r="E8" s="189">
        <v>264561</v>
      </c>
      <c r="F8" s="190">
        <v>3299.2162405242188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8868</v>
      </c>
      <c r="D10" s="189">
        <v>10210</v>
      </c>
      <c r="E10" s="189">
        <v>18362</v>
      </c>
      <c r="F10" s="190">
        <v>79.843290891283061</v>
      </c>
    </row>
    <row r="11" spans="1:14" ht="15.6" customHeight="1">
      <c r="A11" s="188" t="s">
        <v>9</v>
      </c>
      <c r="B11" s="189">
        <v>4866143</v>
      </c>
      <c r="C11" s="189">
        <v>5276800</v>
      </c>
      <c r="D11" s="189">
        <v>30791519</v>
      </c>
      <c r="E11" s="189">
        <v>29588179</v>
      </c>
      <c r="F11" s="190">
        <v>-3.9080241543133951</v>
      </c>
    </row>
    <row r="12" spans="1:14" ht="15.6" customHeight="1">
      <c r="A12" s="188" t="s">
        <v>6</v>
      </c>
      <c r="B12" s="189">
        <v>100314</v>
      </c>
      <c r="C12" s="189">
        <v>66613</v>
      </c>
      <c r="D12" s="189">
        <v>546206</v>
      </c>
      <c r="E12" s="189">
        <v>562382</v>
      </c>
      <c r="F12" s="190">
        <v>2.961520012595984</v>
      </c>
    </row>
    <row r="13" spans="1:14" ht="15.6" customHeight="1">
      <c r="A13" s="188" t="s">
        <v>175</v>
      </c>
      <c r="B13" s="189">
        <v>1072</v>
      </c>
      <c r="C13" s="189">
        <v>1996</v>
      </c>
      <c r="D13" s="189">
        <v>6851</v>
      </c>
      <c r="E13" s="189">
        <v>43669</v>
      </c>
      <c r="F13" s="190">
        <v>537.41059699313973</v>
      </c>
    </row>
    <row r="14" spans="1:14" ht="15.6" customHeight="1">
      <c r="A14" s="188" t="s">
        <v>148</v>
      </c>
      <c r="B14" s="189">
        <v>2056350</v>
      </c>
      <c r="C14" s="189">
        <v>1961700</v>
      </c>
      <c r="D14" s="189">
        <v>12166461</v>
      </c>
      <c r="E14" s="189">
        <v>13337247</v>
      </c>
      <c r="F14" s="190">
        <v>9.6230612994197742</v>
      </c>
    </row>
    <row r="15" spans="1:14" ht="15.6" customHeight="1">
      <c r="A15" s="188" t="s">
        <v>145</v>
      </c>
      <c r="B15" s="189">
        <v>2281</v>
      </c>
      <c r="C15" s="189">
        <v>26356</v>
      </c>
      <c r="D15" s="189">
        <v>25882</v>
      </c>
      <c r="E15" s="189">
        <v>198798</v>
      </c>
      <c r="F15" s="190">
        <v>668.09365582257942</v>
      </c>
    </row>
    <row r="16" spans="1:14" ht="15.6" customHeight="1">
      <c r="A16" s="188" t="s">
        <v>144</v>
      </c>
      <c r="B16" s="189">
        <v>6</v>
      </c>
      <c r="C16" s="189">
        <v>88590</v>
      </c>
      <c r="D16" s="189">
        <v>12574</v>
      </c>
      <c r="E16" s="189">
        <v>296060</v>
      </c>
      <c r="F16" s="190">
        <v>2254.541116589789</v>
      </c>
      <c r="G16" s="1"/>
    </row>
    <row r="17" spans="1:7" ht="15.6" customHeight="1">
      <c r="A17" s="188" t="s">
        <v>150</v>
      </c>
      <c r="B17" s="189">
        <v>3790</v>
      </c>
      <c r="C17" s="189">
        <v>22910</v>
      </c>
      <c r="D17" s="189">
        <v>65821</v>
      </c>
      <c r="E17" s="189">
        <v>392910</v>
      </c>
      <c r="F17" s="190">
        <v>496.93714771881309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1701</v>
      </c>
      <c r="F18" s="190" t="s">
        <v>151</v>
      </c>
    </row>
    <row r="19" spans="1:7" ht="15.6" customHeight="1">
      <c r="A19" s="188" t="s">
        <v>143</v>
      </c>
      <c r="B19" s="189">
        <v>54080</v>
      </c>
      <c r="C19" s="189">
        <v>0</v>
      </c>
      <c r="D19" s="189">
        <v>193736</v>
      </c>
      <c r="E19" s="189">
        <v>91130</v>
      </c>
      <c r="F19" s="190">
        <v>-52.96176239831523</v>
      </c>
    </row>
    <row r="20" spans="1:7" ht="15.6" customHeight="1">
      <c r="A20" s="188" t="s">
        <v>142</v>
      </c>
      <c r="B20" s="189">
        <v>7722</v>
      </c>
      <c r="C20" s="189">
        <v>3118</v>
      </c>
      <c r="D20" s="189">
        <v>313345</v>
      </c>
      <c r="E20" s="189">
        <v>228845</v>
      </c>
      <c r="F20" s="190">
        <v>-26.967081012941009</v>
      </c>
    </row>
    <row r="21" spans="1:7" ht="15.6" customHeight="1">
      <c r="A21" s="188" t="s">
        <v>149</v>
      </c>
      <c r="B21" s="189">
        <v>183642</v>
      </c>
      <c r="C21" s="189">
        <v>356548</v>
      </c>
      <c r="D21" s="189">
        <v>1282840</v>
      </c>
      <c r="E21" s="189">
        <v>1695959</v>
      </c>
      <c r="F21" s="190">
        <v>32.203470424994549</v>
      </c>
    </row>
    <row r="22" spans="1:7" ht="15.6" customHeight="1">
      <c r="A22" s="188" t="s">
        <v>146</v>
      </c>
      <c r="B22" s="189">
        <v>1682418</v>
      </c>
      <c r="C22" s="189">
        <v>1709111</v>
      </c>
      <c r="D22" s="189">
        <v>8688350</v>
      </c>
      <c r="E22" s="189">
        <v>8559642</v>
      </c>
      <c r="F22" s="190">
        <v>-1.4813859938883669</v>
      </c>
    </row>
    <row r="23" spans="1:7" ht="15.6" customHeight="1">
      <c r="A23" s="188" t="s">
        <v>165</v>
      </c>
      <c r="B23" s="189">
        <v>300312</v>
      </c>
      <c r="C23" s="189">
        <v>175254</v>
      </c>
      <c r="D23" s="189">
        <v>1771729</v>
      </c>
      <c r="E23" s="189">
        <v>1879894</v>
      </c>
      <c r="F23" s="190">
        <v>6.1050533123293746</v>
      </c>
    </row>
    <row r="24" spans="1:7" ht="15.6" customHeight="1">
      <c r="A24" s="188" t="s">
        <v>141</v>
      </c>
      <c r="B24" s="189">
        <v>280</v>
      </c>
      <c r="C24" s="189">
        <v>0</v>
      </c>
      <c r="D24" s="189">
        <v>589</v>
      </c>
      <c r="E24" s="189">
        <v>1099</v>
      </c>
      <c r="F24" s="190">
        <v>86.587436332767396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15565</v>
      </c>
      <c r="C26" s="189">
        <v>0</v>
      </c>
      <c r="D26" s="189">
        <v>25211</v>
      </c>
      <c r="E26" s="189">
        <v>50166</v>
      </c>
      <c r="F26" s="190">
        <v>98.98457022728175</v>
      </c>
    </row>
    <row r="27" spans="1:7" ht="15.6" customHeight="1">
      <c r="A27" s="188" t="s">
        <v>173</v>
      </c>
      <c r="B27" s="189">
        <v>2788</v>
      </c>
      <c r="C27" s="189">
        <v>5085</v>
      </c>
      <c r="D27" s="189">
        <v>15904</v>
      </c>
      <c r="E27" s="189">
        <v>23959</v>
      </c>
      <c r="F27" s="190">
        <v>50.647635814889327</v>
      </c>
    </row>
    <row r="28" spans="1:7" ht="15.6" customHeight="1">
      <c r="A28" s="188" t="s">
        <v>177</v>
      </c>
      <c r="B28" s="189">
        <v>73623</v>
      </c>
      <c r="C28" s="189">
        <v>11661</v>
      </c>
      <c r="D28" s="189">
        <v>673730</v>
      </c>
      <c r="E28" s="189">
        <v>332979</v>
      </c>
      <c r="F28" s="190">
        <v>-50.576788921377997</v>
      </c>
    </row>
    <row r="29" spans="1:7" ht="15.6" customHeight="1">
      <c r="A29" s="188" t="s">
        <v>178</v>
      </c>
      <c r="B29" s="189">
        <v>29610</v>
      </c>
      <c r="C29" s="189">
        <v>36559</v>
      </c>
      <c r="D29" s="189">
        <v>165449</v>
      </c>
      <c r="E29" s="189">
        <v>214281</v>
      </c>
      <c r="F29" s="190">
        <v>29.5148353873399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1354</v>
      </c>
      <c r="F30" s="190" t="s">
        <v>151</v>
      </c>
    </row>
    <row r="31" spans="1:7" ht="15.6" customHeight="1">
      <c r="A31" s="188" t="s">
        <v>180</v>
      </c>
      <c r="B31" s="189">
        <v>218202</v>
      </c>
      <c r="C31" s="189">
        <v>116130</v>
      </c>
      <c r="D31" s="189">
        <v>1087943</v>
      </c>
      <c r="E31" s="189">
        <v>1121344</v>
      </c>
      <c r="F31" s="190">
        <v>3.070105694875565</v>
      </c>
    </row>
    <row r="32" spans="1:7" ht="15.6" customHeight="1">
      <c r="A32" s="188" t="s">
        <v>181</v>
      </c>
      <c r="B32" s="189">
        <v>2802852</v>
      </c>
      <c r="C32" s="189">
        <v>2618605</v>
      </c>
      <c r="D32" s="189">
        <v>16319391</v>
      </c>
      <c r="E32" s="189">
        <v>14636068</v>
      </c>
      <c r="F32" s="190">
        <v>-10.314864077954869</v>
      </c>
    </row>
    <row r="33" spans="1:6" ht="15.6" customHeight="1">
      <c r="A33" s="188" t="s">
        <v>182</v>
      </c>
      <c r="B33" s="189">
        <v>49194</v>
      </c>
      <c r="C33" s="189">
        <v>30079</v>
      </c>
      <c r="D33" s="189">
        <v>233733</v>
      </c>
      <c r="E33" s="189">
        <v>181807</v>
      </c>
      <c r="F33" s="190">
        <v>-22.21594725605712</v>
      </c>
    </row>
    <row r="34" spans="1:6" ht="15.6" customHeight="1">
      <c r="A34" s="188" t="s">
        <v>183</v>
      </c>
      <c r="B34" s="189">
        <v>802</v>
      </c>
      <c r="C34" s="189">
        <v>22</v>
      </c>
      <c r="D34" s="189">
        <v>14819</v>
      </c>
      <c r="E34" s="189">
        <v>483</v>
      </c>
      <c r="F34" s="190">
        <v>-96.740670760510156</v>
      </c>
    </row>
    <row r="35" spans="1:6" ht="15.6" customHeight="1">
      <c r="A35" s="156" t="s">
        <v>153</v>
      </c>
      <c r="B35" s="76">
        <f>SUM(B7:B34)</f>
        <v>12484115</v>
      </c>
      <c r="C35" s="77">
        <f>SUM(C7:C34)</f>
        <v>12539022</v>
      </c>
      <c r="D35" s="178">
        <f>SUM(D7:D34)</f>
        <v>74602232</v>
      </c>
      <c r="E35" s="178">
        <f>SUM(E7:E34)</f>
        <v>73739279</v>
      </c>
      <c r="F35" s="177">
        <f>E35*100/D35-100</f>
        <v>-1.1567388493148627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4558-4643-494B-BC03-51A22AAA7600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18</v>
      </c>
      <c r="C8" s="189">
        <v>23017</v>
      </c>
      <c r="D8" s="189">
        <v>7783</v>
      </c>
      <c r="E8" s="189">
        <v>264561</v>
      </c>
      <c r="F8" s="190">
        <v>3299.2162405242188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3920496</v>
      </c>
      <c r="C11" s="189">
        <v>4061040</v>
      </c>
      <c r="D11" s="189">
        <v>23671806</v>
      </c>
      <c r="E11" s="189">
        <v>23014020</v>
      </c>
      <c r="F11" s="190">
        <v>-2.7787740403076948</v>
      </c>
    </row>
    <row r="12" spans="1:14" ht="15.6" customHeight="1">
      <c r="A12" s="188" t="s">
        <v>6</v>
      </c>
      <c r="B12" s="189">
        <v>18995</v>
      </c>
      <c r="C12" s="189">
        <v>14775</v>
      </c>
      <c r="D12" s="189">
        <v>110568</v>
      </c>
      <c r="E12" s="189">
        <v>117842</v>
      </c>
      <c r="F12" s="190">
        <v>6.5787569640402239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42</v>
      </c>
      <c r="E13" s="189">
        <v>13</v>
      </c>
      <c r="F13" s="190">
        <v>-69.047619047619051</v>
      </c>
    </row>
    <row r="14" spans="1:14" ht="15.6" customHeight="1">
      <c r="A14" s="188" t="s">
        <v>148</v>
      </c>
      <c r="B14" s="189">
        <v>1151082</v>
      </c>
      <c r="C14" s="189">
        <v>1279915</v>
      </c>
      <c r="D14" s="189">
        <v>7824295</v>
      </c>
      <c r="E14" s="189">
        <v>8916435</v>
      </c>
      <c r="F14" s="190">
        <v>13.95831828937942</v>
      </c>
    </row>
    <row r="15" spans="1:14" ht="15.6" customHeight="1">
      <c r="A15" s="188" t="s">
        <v>145</v>
      </c>
      <c r="B15" s="189">
        <v>2281</v>
      </c>
      <c r="C15" s="189">
        <v>22390</v>
      </c>
      <c r="D15" s="189">
        <v>18604</v>
      </c>
      <c r="E15" s="189">
        <v>192485</v>
      </c>
      <c r="F15" s="190">
        <v>934.64308750806276</v>
      </c>
    </row>
    <row r="16" spans="1:14" ht="15.6" customHeight="1">
      <c r="A16" s="188" t="s">
        <v>144</v>
      </c>
      <c r="B16" s="189">
        <v>0</v>
      </c>
      <c r="C16" s="189">
        <v>174</v>
      </c>
      <c r="D16" s="189">
        <v>1445</v>
      </c>
      <c r="E16" s="189">
        <v>13207</v>
      </c>
      <c r="F16" s="190">
        <v>813.97923875432525</v>
      </c>
      <c r="G16" s="1"/>
    </row>
    <row r="17" spans="1:7" ht="15.6" customHeight="1">
      <c r="A17" s="188" t="s">
        <v>150</v>
      </c>
      <c r="B17" s="189">
        <v>3790</v>
      </c>
      <c r="C17" s="189">
        <v>22910</v>
      </c>
      <c r="D17" s="189">
        <v>65821</v>
      </c>
      <c r="E17" s="189">
        <v>392909</v>
      </c>
      <c r="F17" s="190">
        <v>496.93562844684828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35108</v>
      </c>
      <c r="C19" s="189">
        <v>0</v>
      </c>
      <c r="D19" s="189">
        <v>106690</v>
      </c>
      <c r="E19" s="189">
        <v>90954</v>
      </c>
      <c r="F19" s="190">
        <v>-14.74927359640078</v>
      </c>
    </row>
    <row r="20" spans="1:7" ht="15.6" customHeight="1">
      <c r="A20" s="188" t="s">
        <v>142</v>
      </c>
      <c r="B20" s="189">
        <v>16</v>
      </c>
      <c r="C20" s="189">
        <v>102</v>
      </c>
      <c r="D20" s="189">
        <v>410</v>
      </c>
      <c r="E20" s="189">
        <v>702</v>
      </c>
      <c r="F20" s="190">
        <v>71.219512195121951</v>
      </c>
    </row>
    <row r="21" spans="1:7" ht="15.6" customHeight="1">
      <c r="A21" s="188" t="s">
        <v>149</v>
      </c>
      <c r="B21" s="189">
        <v>46038</v>
      </c>
      <c r="C21" s="189">
        <v>23477</v>
      </c>
      <c r="D21" s="189">
        <v>195113</v>
      </c>
      <c r="E21" s="189">
        <v>210939</v>
      </c>
      <c r="F21" s="190">
        <v>8.1111971011670221</v>
      </c>
    </row>
    <row r="22" spans="1:7" ht="15.6" customHeight="1">
      <c r="A22" s="188" t="s">
        <v>146</v>
      </c>
      <c r="B22" s="189">
        <v>1256800</v>
      </c>
      <c r="C22" s="189">
        <v>1054939</v>
      </c>
      <c r="D22" s="189">
        <v>5783823</v>
      </c>
      <c r="E22" s="189">
        <v>5447783</v>
      </c>
      <c r="F22" s="190">
        <v>-5.8099979892192408</v>
      </c>
    </row>
    <row r="23" spans="1:7" ht="15.6" customHeight="1">
      <c r="A23" s="188" t="s">
        <v>165</v>
      </c>
      <c r="B23" s="189">
        <v>300312</v>
      </c>
      <c r="C23" s="189">
        <v>175254</v>
      </c>
      <c r="D23" s="189">
        <v>1758802</v>
      </c>
      <c r="E23" s="189">
        <v>1873872</v>
      </c>
      <c r="F23" s="190">
        <v>6.5425215572872872</v>
      </c>
    </row>
    <row r="24" spans="1:7" ht="15.6" customHeight="1">
      <c r="A24" s="188" t="s">
        <v>141</v>
      </c>
      <c r="B24" s="189">
        <v>280</v>
      </c>
      <c r="C24" s="189">
        <v>0</v>
      </c>
      <c r="D24" s="189">
        <v>589</v>
      </c>
      <c r="E24" s="189">
        <v>1029</v>
      </c>
      <c r="F24" s="190">
        <v>74.702886247877757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71748</v>
      </c>
      <c r="C28" s="189">
        <v>9651</v>
      </c>
      <c r="D28" s="189">
        <v>654475</v>
      </c>
      <c r="E28" s="189">
        <v>288896</v>
      </c>
      <c r="F28" s="190">
        <v>-55.858359754001299</v>
      </c>
    </row>
    <row r="29" spans="1:7" ht="15.6" customHeight="1">
      <c r="A29" s="188" t="s">
        <v>178</v>
      </c>
      <c r="B29" s="189">
        <v>28976</v>
      </c>
      <c r="C29" s="189">
        <v>36432</v>
      </c>
      <c r="D29" s="189">
        <v>159371</v>
      </c>
      <c r="E29" s="189">
        <v>213371</v>
      </c>
      <c r="F29" s="190">
        <v>33.883203343142718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153</v>
      </c>
      <c r="D31" s="189">
        <v>0</v>
      </c>
      <c r="E31" s="189">
        <v>455</v>
      </c>
      <c r="F31" s="190" t="s">
        <v>151</v>
      </c>
    </row>
    <row r="32" spans="1:7" ht="15.6" customHeight="1">
      <c r="A32" s="188" t="s">
        <v>181</v>
      </c>
      <c r="B32" s="189">
        <v>2749571</v>
      </c>
      <c r="C32" s="189">
        <v>2560438</v>
      </c>
      <c r="D32" s="189">
        <v>16046770</v>
      </c>
      <c r="E32" s="189">
        <v>14341364</v>
      </c>
      <c r="F32" s="190">
        <v>-10.627721342052009</v>
      </c>
    </row>
    <row r="33" spans="1:6" ht="15.6" customHeight="1">
      <c r="A33" s="188" t="s">
        <v>182</v>
      </c>
      <c r="B33" s="189">
        <v>36031</v>
      </c>
      <c r="C33" s="189">
        <v>24278</v>
      </c>
      <c r="D33" s="189">
        <v>167726</v>
      </c>
      <c r="E33" s="189">
        <v>132365</v>
      </c>
      <c r="F33" s="190">
        <v>-21.08259900075123</v>
      </c>
    </row>
    <row r="34" spans="1:6" ht="15.6" customHeight="1">
      <c r="A34" s="188" t="s">
        <v>183</v>
      </c>
      <c r="B34" s="189">
        <v>0</v>
      </c>
      <c r="C34" s="189">
        <v>22</v>
      </c>
      <c r="D34" s="189">
        <v>28</v>
      </c>
      <c r="E34" s="189">
        <v>483</v>
      </c>
      <c r="F34" s="190">
        <v>1625</v>
      </c>
    </row>
    <row r="35" spans="1:6" ht="15.6" customHeight="1">
      <c r="A35" s="156" t="s">
        <v>153</v>
      </c>
      <c r="B35" s="76">
        <f>SUM(B7:B34)</f>
        <v>9621542</v>
      </c>
      <c r="C35" s="77">
        <f>SUM(C7:C34)</f>
        <v>9308967</v>
      </c>
      <c r="D35" s="76">
        <f>SUM(D7:D34)</f>
        <v>56574358</v>
      </c>
      <c r="E35" s="78">
        <f>SUM(E7:E34)</f>
        <v>55513693</v>
      </c>
      <c r="F35" s="140">
        <f>E35*100/D35-100</f>
        <v>-1.8748157955234745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2CC6-418A-4D93-A6DC-E4F5564CF600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109</v>
      </c>
      <c r="F7" s="190" t="s">
        <v>151</v>
      </c>
      <c r="G7" s="37"/>
    </row>
    <row r="8" spans="1:14" ht="15.6" customHeight="1">
      <c r="A8" s="188" t="s">
        <v>11</v>
      </c>
      <c r="B8" s="189">
        <v>13293</v>
      </c>
      <c r="C8" s="189">
        <v>8980</v>
      </c>
      <c r="D8" s="189">
        <v>43760</v>
      </c>
      <c r="E8" s="189">
        <v>48328</v>
      </c>
      <c r="F8" s="190">
        <v>10.438756855575869</v>
      </c>
      <c r="G8" s="6"/>
    </row>
    <row r="9" spans="1:14" ht="15.6" customHeight="1">
      <c r="A9" s="188" t="s">
        <v>8</v>
      </c>
      <c r="B9" s="189">
        <v>95815</v>
      </c>
      <c r="C9" s="189">
        <v>118072</v>
      </c>
      <c r="D9" s="189">
        <v>544210</v>
      </c>
      <c r="E9" s="189">
        <v>615540</v>
      </c>
      <c r="F9" s="190">
        <v>13.107072637401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973321</v>
      </c>
      <c r="C11" s="189">
        <v>1082799</v>
      </c>
      <c r="D11" s="189">
        <v>6831371</v>
      </c>
      <c r="E11" s="189">
        <v>6901318</v>
      </c>
      <c r="F11" s="190">
        <v>1.0239086707485261</v>
      </c>
    </row>
    <row r="12" spans="1:14" ht="15.6" customHeight="1">
      <c r="A12" s="188" t="s">
        <v>6</v>
      </c>
      <c r="B12" s="189">
        <v>67111</v>
      </c>
      <c r="C12" s="189">
        <v>76287</v>
      </c>
      <c r="D12" s="189">
        <v>457927</v>
      </c>
      <c r="E12" s="189">
        <v>466545</v>
      </c>
      <c r="F12" s="190">
        <v>1.881959351599704</v>
      </c>
    </row>
    <row r="13" spans="1:14" ht="15.6" customHeight="1">
      <c r="A13" s="188" t="s">
        <v>175</v>
      </c>
      <c r="B13" s="189">
        <v>1408831</v>
      </c>
      <c r="C13" s="189">
        <v>1492202</v>
      </c>
      <c r="D13" s="189">
        <v>7778443</v>
      </c>
      <c r="E13" s="189">
        <v>7672383</v>
      </c>
      <c r="F13" s="190">
        <v>-1.363511952199175</v>
      </c>
    </row>
    <row r="14" spans="1:14" ht="15.6" customHeight="1">
      <c r="A14" s="188" t="s">
        <v>148</v>
      </c>
      <c r="B14" s="189">
        <v>1076087</v>
      </c>
      <c r="C14" s="189">
        <v>1150374</v>
      </c>
      <c r="D14" s="189">
        <v>5995726</v>
      </c>
      <c r="E14" s="189">
        <v>6134695</v>
      </c>
      <c r="F14" s="190">
        <v>2.317801046945775</v>
      </c>
    </row>
    <row r="15" spans="1:14" ht="15.6" customHeight="1">
      <c r="A15" s="188" t="s">
        <v>145</v>
      </c>
      <c r="B15" s="189">
        <v>114846</v>
      </c>
      <c r="C15" s="189">
        <v>86150</v>
      </c>
      <c r="D15" s="189">
        <v>649889</v>
      </c>
      <c r="E15" s="189">
        <v>528372</v>
      </c>
      <c r="F15" s="190">
        <v>-18.6981161398331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366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47658</v>
      </c>
      <c r="C18" s="189">
        <v>52371</v>
      </c>
      <c r="D18" s="189">
        <v>285972</v>
      </c>
      <c r="E18" s="189">
        <v>287038</v>
      </c>
      <c r="F18" s="190">
        <v>0.37276376708209108</v>
      </c>
    </row>
    <row r="19" spans="1:7" ht="15.6" customHeight="1">
      <c r="A19" s="188" t="s">
        <v>143</v>
      </c>
      <c r="B19" s="189">
        <v>1124</v>
      </c>
      <c r="C19" s="189">
        <v>557</v>
      </c>
      <c r="D19" s="189">
        <v>9992</v>
      </c>
      <c r="E19" s="189">
        <v>7497</v>
      </c>
      <c r="F19" s="190">
        <v>-24.969975980784621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40725</v>
      </c>
      <c r="C21" s="189">
        <v>42998</v>
      </c>
      <c r="D21" s="189">
        <v>333521</v>
      </c>
      <c r="E21" s="189">
        <v>297107</v>
      </c>
      <c r="F21" s="190">
        <v>-10.91805313608438</v>
      </c>
    </row>
    <row r="22" spans="1:7" ht="15.6" customHeight="1">
      <c r="A22" s="188" t="s">
        <v>146</v>
      </c>
      <c r="B22" s="189">
        <v>470246</v>
      </c>
      <c r="C22" s="189">
        <v>496032</v>
      </c>
      <c r="D22" s="189">
        <v>2789664</v>
      </c>
      <c r="E22" s="189">
        <v>2946881</v>
      </c>
      <c r="F22" s="190">
        <v>5.6356966286979429</v>
      </c>
    </row>
    <row r="23" spans="1:7" ht="15.6" customHeight="1">
      <c r="A23" s="188" t="s">
        <v>165</v>
      </c>
      <c r="B23" s="189">
        <v>37780</v>
      </c>
      <c r="C23" s="189">
        <v>39823</v>
      </c>
      <c r="D23" s="189">
        <v>218334</v>
      </c>
      <c r="E23" s="189">
        <v>229553</v>
      </c>
      <c r="F23" s="190">
        <v>5.1384575924958966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38326</v>
      </c>
      <c r="C25" s="189">
        <v>40466</v>
      </c>
      <c r="D25" s="189">
        <v>228777</v>
      </c>
      <c r="E25" s="189">
        <v>228319</v>
      </c>
      <c r="F25" s="190">
        <v>-0.20019494966715001</v>
      </c>
    </row>
    <row r="26" spans="1:7" ht="15.6" customHeight="1">
      <c r="A26" s="188" t="s">
        <v>152</v>
      </c>
      <c r="B26" s="189">
        <v>39012</v>
      </c>
      <c r="C26" s="189">
        <v>7251</v>
      </c>
      <c r="D26" s="189">
        <v>344065</v>
      </c>
      <c r="E26" s="189">
        <v>28266</v>
      </c>
      <c r="F26" s="190">
        <v>-91.784691846017466</v>
      </c>
    </row>
    <row r="27" spans="1:7" ht="15.6" customHeight="1">
      <c r="A27" s="188" t="s">
        <v>173</v>
      </c>
      <c r="B27" s="189">
        <v>59799</v>
      </c>
      <c r="C27" s="189">
        <v>53248</v>
      </c>
      <c r="D27" s="189">
        <v>275435</v>
      </c>
      <c r="E27" s="189">
        <v>281849</v>
      </c>
      <c r="F27" s="190">
        <v>2.328680087861017</v>
      </c>
    </row>
    <row r="28" spans="1:7" ht="15.6" customHeight="1">
      <c r="A28" s="188" t="s">
        <v>177</v>
      </c>
      <c r="B28" s="189">
        <v>383303</v>
      </c>
      <c r="C28" s="189">
        <v>390196</v>
      </c>
      <c r="D28" s="189">
        <v>2330819</v>
      </c>
      <c r="E28" s="189">
        <v>2307993</v>
      </c>
      <c r="F28" s="190">
        <v>-0.97931242194268009</v>
      </c>
    </row>
    <row r="29" spans="1:7" ht="15.6" customHeight="1">
      <c r="A29" s="188" t="s">
        <v>178</v>
      </c>
      <c r="B29" s="189">
        <v>172170</v>
      </c>
      <c r="C29" s="189">
        <v>169112</v>
      </c>
      <c r="D29" s="189">
        <v>1084150</v>
      </c>
      <c r="E29" s="189">
        <v>1039830</v>
      </c>
      <c r="F29" s="190">
        <v>-4.0879952036157334</v>
      </c>
    </row>
    <row r="30" spans="1:7" ht="15.6" customHeight="1">
      <c r="A30" s="188" t="s">
        <v>179</v>
      </c>
      <c r="B30" s="189">
        <v>12245</v>
      </c>
      <c r="C30" s="189">
        <v>10857</v>
      </c>
      <c r="D30" s="189">
        <v>80354</v>
      </c>
      <c r="E30" s="189">
        <v>66092</v>
      </c>
      <c r="F30" s="190">
        <v>-17.748960848246512</v>
      </c>
    </row>
    <row r="31" spans="1:7" ht="15.6" customHeight="1">
      <c r="A31" s="188" t="s">
        <v>180</v>
      </c>
      <c r="B31" s="189">
        <v>26251</v>
      </c>
      <c r="C31" s="189">
        <v>28959</v>
      </c>
      <c r="D31" s="189">
        <v>188613</v>
      </c>
      <c r="E31" s="189">
        <v>177669</v>
      </c>
      <c r="F31" s="190">
        <v>-5.8023572076156009</v>
      </c>
    </row>
    <row r="32" spans="1:7" ht="15.6" customHeight="1">
      <c r="A32" s="188" t="s">
        <v>181</v>
      </c>
      <c r="B32" s="189">
        <v>1237277</v>
      </c>
      <c r="C32" s="189">
        <v>1271405</v>
      </c>
      <c r="D32" s="189">
        <v>7071170</v>
      </c>
      <c r="E32" s="189">
        <v>6978314</v>
      </c>
      <c r="F32" s="190">
        <v>-1.3131631681885809</v>
      </c>
    </row>
    <row r="33" spans="1:6" ht="15.6" customHeight="1">
      <c r="A33" s="188" t="s">
        <v>182</v>
      </c>
      <c r="B33" s="189">
        <v>133347</v>
      </c>
      <c r="C33" s="189">
        <v>120912</v>
      </c>
      <c r="D33" s="189">
        <v>714337</v>
      </c>
      <c r="E33" s="189">
        <v>661610</v>
      </c>
      <c r="F33" s="190">
        <v>-7.3812500262481118</v>
      </c>
    </row>
    <row r="34" spans="1:6" ht="15.6" customHeight="1">
      <c r="A34" s="188" t="s">
        <v>183</v>
      </c>
      <c r="B34" s="189">
        <v>23191</v>
      </c>
      <c r="C34" s="189">
        <v>39332</v>
      </c>
      <c r="D34" s="189">
        <v>27969</v>
      </c>
      <c r="E34" s="189">
        <v>191004</v>
      </c>
      <c r="F34" s="190">
        <v>582.91322535664483</v>
      </c>
    </row>
    <row r="35" spans="1:6" ht="15.6" customHeight="1">
      <c r="A35" s="156" t="s">
        <v>153</v>
      </c>
      <c r="B35" s="76">
        <f>SUM(B7:B34)</f>
        <v>6471758</v>
      </c>
      <c r="C35" s="77">
        <f>SUM(C7:C34)</f>
        <v>6778383</v>
      </c>
      <c r="D35" s="76">
        <f>SUM(D7:D34)</f>
        <v>38284864</v>
      </c>
      <c r="E35" s="78">
        <f>SUM(E7:E34)</f>
        <v>38096312</v>
      </c>
      <c r="F35" s="140">
        <f>E35*100/D35-100</f>
        <v>-0.49249750501921596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FEA2-615C-4C75-8D42-810FF7208131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555</v>
      </c>
      <c r="C8" s="189">
        <v>128</v>
      </c>
      <c r="D8" s="189">
        <v>1095</v>
      </c>
      <c r="E8" s="189">
        <v>1000</v>
      </c>
      <c r="F8" s="190">
        <v>-8.6757990867579906</v>
      </c>
      <c r="G8" s="6"/>
    </row>
    <row r="9" spans="1:14" ht="15.6" customHeight="1">
      <c r="A9" s="188" t="s">
        <v>8</v>
      </c>
      <c r="B9" s="189">
        <v>5122</v>
      </c>
      <c r="C9" s="189">
        <v>4980</v>
      </c>
      <c r="D9" s="189">
        <v>28398</v>
      </c>
      <c r="E9" s="189">
        <v>29083</v>
      </c>
      <c r="F9" s="190">
        <v>2.4121417001197329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41114</v>
      </c>
      <c r="C11" s="189">
        <v>45554</v>
      </c>
      <c r="D11" s="189">
        <v>285231</v>
      </c>
      <c r="E11" s="189">
        <v>287668</v>
      </c>
      <c r="F11" s="190">
        <v>0.85439520949685743</v>
      </c>
    </row>
    <row r="12" spans="1:14" ht="15.6" customHeight="1">
      <c r="A12" s="188" t="s">
        <v>6</v>
      </c>
      <c r="B12" s="189">
        <v>2499</v>
      </c>
      <c r="C12" s="189">
        <v>2887</v>
      </c>
      <c r="D12" s="189">
        <v>16696</v>
      </c>
      <c r="E12" s="189">
        <v>17816</v>
      </c>
      <c r="F12" s="190">
        <v>6.7081935793004277</v>
      </c>
    </row>
    <row r="13" spans="1:14" ht="15.6" customHeight="1">
      <c r="A13" s="188" t="s">
        <v>175</v>
      </c>
      <c r="B13" s="189">
        <v>66527</v>
      </c>
      <c r="C13" s="189">
        <v>70566</v>
      </c>
      <c r="D13" s="189">
        <v>361729</v>
      </c>
      <c r="E13" s="189">
        <v>362846</v>
      </c>
      <c r="F13" s="190">
        <v>0.30879470542865312</v>
      </c>
    </row>
    <row r="14" spans="1:14" ht="15.6" customHeight="1">
      <c r="A14" s="188" t="s">
        <v>148</v>
      </c>
      <c r="B14" s="189">
        <v>39877</v>
      </c>
      <c r="C14" s="189">
        <v>42290</v>
      </c>
      <c r="D14" s="189">
        <v>217212</v>
      </c>
      <c r="E14" s="189">
        <v>223375</v>
      </c>
      <c r="F14" s="190">
        <v>2.8373202217188691</v>
      </c>
    </row>
    <row r="15" spans="1:14" ht="15.6" customHeight="1">
      <c r="A15" s="188" t="s">
        <v>145</v>
      </c>
      <c r="B15" s="189">
        <v>4315</v>
      </c>
      <c r="C15" s="189">
        <v>3320</v>
      </c>
      <c r="D15" s="189">
        <v>24163</v>
      </c>
      <c r="E15" s="189">
        <v>19265</v>
      </c>
      <c r="F15" s="190">
        <v>-20.270661755576711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2510</v>
      </c>
      <c r="C18" s="189">
        <v>2715</v>
      </c>
      <c r="D18" s="189">
        <v>15904</v>
      </c>
      <c r="E18" s="189">
        <v>15601</v>
      </c>
      <c r="F18" s="190">
        <v>-1.905181086519121</v>
      </c>
    </row>
    <row r="19" spans="1:7" ht="15.6" customHeight="1">
      <c r="A19" s="188" t="s">
        <v>143</v>
      </c>
      <c r="B19" s="189">
        <v>4</v>
      </c>
      <c r="C19" s="189">
        <v>3</v>
      </c>
      <c r="D19" s="189">
        <v>14</v>
      </c>
      <c r="E19" s="189">
        <v>38</v>
      </c>
      <c r="F19" s="190">
        <v>171.42857142857139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2324</v>
      </c>
      <c r="C21" s="189">
        <v>2044</v>
      </c>
      <c r="D21" s="189">
        <v>18090</v>
      </c>
      <c r="E21" s="189">
        <v>14812</v>
      </c>
      <c r="F21" s="190">
        <v>-18.120508568269759</v>
      </c>
    </row>
    <row r="22" spans="1:7" ht="15.6" customHeight="1">
      <c r="A22" s="188" t="s">
        <v>146</v>
      </c>
      <c r="B22" s="189">
        <v>28654</v>
      </c>
      <c r="C22" s="189">
        <v>29257</v>
      </c>
      <c r="D22" s="189">
        <v>171370</v>
      </c>
      <c r="E22" s="189">
        <v>174200</v>
      </c>
      <c r="F22" s="190">
        <v>1.6513975608332889</v>
      </c>
    </row>
    <row r="23" spans="1:7" ht="15.6" customHeight="1">
      <c r="A23" s="188" t="s">
        <v>165</v>
      </c>
      <c r="B23" s="189">
        <v>1816</v>
      </c>
      <c r="C23" s="189">
        <v>1761</v>
      </c>
      <c r="D23" s="189">
        <v>10794</v>
      </c>
      <c r="E23" s="189">
        <v>10361</v>
      </c>
      <c r="F23" s="190">
        <v>-4.0114878636279494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2453</v>
      </c>
      <c r="C25" s="189">
        <v>2530</v>
      </c>
      <c r="D25" s="189">
        <v>14503</v>
      </c>
      <c r="E25" s="189">
        <v>14170</v>
      </c>
      <c r="F25" s="190">
        <v>-2.2960766737916321</v>
      </c>
    </row>
    <row r="26" spans="1:7" ht="15.6" customHeight="1">
      <c r="A26" s="188" t="s">
        <v>152</v>
      </c>
      <c r="B26" s="189">
        <v>1706</v>
      </c>
      <c r="C26" s="189">
        <v>248</v>
      </c>
      <c r="D26" s="189">
        <v>14555</v>
      </c>
      <c r="E26" s="189">
        <v>1474</v>
      </c>
      <c r="F26" s="190">
        <v>-89.872895912057714</v>
      </c>
    </row>
    <row r="27" spans="1:7" ht="15.6" customHeight="1">
      <c r="A27" s="188" t="s">
        <v>173</v>
      </c>
      <c r="B27" s="189">
        <v>299</v>
      </c>
      <c r="C27" s="189">
        <v>295</v>
      </c>
      <c r="D27" s="189">
        <v>1572</v>
      </c>
      <c r="E27" s="189">
        <v>1756</v>
      </c>
      <c r="F27" s="190">
        <v>11.70483460559797</v>
      </c>
    </row>
    <row r="28" spans="1:7" ht="15.6" customHeight="1">
      <c r="A28" s="188" t="s">
        <v>177</v>
      </c>
      <c r="B28" s="189">
        <v>25951</v>
      </c>
      <c r="C28" s="189">
        <v>25258</v>
      </c>
      <c r="D28" s="189">
        <v>149150</v>
      </c>
      <c r="E28" s="189">
        <v>149218</v>
      </c>
      <c r="F28" s="190">
        <v>4.5591686221925443E-2</v>
      </c>
    </row>
    <row r="29" spans="1:7" ht="15.6" customHeight="1">
      <c r="A29" s="188" t="s">
        <v>178</v>
      </c>
      <c r="B29" s="189">
        <v>3872</v>
      </c>
      <c r="C29" s="189">
        <v>3256</v>
      </c>
      <c r="D29" s="189">
        <v>23749</v>
      </c>
      <c r="E29" s="189">
        <v>20855</v>
      </c>
      <c r="F29" s="190">
        <v>-12.18577624321024</v>
      </c>
    </row>
    <row r="30" spans="1:7" ht="15.6" customHeight="1">
      <c r="A30" s="188" t="s">
        <v>179</v>
      </c>
      <c r="B30" s="189">
        <v>704</v>
      </c>
      <c r="C30" s="189">
        <v>640</v>
      </c>
      <c r="D30" s="189">
        <v>4217</v>
      </c>
      <c r="E30" s="189">
        <v>3563</v>
      </c>
      <c r="F30" s="190">
        <v>-15.50865544225754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46823</v>
      </c>
      <c r="C32" s="189">
        <v>47009</v>
      </c>
      <c r="D32" s="189">
        <v>268729</v>
      </c>
      <c r="E32" s="189">
        <v>258638</v>
      </c>
      <c r="F32" s="190">
        <v>-3.7550841182008701</v>
      </c>
    </row>
    <row r="33" spans="1:6" ht="15.6" customHeight="1">
      <c r="A33" s="188" t="s">
        <v>182</v>
      </c>
      <c r="B33" s="189">
        <v>1455</v>
      </c>
      <c r="C33" s="189">
        <v>1616</v>
      </c>
      <c r="D33" s="189">
        <v>8970</v>
      </c>
      <c r="E33" s="189">
        <v>8717</v>
      </c>
      <c r="F33" s="190">
        <v>-2.820512820512818</v>
      </c>
    </row>
    <row r="34" spans="1:6" ht="15.6" customHeight="1">
      <c r="A34" s="188" t="s">
        <v>183</v>
      </c>
      <c r="B34" s="189">
        <v>630</v>
      </c>
      <c r="C34" s="189">
        <v>1166</v>
      </c>
      <c r="D34" s="189">
        <v>728</v>
      </c>
      <c r="E34" s="189">
        <v>5840</v>
      </c>
      <c r="F34" s="190">
        <v>702.19780219780216</v>
      </c>
    </row>
    <row r="35" spans="1:6" ht="15.6" customHeight="1">
      <c r="A35" s="156" t="s">
        <v>153</v>
      </c>
      <c r="B35" s="76">
        <f>SUM(B7:B34)</f>
        <v>279210</v>
      </c>
      <c r="C35" s="77">
        <f>SUM(C7:C34)</f>
        <v>287523</v>
      </c>
      <c r="D35" s="178">
        <f>SUM(D7:D34)</f>
        <v>1636869</v>
      </c>
      <c r="E35" s="178">
        <f>SUM(E7:E34)</f>
        <v>1620296</v>
      </c>
      <c r="F35" s="140">
        <f>E35*100/D35-100</f>
        <v>-1.0124817563286967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6ADD6-F0EF-47DE-B855-DC8FA7F8237A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E855-0AE2-4F08-AD4F-0E1B8C31DA89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14344.75</v>
      </c>
      <c r="C8" s="189">
        <v>19105.75</v>
      </c>
      <c r="D8" s="189">
        <v>93523.75</v>
      </c>
      <c r="E8" s="189">
        <v>122142.25</v>
      </c>
      <c r="F8" s="190">
        <v>30.600248599954561</v>
      </c>
      <c r="G8" s="6"/>
    </row>
    <row r="9" spans="1:14" ht="15.6" customHeight="1">
      <c r="A9" s="188" t="s">
        <v>8</v>
      </c>
      <c r="B9" s="189">
        <v>2566</v>
      </c>
      <c r="C9" s="189">
        <v>2008.5</v>
      </c>
      <c r="D9" s="189">
        <v>11324</v>
      </c>
      <c r="E9" s="189">
        <v>7198</v>
      </c>
      <c r="F9" s="190">
        <v>-36.435888378664792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408040</v>
      </c>
      <c r="C11" s="189">
        <v>417310</v>
      </c>
      <c r="D11" s="189">
        <v>2300442</v>
      </c>
      <c r="E11" s="189">
        <v>2380121</v>
      </c>
      <c r="F11" s="190">
        <v>3.4636387268185871</v>
      </c>
    </row>
    <row r="12" spans="1:14" ht="15.6" customHeight="1">
      <c r="A12" s="188" t="s">
        <v>6</v>
      </c>
      <c r="B12" s="189">
        <v>16472</v>
      </c>
      <c r="C12" s="189">
        <v>16702</v>
      </c>
      <c r="D12" s="189">
        <v>105405.75</v>
      </c>
      <c r="E12" s="189">
        <v>103855.25</v>
      </c>
      <c r="F12" s="190">
        <v>-1.4709823705063489</v>
      </c>
    </row>
    <row r="13" spans="1:14" ht="15.6" customHeight="1">
      <c r="A13" s="188" t="s">
        <v>175</v>
      </c>
      <c r="B13" s="189">
        <v>7844</v>
      </c>
      <c r="C13" s="189">
        <v>8653</v>
      </c>
      <c r="D13" s="189">
        <v>41485</v>
      </c>
      <c r="E13" s="189">
        <v>42855</v>
      </c>
      <c r="F13" s="190">
        <v>3.3023984572737111</v>
      </c>
    </row>
    <row r="14" spans="1:14" ht="15.6" customHeight="1">
      <c r="A14" s="188" t="s">
        <v>148</v>
      </c>
      <c r="B14" s="189">
        <v>302970.5</v>
      </c>
      <c r="C14" s="189">
        <v>314958.25</v>
      </c>
      <c r="D14" s="189">
        <v>1848245.75</v>
      </c>
      <c r="E14" s="189">
        <v>1926926.25</v>
      </c>
      <c r="F14" s="190">
        <v>4.257036706292979</v>
      </c>
    </row>
    <row r="15" spans="1:14" ht="15.6" customHeight="1">
      <c r="A15" s="188" t="s">
        <v>145</v>
      </c>
      <c r="B15" s="189">
        <v>38359.75</v>
      </c>
      <c r="C15" s="189">
        <v>32047.75</v>
      </c>
      <c r="D15" s="189">
        <v>217148</v>
      </c>
      <c r="E15" s="189">
        <v>210800.75</v>
      </c>
      <c r="F15" s="190">
        <v>-2.9230064287951052</v>
      </c>
    </row>
    <row r="16" spans="1:14" ht="15.6" customHeight="1">
      <c r="A16" s="188" t="s">
        <v>144</v>
      </c>
      <c r="B16" s="189">
        <v>3172</v>
      </c>
      <c r="C16" s="189">
        <v>3648</v>
      </c>
      <c r="D16" s="189">
        <v>22389</v>
      </c>
      <c r="E16" s="189">
        <v>21582</v>
      </c>
      <c r="F16" s="190">
        <v>-3.6044486131582398</v>
      </c>
      <c r="G16" s="1"/>
    </row>
    <row r="17" spans="1:7" ht="15.6" customHeight="1">
      <c r="A17" s="188" t="s">
        <v>150</v>
      </c>
      <c r="B17" s="189">
        <v>10654.5</v>
      </c>
      <c r="C17" s="189">
        <v>9239.75</v>
      </c>
      <c r="D17" s="189">
        <v>53305.5</v>
      </c>
      <c r="E17" s="189">
        <v>76564.25</v>
      </c>
      <c r="F17" s="190">
        <v>43.632927183874067</v>
      </c>
      <c r="G17" s="2"/>
    </row>
    <row r="18" spans="1:7" ht="15.6" customHeight="1">
      <c r="A18" s="188" t="s">
        <v>147</v>
      </c>
      <c r="B18" s="189">
        <v>477</v>
      </c>
      <c r="C18" s="189">
        <v>1095.75</v>
      </c>
      <c r="D18" s="189">
        <v>2763</v>
      </c>
      <c r="E18" s="189">
        <v>4515</v>
      </c>
      <c r="F18" s="190">
        <v>63.409337676438668</v>
      </c>
    </row>
    <row r="19" spans="1:7" ht="15.6" customHeight="1">
      <c r="A19" s="188" t="s">
        <v>143</v>
      </c>
      <c r="B19" s="189">
        <v>5274.75</v>
      </c>
      <c r="C19" s="189">
        <v>12</v>
      </c>
      <c r="D19" s="189">
        <v>17223.5</v>
      </c>
      <c r="E19" s="189">
        <v>7082.25</v>
      </c>
      <c r="F19" s="190">
        <v>-58.880308880308867</v>
      </c>
    </row>
    <row r="20" spans="1:7" ht="15.6" customHeight="1">
      <c r="A20" s="188" t="s">
        <v>142</v>
      </c>
      <c r="B20" s="189">
        <v>6048</v>
      </c>
      <c r="C20" s="189">
        <v>5660</v>
      </c>
      <c r="D20" s="189">
        <v>35406</v>
      </c>
      <c r="E20" s="189">
        <v>35376</v>
      </c>
      <c r="F20" s="190">
        <v>-8.4731401457375455E-2</v>
      </c>
    </row>
    <row r="21" spans="1:7" ht="15.6" customHeight="1">
      <c r="A21" s="188" t="s">
        <v>149</v>
      </c>
      <c r="B21" s="189">
        <v>16235</v>
      </c>
      <c r="C21" s="189">
        <v>8614.75</v>
      </c>
      <c r="D21" s="189">
        <v>82835.75</v>
      </c>
      <c r="E21" s="189">
        <v>60768.25</v>
      </c>
      <c r="F21" s="190">
        <v>-26.640067845103101</v>
      </c>
    </row>
    <row r="22" spans="1:7" ht="15.6" customHeight="1">
      <c r="A22" s="188" t="s">
        <v>146</v>
      </c>
      <c r="B22" s="189">
        <v>142273</v>
      </c>
      <c r="C22" s="189">
        <v>143011</v>
      </c>
      <c r="D22" s="189">
        <v>739273</v>
      </c>
      <c r="E22" s="189">
        <v>763652</v>
      </c>
      <c r="F22" s="190">
        <v>3.2976992261316131</v>
      </c>
    </row>
    <row r="23" spans="1:7" ht="15.6" customHeight="1">
      <c r="A23" s="188" t="s">
        <v>165</v>
      </c>
      <c r="B23" s="189">
        <v>33333.25</v>
      </c>
      <c r="C23" s="189">
        <v>26853</v>
      </c>
      <c r="D23" s="189">
        <v>176865.75</v>
      </c>
      <c r="E23" s="189">
        <v>208946.5</v>
      </c>
      <c r="F23" s="190">
        <v>18.13847508632961</v>
      </c>
    </row>
    <row r="24" spans="1:7" ht="15.6" customHeight="1">
      <c r="A24" s="188" t="s">
        <v>141</v>
      </c>
      <c r="B24" s="189">
        <v>3374.75</v>
      </c>
      <c r="C24" s="189">
        <v>3273</v>
      </c>
      <c r="D24" s="189">
        <v>20983.25</v>
      </c>
      <c r="E24" s="189">
        <v>21219.25</v>
      </c>
      <c r="F24" s="190">
        <v>1.124706611225619</v>
      </c>
    </row>
    <row r="25" spans="1:7" ht="15.6" customHeight="1">
      <c r="A25" s="188" t="s">
        <v>140</v>
      </c>
      <c r="B25" s="189">
        <v>391</v>
      </c>
      <c r="C25" s="189">
        <v>303</v>
      </c>
      <c r="D25" s="189">
        <v>2341.25</v>
      </c>
      <c r="E25" s="189">
        <v>1794</v>
      </c>
      <c r="F25" s="190">
        <v>-23.37426588360918</v>
      </c>
    </row>
    <row r="26" spans="1:7" ht="15.6" customHeight="1">
      <c r="A26" s="188" t="s">
        <v>152</v>
      </c>
      <c r="B26" s="189">
        <v>18</v>
      </c>
      <c r="C26" s="189">
        <v>0</v>
      </c>
      <c r="D26" s="189">
        <v>146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2</v>
      </c>
      <c r="C27" s="189">
        <v>0</v>
      </c>
      <c r="D27" s="189">
        <v>2</v>
      </c>
      <c r="E27" s="189">
        <v>4</v>
      </c>
      <c r="F27" s="190">
        <v>100</v>
      </c>
    </row>
    <row r="28" spans="1:7" ht="15.6" customHeight="1">
      <c r="A28" s="188" t="s">
        <v>177</v>
      </c>
      <c r="B28" s="189">
        <v>43075</v>
      </c>
      <c r="C28" s="189">
        <v>39107</v>
      </c>
      <c r="D28" s="189">
        <v>281957</v>
      </c>
      <c r="E28" s="189">
        <v>250949</v>
      </c>
      <c r="F28" s="190">
        <v>-10.997421592654209</v>
      </c>
    </row>
    <row r="29" spans="1:7" ht="15.6" customHeight="1">
      <c r="A29" s="188" t="s">
        <v>178</v>
      </c>
      <c r="B29" s="189">
        <v>14807.75</v>
      </c>
      <c r="C29" s="189">
        <v>13256.25</v>
      </c>
      <c r="D29" s="189">
        <v>80168.5</v>
      </c>
      <c r="E29" s="189">
        <v>85809.25</v>
      </c>
      <c r="F29" s="190">
        <v>7.0361176771425136</v>
      </c>
    </row>
    <row r="30" spans="1:7" ht="15.6" customHeight="1">
      <c r="A30" s="188" t="s">
        <v>179</v>
      </c>
      <c r="B30" s="189">
        <v>11694.5</v>
      </c>
      <c r="C30" s="189">
        <v>14267.25</v>
      </c>
      <c r="D30" s="189">
        <v>73374.25</v>
      </c>
      <c r="E30" s="189">
        <v>82160.5</v>
      </c>
      <c r="F30" s="190">
        <v>11.97456873494448</v>
      </c>
    </row>
    <row r="31" spans="1:7" ht="15.6" customHeight="1">
      <c r="A31" s="188" t="s">
        <v>180</v>
      </c>
      <c r="B31" s="189">
        <v>1222</v>
      </c>
      <c r="C31" s="189">
        <v>1355</v>
      </c>
      <c r="D31" s="189">
        <v>7464</v>
      </c>
      <c r="E31" s="189">
        <v>8035</v>
      </c>
      <c r="F31" s="190">
        <v>7.6500535905680644</v>
      </c>
    </row>
    <row r="32" spans="1:7" ht="15.6" customHeight="1">
      <c r="A32" s="188" t="s">
        <v>181</v>
      </c>
      <c r="B32" s="189">
        <v>500337</v>
      </c>
      <c r="C32" s="189">
        <v>503386</v>
      </c>
      <c r="D32" s="189">
        <v>2813951</v>
      </c>
      <c r="E32" s="189">
        <v>2822376</v>
      </c>
      <c r="F32" s="190">
        <v>0.29940109120592229</v>
      </c>
    </row>
    <row r="33" spans="1:6" ht="15.6" customHeight="1">
      <c r="A33" s="188" t="s">
        <v>182</v>
      </c>
      <c r="B33" s="189">
        <v>30442</v>
      </c>
      <c r="C33" s="189">
        <v>29934</v>
      </c>
      <c r="D33" s="189">
        <v>155406</v>
      </c>
      <c r="E33" s="189">
        <v>155655</v>
      </c>
      <c r="F33" s="190">
        <v>0.16022547391992251</v>
      </c>
    </row>
    <row r="34" spans="1:6" ht="15.6" customHeight="1">
      <c r="A34" s="188" t="s">
        <v>183</v>
      </c>
      <c r="B34" s="189">
        <v>3647.25</v>
      </c>
      <c r="C34" s="189">
        <v>3173</v>
      </c>
      <c r="D34" s="189">
        <v>17206</v>
      </c>
      <c r="E34" s="189">
        <v>21206</v>
      </c>
      <c r="F34" s="190">
        <v>23.24770428920144</v>
      </c>
    </row>
    <row r="35" spans="1:6" ht="15.6" customHeight="1">
      <c r="A35" s="156" t="s">
        <v>153</v>
      </c>
      <c r="B35" s="76">
        <f>SUM(B7:B34)</f>
        <v>1617075.75</v>
      </c>
      <c r="C35" s="77">
        <f>SUM(C7:C34)</f>
        <v>1616974</v>
      </c>
      <c r="D35" s="76">
        <f>SUM(D7:D34)</f>
        <v>9200637</v>
      </c>
      <c r="E35" s="178">
        <f>SUM(E7:E34)</f>
        <v>9421600.75</v>
      </c>
      <c r="F35" s="140">
        <f>E35*100/D35-100</f>
        <v>2.4016136056666539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D0F2-2D0F-4902-8EA1-273FBF517364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2</v>
      </c>
      <c r="C8" s="189">
        <v>3811.75</v>
      </c>
      <c r="D8" s="189">
        <v>789</v>
      </c>
      <c r="E8" s="189">
        <v>21110.25</v>
      </c>
      <c r="F8" s="190">
        <v>2575.570342205323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90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348911</v>
      </c>
      <c r="C11" s="189">
        <v>354021</v>
      </c>
      <c r="D11" s="189">
        <v>1991538</v>
      </c>
      <c r="E11" s="189">
        <v>2059058</v>
      </c>
      <c r="F11" s="190">
        <v>3.3903445477816661</v>
      </c>
    </row>
    <row r="12" spans="1:14" ht="15.6" customHeight="1">
      <c r="A12" s="188" t="s">
        <v>6</v>
      </c>
      <c r="B12" s="189">
        <v>1466.75</v>
      </c>
      <c r="C12" s="189">
        <v>1243</v>
      </c>
      <c r="D12" s="189">
        <v>9032</v>
      </c>
      <c r="E12" s="189">
        <v>11131.5</v>
      </c>
      <c r="F12" s="190">
        <v>23.245128432240922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8</v>
      </c>
      <c r="E13" s="189">
        <v>6</v>
      </c>
      <c r="F13" s="190">
        <v>-25</v>
      </c>
    </row>
    <row r="14" spans="1:14" ht="15.6" customHeight="1">
      <c r="A14" s="188" t="s">
        <v>148</v>
      </c>
      <c r="B14" s="189">
        <v>120749.5</v>
      </c>
      <c r="C14" s="189">
        <v>130426</v>
      </c>
      <c r="D14" s="189">
        <v>753014.5</v>
      </c>
      <c r="E14" s="189">
        <v>843136.5</v>
      </c>
      <c r="F14" s="190">
        <v>11.968162631662469</v>
      </c>
    </row>
    <row r="15" spans="1:14" ht="15.6" customHeight="1">
      <c r="A15" s="188" t="s">
        <v>145</v>
      </c>
      <c r="B15" s="189">
        <v>244.25</v>
      </c>
      <c r="C15" s="189">
        <v>1746.5</v>
      </c>
      <c r="D15" s="189">
        <v>1713.75</v>
      </c>
      <c r="E15" s="189">
        <v>13736.75</v>
      </c>
      <c r="F15" s="190">
        <v>701.56090444930703</v>
      </c>
    </row>
    <row r="16" spans="1:14" ht="15.6" customHeight="1">
      <c r="A16" s="188" t="s">
        <v>144</v>
      </c>
      <c r="B16" s="189">
        <v>0</v>
      </c>
      <c r="C16" s="189">
        <v>82</v>
      </c>
      <c r="D16" s="189">
        <v>202</v>
      </c>
      <c r="E16" s="189">
        <v>1104</v>
      </c>
      <c r="F16" s="190">
        <v>446.53465346534648</v>
      </c>
      <c r="G16" s="1"/>
    </row>
    <row r="17" spans="1:7" ht="15.6" customHeight="1">
      <c r="A17" s="188" t="s">
        <v>150</v>
      </c>
      <c r="B17" s="189">
        <v>252</v>
      </c>
      <c r="C17" s="189">
        <v>1633</v>
      </c>
      <c r="D17" s="189">
        <v>5349.5</v>
      </c>
      <c r="E17" s="189">
        <v>27890</v>
      </c>
      <c r="F17" s="190">
        <v>421.35713618095139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3529.5</v>
      </c>
      <c r="C19" s="189">
        <v>0</v>
      </c>
      <c r="D19" s="189">
        <v>8198.75</v>
      </c>
      <c r="E19" s="189">
        <v>5705</v>
      </c>
      <c r="F19" s="190">
        <v>-30.416221985058701</v>
      </c>
    </row>
    <row r="20" spans="1:7" ht="15.6" customHeight="1">
      <c r="A20" s="188" t="s">
        <v>142</v>
      </c>
      <c r="B20" s="189">
        <v>8</v>
      </c>
      <c r="C20" s="189">
        <v>50</v>
      </c>
      <c r="D20" s="189">
        <v>114</v>
      </c>
      <c r="E20" s="189">
        <v>289</v>
      </c>
      <c r="F20" s="190">
        <v>153.50877192982449</v>
      </c>
    </row>
    <row r="21" spans="1:7" ht="15.6" customHeight="1">
      <c r="A21" s="188" t="s">
        <v>149</v>
      </c>
      <c r="B21" s="189">
        <v>4420.25</v>
      </c>
      <c r="C21" s="189">
        <v>2126.5</v>
      </c>
      <c r="D21" s="189">
        <v>18428.75</v>
      </c>
      <c r="E21" s="189">
        <v>19308.75</v>
      </c>
      <c r="F21" s="190">
        <v>4.7751475276402431</v>
      </c>
    </row>
    <row r="22" spans="1:7" ht="15.6" customHeight="1">
      <c r="A22" s="188" t="s">
        <v>146</v>
      </c>
      <c r="B22" s="189">
        <v>93276</v>
      </c>
      <c r="C22" s="189">
        <v>90961</v>
      </c>
      <c r="D22" s="189">
        <v>441224</v>
      </c>
      <c r="E22" s="189">
        <v>450642</v>
      </c>
      <c r="F22" s="190">
        <v>2.1345167080666561</v>
      </c>
    </row>
    <row r="23" spans="1:7" ht="15.6" customHeight="1">
      <c r="A23" s="188" t="s">
        <v>165</v>
      </c>
      <c r="B23" s="189">
        <v>28433.5</v>
      </c>
      <c r="C23" s="189">
        <v>18746.5</v>
      </c>
      <c r="D23" s="189">
        <v>156189.25</v>
      </c>
      <c r="E23" s="189">
        <v>171737</v>
      </c>
      <c r="F23" s="190">
        <v>9.9544302824938313</v>
      </c>
    </row>
    <row r="24" spans="1:7" ht="15.6" customHeight="1">
      <c r="A24" s="188" t="s">
        <v>141</v>
      </c>
      <c r="B24" s="189">
        <v>140</v>
      </c>
      <c r="C24" s="189">
        <v>0</v>
      </c>
      <c r="D24" s="189">
        <v>269</v>
      </c>
      <c r="E24" s="189">
        <v>460</v>
      </c>
      <c r="F24" s="190">
        <v>71.00371747211895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4290</v>
      </c>
      <c r="C28" s="189">
        <v>664</v>
      </c>
      <c r="D28" s="189">
        <v>50731</v>
      </c>
      <c r="E28" s="189">
        <v>21072</v>
      </c>
      <c r="F28" s="190">
        <v>-58.463267035934628</v>
      </c>
    </row>
    <row r="29" spans="1:7" ht="15.6" customHeight="1">
      <c r="A29" s="188" t="s">
        <v>178</v>
      </c>
      <c r="B29" s="189">
        <v>2438.5</v>
      </c>
      <c r="C29" s="189">
        <v>3054.75</v>
      </c>
      <c r="D29" s="189">
        <v>13011.75</v>
      </c>
      <c r="E29" s="189">
        <v>18220.25</v>
      </c>
      <c r="F29" s="190">
        <v>40.029204372970582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68</v>
      </c>
      <c r="D31" s="189">
        <v>0</v>
      </c>
      <c r="E31" s="189">
        <v>202</v>
      </c>
      <c r="F31" s="190" t="s">
        <v>151</v>
      </c>
    </row>
    <row r="32" spans="1:7" ht="15.6" customHeight="1">
      <c r="A32" s="188" t="s">
        <v>181</v>
      </c>
      <c r="B32" s="189">
        <v>227117</v>
      </c>
      <c r="C32" s="189">
        <v>208220</v>
      </c>
      <c r="D32" s="189">
        <v>1312874</v>
      </c>
      <c r="E32" s="189">
        <v>1203395</v>
      </c>
      <c r="F32" s="190">
        <v>-8.3388809588734318</v>
      </c>
    </row>
    <row r="33" spans="1:6" ht="15.6" customHeight="1">
      <c r="A33" s="188" t="s">
        <v>182</v>
      </c>
      <c r="B33" s="189">
        <v>2927</v>
      </c>
      <c r="C33" s="189">
        <v>1798</v>
      </c>
      <c r="D33" s="189">
        <v>12604</v>
      </c>
      <c r="E33" s="189">
        <v>10224</v>
      </c>
      <c r="F33" s="190">
        <v>-18.88289431926373</v>
      </c>
    </row>
    <row r="34" spans="1:6" ht="15.6" customHeight="1">
      <c r="A34" s="188" t="s">
        <v>183</v>
      </c>
      <c r="B34" s="189">
        <v>0</v>
      </c>
      <c r="C34" s="189">
        <v>4</v>
      </c>
      <c r="D34" s="189">
        <v>2</v>
      </c>
      <c r="E34" s="189">
        <v>62</v>
      </c>
      <c r="F34" s="190">
        <v>3000</v>
      </c>
    </row>
    <row r="35" spans="1:6" ht="15.6" customHeight="1">
      <c r="A35" s="156" t="s">
        <v>153</v>
      </c>
      <c r="B35" s="76">
        <f>SUM(B7:B34)</f>
        <v>838205.25</v>
      </c>
      <c r="C35" s="77">
        <f>SUM(C7:C34)</f>
        <v>818656</v>
      </c>
      <c r="D35" s="178">
        <f>SUM(D7:D34)</f>
        <v>4775383.25</v>
      </c>
      <c r="E35" s="78">
        <f>SUM(E7:E34)</f>
        <v>4878491</v>
      </c>
      <c r="F35" s="140">
        <f>E35*100/D35-100</f>
        <v>2.1591513100021871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892F-5292-4C48-AC2C-EE7F8B9056E6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12158.5</v>
      </c>
      <c r="C8" s="189">
        <v>13133.25</v>
      </c>
      <c r="D8" s="189">
        <v>77451.75</v>
      </c>
      <c r="E8" s="189">
        <v>84725.25</v>
      </c>
      <c r="F8" s="190">
        <v>9.3910079501108754</v>
      </c>
      <c r="G8" s="6"/>
    </row>
    <row r="9" spans="1:14" ht="15.6" customHeight="1">
      <c r="A9" s="188" t="s">
        <v>8</v>
      </c>
      <c r="B9" s="189">
        <v>936</v>
      </c>
      <c r="C9" s="189">
        <v>796</v>
      </c>
      <c r="D9" s="189">
        <v>2805</v>
      </c>
      <c r="E9" s="189">
        <v>2477</v>
      </c>
      <c r="F9" s="190">
        <v>-11.6934046345811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12192.75</v>
      </c>
      <c r="C12" s="189">
        <v>12490.25</v>
      </c>
      <c r="D12" s="189">
        <v>81274.75</v>
      </c>
      <c r="E12" s="189">
        <v>78121.5</v>
      </c>
      <c r="F12" s="190">
        <v>-3.8797412480505931</v>
      </c>
    </row>
    <row r="13" spans="1:14" ht="15.6" customHeight="1">
      <c r="A13" s="188" t="s">
        <v>175</v>
      </c>
      <c r="B13" s="189">
        <v>7843</v>
      </c>
      <c r="C13" s="189">
        <v>8652</v>
      </c>
      <c r="D13" s="189">
        <v>41437</v>
      </c>
      <c r="E13" s="189">
        <v>42791</v>
      </c>
      <c r="F13" s="190">
        <v>3.2676110722301388</v>
      </c>
    </row>
    <row r="14" spans="1:14" ht="15.6" customHeight="1">
      <c r="A14" s="188" t="s">
        <v>148</v>
      </c>
      <c r="B14" s="189">
        <v>18177</v>
      </c>
      <c r="C14" s="189">
        <v>17754.25</v>
      </c>
      <c r="D14" s="189">
        <v>110488.75</v>
      </c>
      <c r="E14" s="189">
        <v>111229.25</v>
      </c>
      <c r="F14" s="190">
        <v>0.6702039800432118</v>
      </c>
    </row>
    <row r="15" spans="1:14" ht="15.6" customHeight="1">
      <c r="A15" s="188" t="s">
        <v>145</v>
      </c>
      <c r="B15" s="189">
        <v>1349.75</v>
      </c>
      <c r="C15" s="189">
        <v>994.25</v>
      </c>
      <c r="D15" s="189">
        <v>8803.75</v>
      </c>
      <c r="E15" s="189">
        <v>6985</v>
      </c>
      <c r="F15" s="190">
        <v>-20.65881016612239</v>
      </c>
    </row>
    <row r="16" spans="1:14" ht="15.6" customHeight="1">
      <c r="A16" s="188" t="s">
        <v>144</v>
      </c>
      <c r="B16" s="189">
        <v>256</v>
      </c>
      <c r="C16" s="189">
        <v>229</v>
      </c>
      <c r="D16" s="189">
        <v>3704</v>
      </c>
      <c r="E16" s="189">
        <v>2471.5</v>
      </c>
      <c r="F16" s="190">
        <v>-33.274838012958973</v>
      </c>
      <c r="G16" s="1"/>
    </row>
    <row r="17" spans="1:7" ht="15.6" customHeight="1">
      <c r="A17" s="188" t="s">
        <v>150</v>
      </c>
      <c r="B17" s="189">
        <v>1194.75</v>
      </c>
      <c r="C17" s="189">
        <v>357</v>
      </c>
      <c r="D17" s="189">
        <v>3753.25</v>
      </c>
      <c r="E17" s="189">
        <v>6083.5</v>
      </c>
      <c r="F17" s="190">
        <v>62.086191966961962</v>
      </c>
      <c r="G17" s="2"/>
    </row>
    <row r="18" spans="1:7" ht="15.6" customHeight="1">
      <c r="A18" s="188" t="s">
        <v>147</v>
      </c>
      <c r="B18" s="189">
        <v>461</v>
      </c>
      <c r="C18" s="189">
        <v>1074.5</v>
      </c>
      <c r="D18" s="189">
        <v>2687</v>
      </c>
      <c r="E18" s="189">
        <v>4442.75</v>
      </c>
      <c r="F18" s="190">
        <v>65.342389281726838</v>
      </c>
    </row>
    <row r="19" spans="1:7" ht="15.6" customHeight="1">
      <c r="A19" s="188" t="s">
        <v>143</v>
      </c>
      <c r="B19" s="189">
        <v>499</v>
      </c>
      <c r="C19" s="189">
        <v>0</v>
      </c>
      <c r="D19" s="189">
        <v>2267.25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975</v>
      </c>
      <c r="C20" s="189">
        <v>403</v>
      </c>
      <c r="D20" s="189">
        <v>6102</v>
      </c>
      <c r="E20" s="189">
        <v>2385</v>
      </c>
      <c r="F20" s="190">
        <v>-60.914454277286133</v>
      </c>
    </row>
    <row r="21" spans="1:7" ht="15.6" customHeight="1">
      <c r="A21" s="188" t="s">
        <v>149</v>
      </c>
      <c r="B21" s="189">
        <v>7042</v>
      </c>
      <c r="C21" s="189">
        <v>5982.25</v>
      </c>
      <c r="D21" s="189">
        <v>44027</v>
      </c>
      <c r="E21" s="189">
        <v>37302</v>
      </c>
      <c r="F21" s="190">
        <v>-15.274717786812641</v>
      </c>
    </row>
    <row r="22" spans="1:7" ht="15.6" customHeight="1">
      <c r="A22" s="188" t="s">
        <v>146</v>
      </c>
      <c r="B22" s="189">
        <v>41502</v>
      </c>
      <c r="C22" s="189">
        <v>43075</v>
      </c>
      <c r="D22" s="189">
        <v>254136</v>
      </c>
      <c r="E22" s="189">
        <v>261689</v>
      </c>
      <c r="F22" s="190">
        <v>2.9720307237069932</v>
      </c>
    </row>
    <row r="23" spans="1:7" ht="15.6" customHeight="1">
      <c r="A23" s="188" t="s">
        <v>165</v>
      </c>
      <c r="B23" s="189">
        <v>719.5</v>
      </c>
      <c r="C23" s="189">
        <v>1022.5</v>
      </c>
      <c r="D23" s="189">
        <v>3823.75</v>
      </c>
      <c r="E23" s="189">
        <v>5057</v>
      </c>
      <c r="F23" s="190">
        <v>32.252370055573721</v>
      </c>
    </row>
    <row r="24" spans="1:7" ht="15.6" customHeight="1">
      <c r="A24" s="188" t="s">
        <v>141</v>
      </c>
      <c r="B24" s="189">
        <v>582</v>
      </c>
      <c r="C24" s="189">
        <v>361</v>
      </c>
      <c r="D24" s="189">
        <v>4488.75</v>
      </c>
      <c r="E24" s="189">
        <v>2462.25</v>
      </c>
      <c r="F24" s="190">
        <v>-45.146198830409347</v>
      </c>
    </row>
    <row r="25" spans="1:7" ht="15.6" customHeight="1">
      <c r="A25" s="188" t="s">
        <v>140</v>
      </c>
      <c r="B25" s="189">
        <v>391</v>
      </c>
      <c r="C25" s="189">
        <v>303</v>
      </c>
      <c r="D25" s="189">
        <v>2341.25</v>
      </c>
      <c r="E25" s="189">
        <v>1794</v>
      </c>
      <c r="F25" s="190">
        <v>-23.37426588360918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33117</v>
      </c>
      <c r="C28" s="189">
        <v>33376</v>
      </c>
      <c r="D28" s="189">
        <v>193215</v>
      </c>
      <c r="E28" s="189">
        <v>198859</v>
      </c>
      <c r="F28" s="190">
        <v>2.9210982584167908</v>
      </c>
    </row>
    <row r="29" spans="1:7" ht="15.6" customHeight="1">
      <c r="A29" s="188" t="s">
        <v>178</v>
      </c>
      <c r="B29" s="189">
        <v>2155.5</v>
      </c>
      <c r="C29" s="189">
        <v>2112.75</v>
      </c>
      <c r="D29" s="189">
        <v>12733.75</v>
      </c>
      <c r="E29" s="189">
        <v>15274.5</v>
      </c>
      <c r="F29" s="190">
        <v>19.952881122999901</v>
      </c>
    </row>
    <row r="30" spans="1:7" ht="15.6" customHeight="1">
      <c r="A30" s="188" t="s">
        <v>179</v>
      </c>
      <c r="B30" s="189">
        <v>11522.5</v>
      </c>
      <c r="C30" s="189">
        <v>14196.25</v>
      </c>
      <c r="D30" s="189">
        <v>72152</v>
      </c>
      <c r="E30" s="189">
        <v>81835.5</v>
      </c>
      <c r="F30" s="190">
        <v>13.420972391617701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19371</v>
      </c>
      <c r="C32" s="189">
        <v>16601</v>
      </c>
      <c r="D32" s="189">
        <v>106810</v>
      </c>
      <c r="E32" s="189">
        <v>97811</v>
      </c>
      <c r="F32" s="190">
        <v>-8.4252410822956705</v>
      </c>
    </row>
    <row r="33" spans="1:6" ht="15.6" customHeight="1">
      <c r="A33" s="188" t="s">
        <v>182</v>
      </c>
      <c r="B33" s="189">
        <v>1493</v>
      </c>
      <c r="C33" s="189">
        <v>1364</v>
      </c>
      <c r="D33" s="189">
        <v>6636</v>
      </c>
      <c r="E33" s="189">
        <v>9256</v>
      </c>
      <c r="F33" s="190">
        <v>39.481615430982522</v>
      </c>
    </row>
    <row r="34" spans="1:6" ht="15.6" customHeight="1">
      <c r="A34" s="188" t="s">
        <v>183</v>
      </c>
      <c r="B34" s="189">
        <v>3133</v>
      </c>
      <c r="C34" s="189">
        <v>2747.25</v>
      </c>
      <c r="D34" s="189">
        <v>14275.25</v>
      </c>
      <c r="E34" s="189">
        <v>17562</v>
      </c>
      <c r="F34" s="190">
        <v>23.024115164357891</v>
      </c>
    </row>
    <row r="35" spans="1:6" ht="15.6" customHeight="1">
      <c r="A35" s="156" t="s">
        <v>153</v>
      </c>
      <c r="B35" s="76">
        <f>SUM(B7:B34)</f>
        <v>177071.25</v>
      </c>
      <c r="C35" s="77">
        <f>SUM(C7:C34)</f>
        <v>177024.5</v>
      </c>
      <c r="D35" s="76">
        <f>SUM(D7:D34)</f>
        <v>1055413.25</v>
      </c>
      <c r="E35" s="178">
        <f>SUM(E7:E34)</f>
        <v>1070614</v>
      </c>
      <c r="F35" s="177">
        <f>E35*100/D35-100</f>
        <v>1.4402652231246833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BBD2-D769-4DEC-8A34-115C598874A4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2184.25</v>
      </c>
      <c r="C8" s="189">
        <v>2160.75</v>
      </c>
      <c r="D8" s="189">
        <v>15283</v>
      </c>
      <c r="E8" s="189">
        <v>16306.75</v>
      </c>
      <c r="F8" s="190">
        <v>6.6986193810115831</v>
      </c>
      <c r="G8" s="6"/>
    </row>
    <row r="9" spans="1:14" ht="15.6" customHeight="1">
      <c r="A9" s="188" t="s">
        <v>8</v>
      </c>
      <c r="B9" s="189">
        <v>1630</v>
      </c>
      <c r="C9" s="189">
        <v>1212.5</v>
      </c>
      <c r="D9" s="189">
        <v>8429</v>
      </c>
      <c r="E9" s="189">
        <v>4721</v>
      </c>
      <c r="F9" s="190">
        <v>-43.990983509313082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59129</v>
      </c>
      <c r="C11" s="189">
        <v>63289</v>
      </c>
      <c r="D11" s="189">
        <v>308904</v>
      </c>
      <c r="E11" s="189">
        <v>321063</v>
      </c>
      <c r="F11" s="190">
        <v>3.9361743454277018</v>
      </c>
    </row>
    <row r="12" spans="1:14" ht="15.6" customHeight="1">
      <c r="A12" s="188" t="s">
        <v>6</v>
      </c>
      <c r="B12" s="189">
        <v>2812.5</v>
      </c>
      <c r="C12" s="189">
        <v>2968.75</v>
      </c>
      <c r="D12" s="189">
        <v>15099</v>
      </c>
      <c r="E12" s="189">
        <v>14602.25</v>
      </c>
      <c r="F12" s="190">
        <v>-3.2899529770183449</v>
      </c>
    </row>
    <row r="13" spans="1:14" ht="15.6" customHeight="1">
      <c r="A13" s="188" t="s">
        <v>175</v>
      </c>
      <c r="B13" s="189">
        <v>1</v>
      </c>
      <c r="C13" s="189">
        <v>1</v>
      </c>
      <c r="D13" s="189">
        <v>40</v>
      </c>
      <c r="E13" s="189">
        <v>58</v>
      </c>
      <c r="F13" s="190">
        <v>45</v>
      </c>
    </row>
    <row r="14" spans="1:14" ht="15.6" customHeight="1">
      <c r="A14" s="188" t="s">
        <v>148</v>
      </c>
      <c r="B14" s="189">
        <v>164044</v>
      </c>
      <c r="C14" s="189">
        <v>166778</v>
      </c>
      <c r="D14" s="189">
        <v>984742.5</v>
      </c>
      <c r="E14" s="189">
        <v>972560.5</v>
      </c>
      <c r="F14" s="190">
        <v>-1.237074666727594</v>
      </c>
    </row>
    <row r="15" spans="1:14" ht="15.6" customHeight="1">
      <c r="A15" s="188" t="s">
        <v>145</v>
      </c>
      <c r="B15" s="189">
        <v>36765.75</v>
      </c>
      <c r="C15" s="189">
        <v>29307</v>
      </c>
      <c r="D15" s="189">
        <v>206630.5</v>
      </c>
      <c r="E15" s="189">
        <v>190079</v>
      </c>
      <c r="F15" s="190">
        <v>-8.0101921061992272</v>
      </c>
    </row>
    <row r="16" spans="1:14" ht="15.6" customHeight="1">
      <c r="A16" s="188" t="s">
        <v>144</v>
      </c>
      <c r="B16" s="189">
        <v>2916</v>
      </c>
      <c r="C16" s="189">
        <v>3337</v>
      </c>
      <c r="D16" s="189">
        <v>18483</v>
      </c>
      <c r="E16" s="189">
        <v>18006.5</v>
      </c>
      <c r="F16" s="190">
        <v>-2.5780446897148721</v>
      </c>
      <c r="G16" s="1"/>
    </row>
    <row r="17" spans="1:7" ht="15.6" customHeight="1">
      <c r="A17" s="188" t="s">
        <v>150</v>
      </c>
      <c r="B17" s="189">
        <v>9207.75</v>
      </c>
      <c r="C17" s="189">
        <v>7249.75</v>
      </c>
      <c r="D17" s="189">
        <v>44202.75</v>
      </c>
      <c r="E17" s="189">
        <v>42590.75</v>
      </c>
      <c r="F17" s="190">
        <v>-3.646831927877785</v>
      </c>
      <c r="G17" s="2"/>
    </row>
    <row r="18" spans="1:7" ht="15.6" customHeight="1">
      <c r="A18" s="188" t="s">
        <v>147</v>
      </c>
      <c r="B18" s="189">
        <v>16</v>
      </c>
      <c r="C18" s="189">
        <v>21.25</v>
      </c>
      <c r="D18" s="189">
        <v>76</v>
      </c>
      <c r="E18" s="189">
        <v>72.25</v>
      </c>
      <c r="F18" s="190">
        <v>-4.9342105263157947</v>
      </c>
    </row>
    <row r="19" spans="1:7" ht="15.6" customHeight="1">
      <c r="A19" s="188" t="s">
        <v>143</v>
      </c>
      <c r="B19" s="189">
        <v>1246.25</v>
      </c>
      <c r="C19" s="189">
        <v>12</v>
      </c>
      <c r="D19" s="189">
        <v>6757.5</v>
      </c>
      <c r="E19" s="189">
        <v>1377.25</v>
      </c>
      <c r="F19" s="190">
        <v>-79.61894191638919</v>
      </c>
    </row>
    <row r="20" spans="1:7" ht="15.6" customHeight="1">
      <c r="A20" s="188" t="s">
        <v>142</v>
      </c>
      <c r="B20" s="189">
        <v>5065</v>
      </c>
      <c r="C20" s="189">
        <v>5207</v>
      </c>
      <c r="D20" s="189">
        <v>29190</v>
      </c>
      <c r="E20" s="189">
        <v>32702</v>
      </c>
      <c r="F20" s="190">
        <v>12.03151764302844</v>
      </c>
    </row>
    <row r="21" spans="1:7" ht="15.6" customHeight="1">
      <c r="A21" s="188" t="s">
        <v>149</v>
      </c>
      <c r="B21" s="189">
        <v>4772.75</v>
      </c>
      <c r="C21" s="189">
        <v>506</v>
      </c>
      <c r="D21" s="189">
        <v>20380</v>
      </c>
      <c r="E21" s="189">
        <v>4157.5</v>
      </c>
      <c r="F21" s="190">
        <v>-79.60009813542689</v>
      </c>
    </row>
    <row r="22" spans="1:7" ht="15.6" customHeight="1">
      <c r="A22" s="188" t="s">
        <v>146</v>
      </c>
      <c r="B22" s="189">
        <v>7495</v>
      </c>
      <c r="C22" s="189">
        <v>8975</v>
      </c>
      <c r="D22" s="189">
        <v>43913</v>
      </c>
      <c r="E22" s="189">
        <v>51321</v>
      </c>
      <c r="F22" s="190">
        <v>16.86971967298977</v>
      </c>
    </row>
    <row r="23" spans="1:7" ht="15.6" customHeight="1">
      <c r="A23" s="188" t="s">
        <v>165</v>
      </c>
      <c r="B23" s="189">
        <v>4180.25</v>
      </c>
      <c r="C23" s="189">
        <v>7084</v>
      </c>
      <c r="D23" s="189">
        <v>16852.75</v>
      </c>
      <c r="E23" s="189">
        <v>32152.5</v>
      </c>
      <c r="F23" s="190">
        <v>90.784886739552888</v>
      </c>
    </row>
    <row r="24" spans="1:7" ht="15.6" customHeight="1">
      <c r="A24" s="188" t="s">
        <v>141</v>
      </c>
      <c r="B24" s="189">
        <v>2652.75</v>
      </c>
      <c r="C24" s="189">
        <v>2912</v>
      </c>
      <c r="D24" s="189">
        <v>16225.5</v>
      </c>
      <c r="E24" s="189">
        <v>18297</v>
      </c>
      <c r="F24" s="190">
        <v>12.76694092631968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18</v>
      </c>
      <c r="C26" s="189">
        <v>0</v>
      </c>
      <c r="D26" s="189">
        <v>146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2</v>
      </c>
      <c r="C27" s="189">
        <v>0</v>
      </c>
      <c r="D27" s="189">
        <v>2</v>
      </c>
      <c r="E27" s="189">
        <v>4</v>
      </c>
      <c r="F27" s="190">
        <v>100</v>
      </c>
    </row>
    <row r="28" spans="1:7" ht="15.6" customHeight="1">
      <c r="A28" s="188" t="s">
        <v>177</v>
      </c>
      <c r="B28" s="189">
        <v>5668</v>
      </c>
      <c r="C28" s="189">
        <v>5067</v>
      </c>
      <c r="D28" s="189">
        <v>38011</v>
      </c>
      <c r="E28" s="189">
        <v>31018</v>
      </c>
      <c r="F28" s="190">
        <v>-18.397306042987552</v>
      </c>
    </row>
    <row r="29" spans="1:7" ht="15.6" customHeight="1">
      <c r="A29" s="188" t="s">
        <v>178</v>
      </c>
      <c r="B29" s="189">
        <v>10213.75</v>
      </c>
      <c r="C29" s="189">
        <v>8088.75</v>
      </c>
      <c r="D29" s="189">
        <v>54423</v>
      </c>
      <c r="E29" s="189">
        <v>52314.5</v>
      </c>
      <c r="F29" s="190">
        <v>-3.8742810943902408</v>
      </c>
    </row>
    <row r="30" spans="1:7" ht="15.6" customHeight="1">
      <c r="A30" s="188" t="s">
        <v>179</v>
      </c>
      <c r="B30" s="189">
        <v>172</v>
      </c>
      <c r="C30" s="189">
        <v>71</v>
      </c>
      <c r="D30" s="189">
        <v>1222.25</v>
      </c>
      <c r="E30" s="189">
        <v>324</v>
      </c>
      <c r="F30" s="190">
        <v>-73.491511556555537</v>
      </c>
    </row>
    <row r="31" spans="1:7" ht="15.6" customHeight="1">
      <c r="A31" s="188" t="s">
        <v>180</v>
      </c>
      <c r="B31" s="189">
        <v>1222</v>
      </c>
      <c r="C31" s="189">
        <v>1287</v>
      </c>
      <c r="D31" s="189">
        <v>7464</v>
      </c>
      <c r="E31" s="189">
        <v>7833</v>
      </c>
      <c r="F31" s="190">
        <v>4.9437299035369762</v>
      </c>
    </row>
    <row r="32" spans="1:7" ht="15.6" customHeight="1">
      <c r="A32" s="188" t="s">
        <v>181</v>
      </c>
      <c r="B32" s="189">
        <v>253849</v>
      </c>
      <c r="C32" s="189">
        <v>278565</v>
      </c>
      <c r="D32" s="189">
        <v>1394267</v>
      </c>
      <c r="E32" s="189">
        <v>1521170</v>
      </c>
      <c r="F32" s="190">
        <v>9.1017717553381061</v>
      </c>
    </row>
    <row r="33" spans="1:6" ht="15.6" customHeight="1">
      <c r="A33" s="188" t="s">
        <v>182</v>
      </c>
      <c r="B33" s="189">
        <v>26022</v>
      </c>
      <c r="C33" s="189">
        <v>26772</v>
      </c>
      <c r="D33" s="189">
        <v>136166</v>
      </c>
      <c r="E33" s="189">
        <v>136175</v>
      </c>
      <c r="F33" s="190">
        <v>6.6095794838645361E-3</v>
      </c>
    </row>
    <row r="34" spans="1:6" ht="15.6" customHeight="1">
      <c r="A34" s="188" t="s">
        <v>183</v>
      </c>
      <c r="B34" s="189">
        <v>514.25</v>
      </c>
      <c r="C34" s="189">
        <v>421.75</v>
      </c>
      <c r="D34" s="189">
        <v>2928.75</v>
      </c>
      <c r="E34" s="189">
        <v>3582</v>
      </c>
      <c r="F34" s="190">
        <v>22.304737516005119</v>
      </c>
    </row>
    <row r="35" spans="1:6" ht="15.6" customHeight="1">
      <c r="A35" s="156" t="s">
        <v>153</v>
      </c>
      <c r="B35" s="76">
        <f>SUM(B7:B34)</f>
        <v>601799.25</v>
      </c>
      <c r="C35" s="77">
        <f>SUM(C7:C34)</f>
        <v>621293.5</v>
      </c>
      <c r="D35" s="178">
        <f>SUM(D7:D34)</f>
        <v>3369840.5</v>
      </c>
      <c r="E35" s="178">
        <f>SUM(E7:E34)</f>
        <v>3472495.75</v>
      </c>
      <c r="F35" s="140">
        <f>E35*100/D35-100</f>
        <v>3.0462940308302393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F648-848B-44FC-BEBC-3719CDEA9A75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91</v>
      </c>
      <c r="C7" s="189">
        <v>89</v>
      </c>
      <c r="D7" s="189">
        <v>538</v>
      </c>
      <c r="E7" s="189">
        <v>500</v>
      </c>
      <c r="F7" s="190">
        <v>-7.0631970260223076</v>
      </c>
      <c r="G7" s="37"/>
    </row>
    <row r="8" spans="1:14" ht="15.6" customHeight="1">
      <c r="A8" s="188" t="s">
        <v>11</v>
      </c>
      <c r="B8" s="189">
        <v>74</v>
      </c>
      <c r="C8" s="189">
        <v>78</v>
      </c>
      <c r="D8" s="189">
        <v>411</v>
      </c>
      <c r="E8" s="189">
        <v>404</v>
      </c>
      <c r="F8" s="190">
        <v>-1.703163017031627</v>
      </c>
      <c r="G8" s="6"/>
    </row>
    <row r="9" spans="1:14" ht="15.6" customHeight="1">
      <c r="A9" s="188" t="s">
        <v>8</v>
      </c>
      <c r="B9" s="189">
        <v>138</v>
      </c>
      <c r="C9" s="189">
        <v>147</v>
      </c>
      <c r="D9" s="189">
        <v>697</v>
      </c>
      <c r="E9" s="189">
        <v>712</v>
      </c>
      <c r="F9" s="190">
        <v>2.1520803443328589</v>
      </c>
      <c r="G9" s="6"/>
    </row>
    <row r="10" spans="1:14" ht="15.6" customHeight="1">
      <c r="A10" s="188" t="s">
        <v>10</v>
      </c>
      <c r="B10" s="189">
        <v>66</v>
      </c>
      <c r="C10" s="189">
        <v>54</v>
      </c>
      <c r="D10" s="189">
        <v>407</v>
      </c>
      <c r="E10" s="189">
        <v>327</v>
      </c>
      <c r="F10" s="190">
        <v>-19.656019656019652</v>
      </c>
    </row>
    <row r="11" spans="1:14" ht="15.6" customHeight="1">
      <c r="A11" s="188" t="s">
        <v>9</v>
      </c>
      <c r="B11" s="189">
        <v>2618</v>
      </c>
      <c r="C11" s="189">
        <v>2581</v>
      </c>
      <c r="D11" s="189">
        <v>14173</v>
      </c>
      <c r="E11" s="189">
        <v>13633</v>
      </c>
      <c r="F11" s="190">
        <v>-3.810061384322295</v>
      </c>
    </row>
    <row r="12" spans="1:14" ht="15.6" customHeight="1">
      <c r="A12" s="188" t="s">
        <v>6</v>
      </c>
      <c r="B12" s="189">
        <v>134</v>
      </c>
      <c r="C12" s="189">
        <v>153</v>
      </c>
      <c r="D12" s="189">
        <v>769</v>
      </c>
      <c r="E12" s="189">
        <v>853</v>
      </c>
      <c r="F12" s="190">
        <v>10.923276983094921</v>
      </c>
    </row>
    <row r="13" spans="1:14" ht="15.6" customHeight="1">
      <c r="A13" s="188" t="s">
        <v>175</v>
      </c>
      <c r="B13" s="189">
        <v>4892</v>
      </c>
      <c r="C13" s="189">
        <v>4910</v>
      </c>
      <c r="D13" s="189">
        <v>21417</v>
      </c>
      <c r="E13" s="189">
        <v>20064</v>
      </c>
      <c r="F13" s="190">
        <v>-6.3174114021571626</v>
      </c>
    </row>
    <row r="14" spans="1:14" ht="15.6" customHeight="1">
      <c r="A14" s="188" t="s">
        <v>148</v>
      </c>
      <c r="B14" s="189">
        <v>726</v>
      </c>
      <c r="C14" s="189">
        <v>754</v>
      </c>
      <c r="D14" s="189">
        <v>3999</v>
      </c>
      <c r="E14" s="189">
        <v>3974</v>
      </c>
      <c r="F14" s="190">
        <v>-0.62515628907226539</v>
      </c>
    </row>
    <row r="15" spans="1:14" ht="15.6" customHeight="1">
      <c r="A15" s="188" t="s">
        <v>145</v>
      </c>
      <c r="B15" s="189">
        <v>230</v>
      </c>
      <c r="C15" s="189">
        <v>230</v>
      </c>
      <c r="D15" s="189">
        <v>1316</v>
      </c>
      <c r="E15" s="189">
        <v>1283</v>
      </c>
      <c r="F15" s="190">
        <v>-2.5075987841945282</v>
      </c>
    </row>
    <row r="16" spans="1:14" ht="15.6" customHeight="1">
      <c r="A16" s="188" t="s">
        <v>144</v>
      </c>
      <c r="B16" s="189">
        <v>146</v>
      </c>
      <c r="C16" s="189">
        <v>198</v>
      </c>
      <c r="D16" s="189">
        <v>990</v>
      </c>
      <c r="E16" s="189">
        <v>1179</v>
      </c>
      <c r="F16" s="190">
        <v>19.09090909090909</v>
      </c>
      <c r="G16" s="1"/>
    </row>
    <row r="17" spans="1:7" ht="15.6" customHeight="1">
      <c r="A17" s="188" t="s">
        <v>150</v>
      </c>
      <c r="B17" s="189">
        <v>122</v>
      </c>
      <c r="C17" s="189">
        <v>119</v>
      </c>
      <c r="D17" s="189">
        <v>668</v>
      </c>
      <c r="E17" s="189">
        <v>719</v>
      </c>
      <c r="F17" s="190">
        <v>7.6347305389221551</v>
      </c>
      <c r="G17" s="2"/>
    </row>
    <row r="18" spans="1:7" ht="15.6" customHeight="1">
      <c r="A18" s="188" t="s">
        <v>147</v>
      </c>
      <c r="B18" s="189">
        <v>893</v>
      </c>
      <c r="C18" s="189">
        <v>796</v>
      </c>
      <c r="D18" s="189">
        <v>5077</v>
      </c>
      <c r="E18" s="189">
        <v>4562</v>
      </c>
      <c r="F18" s="190">
        <v>-10.14378570021667</v>
      </c>
    </row>
    <row r="19" spans="1:7" ht="15.6" customHeight="1">
      <c r="A19" s="188" t="s">
        <v>143</v>
      </c>
      <c r="B19" s="189">
        <v>82</v>
      </c>
      <c r="C19" s="189">
        <v>47</v>
      </c>
      <c r="D19" s="189">
        <v>454</v>
      </c>
      <c r="E19" s="189">
        <v>360</v>
      </c>
      <c r="F19" s="190">
        <v>-20.704845814977968</v>
      </c>
    </row>
    <row r="20" spans="1:7" ht="15.6" customHeight="1">
      <c r="A20" s="188" t="s">
        <v>142</v>
      </c>
      <c r="B20" s="189">
        <v>104</v>
      </c>
      <c r="C20" s="189">
        <v>95</v>
      </c>
      <c r="D20" s="189">
        <v>580</v>
      </c>
      <c r="E20" s="189">
        <v>572</v>
      </c>
      <c r="F20" s="190">
        <v>-1.379310344827587</v>
      </c>
    </row>
    <row r="21" spans="1:7" ht="15.6" customHeight="1">
      <c r="A21" s="188" t="s">
        <v>149</v>
      </c>
      <c r="B21" s="189">
        <v>172</v>
      </c>
      <c r="C21" s="189">
        <v>200</v>
      </c>
      <c r="D21" s="189">
        <v>1104</v>
      </c>
      <c r="E21" s="189">
        <v>1118</v>
      </c>
      <c r="F21" s="190">
        <v>1.268115942028984</v>
      </c>
    </row>
    <row r="22" spans="1:7" ht="15.6" customHeight="1">
      <c r="A22" s="188" t="s">
        <v>146</v>
      </c>
      <c r="B22" s="189">
        <v>1196</v>
      </c>
      <c r="C22" s="189">
        <v>1379</v>
      </c>
      <c r="D22" s="189">
        <v>7501</v>
      </c>
      <c r="E22" s="189">
        <v>7777</v>
      </c>
      <c r="F22" s="190">
        <v>3.679509398746831</v>
      </c>
    </row>
    <row r="23" spans="1:7" ht="15.6" customHeight="1">
      <c r="A23" s="188" t="s">
        <v>165</v>
      </c>
      <c r="B23" s="189">
        <v>109</v>
      </c>
      <c r="C23" s="189">
        <v>113</v>
      </c>
      <c r="D23" s="189">
        <v>626</v>
      </c>
      <c r="E23" s="189">
        <v>689</v>
      </c>
      <c r="F23" s="190">
        <v>10.06389776357827</v>
      </c>
    </row>
    <row r="24" spans="1:7" ht="15.6" customHeight="1">
      <c r="A24" s="188" t="s">
        <v>141</v>
      </c>
      <c r="B24" s="189">
        <v>38</v>
      </c>
      <c r="C24" s="189">
        <v>56</v>
      </c>
      <c r="D24" s="189">
        <v>245</v>
      </c>
      <c r="E24" s="189">
        <v>296</v>
      </c>
      <c r="F24" s="190">
        <v>20.81632653061224</v>
      </c>
    </row>
    <row r="25" spans="1:7" ht="15.6" customHeight="1">
      <c r="A25" s="188" t="s">
        <v>140</v>
      </c>
      <c r="B25" s="189">
        <v>67</v>
      </c>
      <c r="C25" s="189">
        <v>70</v>
      </c>
      <c r="D25" s="189">
        <v>369</v>
      </c>
      <c r="E25" s="189">
        <v>360</v>
      </c>
      <c r="F25" s="190">
        <v>-2.4390243902439011</v>
      </c>
    </row>
    <row r="26" spans="1:7" ht="15.6" customHeight="1">
      <c r="A26" s="188" t="s">
        <v>152</v>
      </c>
      <c r="B26" s="189">
        <v>79</v>
      </c>
      <c r="C26" s="189">
        <v>44</v>
      </c>
      <c r="D26" s="189">
        <v>443</v>
      </c>
      <c r="E26" s="189">
        <v>273</v>
      </c>
      <c r="F26" s="190">
        <v>-38.37471783295711</v>
      </c>
    </row>
    <row r="27" spans="1:7" ht="15.6" customHeight="1">
      <c r="A27" s="188" t="s">
        <v>173</v>
      </c>
      <c r="B27" s="189">
        <v>83</v>
      </c>
      <c r="C27" s="189">
        <v>76</v>
      </c>
      <c r="D27" s="189">
        <v>457</v>
      </c>
      <c r="E27" s="189">
        <v>459</v>
      </c>
      <c r="F27" s="190">
        <v>0.43763676148796549</v>
      </c>
    </row>
    <row r="28" spans="1:7" ht="15.6" customHeight="1">
      <c r="A28" s="188" t="s">
        <v>177</v>
      </c>
      <c r="B28" s="189">
        <v>1455</v>
      </c>
      <c r="C28" s="189">
        <v>1547</v>
      </c>
      <c r="D28" s="189">
        <v>8944</v>
      </c>
      <c r="E28" s="189">
        <v>8912</v>
      </c>
      <c r="F28" s="190">
        <v>-0.35778175313059529</v>
      </c>
    </row>
    <row r="29" spans="1:7" ht="15.6" customHeight="1">
      <c r="A29" s="188" t="s">
        <v>178</v>
      </c>
      <c r="B29" s="189">
        <v>142</v>
      </c>
      <c r="C29" s="189">
        <v>122</v>
      </c>
      <c r="D29" s="189">
        <v>784</v>
      </c>
      <c r="E29" s="189">
        <v>701</v>
      </c>
      <c r="F29" s="190">
        <v>-10.586734693877551</v>
      </c>
    </row>
    <row r="30" spans="1:7" ht="15.6" customHeight="1">
      <c r="A30" s="188" t="s">
        <v>179</v>
      </c>
      <c r="B30" s="189">
        <v>68</v>
      </c>
      <c r="C30" s="189">
        <v>81</v>
      </c>
      <c r="D30" s="189">
        <v>458</v>
      </c>
      <c r="E30" s="189">
        <v>476</v>
      </c>
      <c r="F30" s="190">
        <v>3.9301310043668138</v>
      </c>
    </row>
    <row r="31" spans="1:7" ht="15.6" customHeight="1">
      <c r="A31" s="188" t="s">
        <v>180</v>
      </c>
      <c r="B31" s="189">
        <v>190</v>
      </c>
      <c r="C31" s="189">
        <v>178</v>
      </c>
      <c r="D31" s="189">
        <v>1073</v>
      </c>
      <c r="E31" s="189">
        <v>1081</v>
      </c>
      <c r="F31" s="190">
        <v>0.74557315936625912</v>
      </c>
    </row>
    <row r="32" spans="1:7" ht="15.6" customHeight="1">
      <c r="A32" s="188" t="s">
        <v>181</v>
      </c>
      <c r="B32" s="189">
        <v>644</v>
      </c>
      <c r="C32" s="189">
        <v>752</v>
      </c>
      <c r="D32" s="189">
        <v>3617</v>
      </c>
      <c r="E32" s="189">
        <v>3724</v>
      </c>
      <c r="F32" s="190">
        <v>2.958252695604088</v>
      </c>
    </row>
    <row r="33" spans="1:6" ht="15.6" customHeight="1">
      <c r="A33" s="188" t="s">
        <v>182</v>
      </c>
      <c r="B33" s="189">
        <v>179</v>
      </c>
      <c r="C33" s="189">
        <v>160</v>
      </c>
      <c r="D33" s="189">
        <v>883</v>
      </c>
      <c r="E33" s="189">
        <v>911</v>
      </c>
      <c r="F33" s="190">
        <v>3.171007927519824</v>
      </c>
    </row>
    <row r="34" spans="1:6" ht="15.6" customHeight="1">
      <c r="A34" s="188" t="s">
        <v>183</v>
      </c>
      <c r="B34" s="189">
        <v>36</v>
      </c>
      <c r="C34" s="189">
        <v>37</v>
      </c>
      <c r="D34" s="189">
        <v>198</v>
      </c>
      <c r="E34" s="189">
        <v>202</v>
      </c>
      <c r="F34" s="190">
        <v>2.0202020202020212</v>
      </c>
    </row>
    <row r="35" spans="1:6" ht="15.6" customHeight="1">
      <c r="A35" s="156" t="s">
        <v>153</v>
      </c>
      <c r="B35" s="76">
        <f>SUM(B7:B34)</f>
        <v>14774</v>
      </c>
      <c r="C35" s="77">
        <f>SUM(C7:C34)</f>
        <v>15066</v>
      </c>
      <c r="D35" s="178">
        <f>SUM(D7:D34)</f>
        <v>78198</v>
      </c>
      <c r="E35" s="78">
        <f>SUM(E7:E34)</f>
        <v>76121</v>
      </c>
      <c r="F35" s="140">
        <f>E35*100/D35-100</f>
        <v>-2.6560781605667643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6F77-5DBA-4C6D-BA74-10E78FE350EF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2330794</v>
      </c>
      <c r="C7" s="189">
        <v>2676600</v>
      </c>
      <c r="D7" s="189">
        <v>14481755</v>
      </c>
      <c r="E7" s="189">
        <v>13426730</v>
      </c>
      <c r="F7" s="190">
        <v>-7.2852012756741118</v>
      </c>
      <c r="G7" s="37"/>
    </row>
    <row r="8" spans="1:14" ht="15.6" customHeight="1">
      <c r="A8" s="188" t="s">
        <v>11</v>
      </c>
      <c r="B8" s="189">
        <v>1685005</v>
      </c>
      <c r="C8" s="189">
        <v>2339595</v>
      </c>
      <c r="D8" s="189">
        <v>7942624</v>
      </c>
      <c r="E8" s="189">
        <v>9758592</v>
      </c>
      <c r="F8" s="190">
        <v>22.863577578392221</v>
      </c>
      <c r="G8" s="6"/>
    </row>
    <row r="9" spans="1:14" ht="15.6" customHeight="1">
      <c r="A9" s="188" t="s">
        <v>8</v>
      </c>
      <c r="B9" s="189">
        <v>2633444</v>
      </c>
      <c r="C9" s="189">
        <v>2589554</v>
      </c>
      <c r="D9" s="189">
        <v>12546417</v>
      </c>
      <c r="E9" s="189">
        <v>12143323</v>
      </c>
      <c r="F9" s="190">
        <v>-3.2128216366473339</v>
      </c>
      <c r="G9" s="6"/>
    </row>
    <row r="10" spans="1:14" ht="15.6" customHeight="1">
      <c r="A10" s="188" t="s">
        <v>10</v>
      </c>
      <c r="B10" s="189">
        <v>514458</v>
      </c>
      <c r="C10" s="189">
        <v>415772</v>
      </c>
      <c r="D10" s="189">
        <v>2840729</v>
      </c>
      <c r="E10" s="189">
        <v>2392840</v>
      </c>
      <c r="F10" s="190">
        <v>-15.76669228215715</v>
      </c>
    </row>
    <row r="11" spans="1:14" ht="15.6" customHeight="1">
      <c r="A11" s="188" t="s">
        <v>9</v>
      </c>
      <c r="B11" s="189">
        <v>44470273</v>
      </c>
      <c r="C11" s="189">
        <v>44169990</v>
      </c>
      <c r="D11" s="189">
        <v>261790875</v>
      </c>
      <c r="E11" s="189">
        <v>246202902</v>
      </c>
      <c r="F11" s="190">
        <v>-5.954360708714546</v>
      </c>
    </row>
    <row r="12" spans="1:14" ht="15.6" customHeight="1">
      <c r="A12" s="188" t="s">
        <v>6</v>
      </c>
      <c r="B12" s="189">
        <v>2900258</v>
      </c>
      <c r="C12" s="189">
        <v>4107102</v>
      </c>
      <c r="D12" s="189">
        <v>16460167</v>
      </c>
      <c r="E12" s="189">
        <v>19448891</v>
      </c>
      <c r="F12" s="190">
        <v>18.1573127417237</v>
      </c>
    </row>
    <row r="13" spans="1:14" ht="15.6" customHeight="1">
      <c r="A13" s="188" t="s">
        <v>175</v>
      </c>
      <c r="B13" s="189">
        <v>27873133</v>
      </c>
      <c r="C13" s="189">
        <v>28818514</v>
      </c>
      <c r="D13" s="189">
        <v>129923722</v>
      </c>
      <c r="E13" s="189">
        <v>117332568</v>
      </c>
      <c r="F13" s="190">
        <v>-9.6911894195888237</v>
      </c>
    </row>
    <row r="14" spans="1:14" ht="15.6" customHeight="1">
      <c r="A14" s="188" t="s">
        <v>148</v>
      </c>
      <c r="B14" s="189">
        <v>33267856</v>
      </c>
      <c r="C14" s="189">
        <v>35274068</v>
      </c>
      <c r="D14" s="189">
        <v>175134839</v>
      </c>
      <c r="E14" s="189">
        <v>179129442</v>
      </c>
      <c r="F14" s="190">
        <v>2.2808728536302278</v>
      </c>
    </row>
    <row r="15" spans="1:14" ht="15.6" customHeight="1">
      <c r="A15" s="188" t="s">
        <v>145</v>
      </c>
      <c r="B15" s="189">
        <v>4685263</v>
      </c>
      <c r="C15" s="189">
        <v>5567961</v>
      </c>
      <c r="D15" s="189">
        <v>26002306</v>
      </c>
      <c r="E15" s="189">
        <v>29681914</v>
      </c>
      <c r="F15" s="190">
        <v>14.151083369298091</v>
      </c>
    </row>
    <row r="16" spans="1:14" ht="15.6" customHeight="1">
      <c r="A16" s="188" t="s">
        <v>144</v>
      </c>
      <c r="B16" s="189">
        <v>2786764</v>
      </c>
      <c r="C16" s="189">
        <v>4463714</v>
      </c>
      <c r="D16" s="189">
        <v>22217535</v>
      </c>
      <c r="E16" s="189">
        <v>25407891</v>
      </c>
      <c r="F16" s="190">
        <v>14.359630805127569</v>
      </c>
      <c r="G16" s="1"/>
    </row>
    <row r="17" spans="1:7" ht="15.6" customHeight="1">
      <c r="A17" s="188" t="s">
        <v>150</v>
      </c>
      <c r="B17" s="189">
        <v>1932118</v>
      </c>
      <c r="C17" s="189">
        <v>1603365</v>
      </c>
      <c r="D17" s="189">
        <v>9990695</v>
      </c>
      <c r="E17" s="189">
        <v>10349699</v>
      </c>
      <c r="F17" s="190">
        <v>3.593383643480252</v>
      </c>
      <c r="G17" s="2"/>
    </row>
    <row r="18" spans="1:7" ht="15.6" customHeight="1">
      <c r="A18" s="188" t="s">
        <v>147</v>
      </c>
      <c r="B18" s="189">
        <v>6460081</v>
      </c>
      <c r="C18" s="189">
        <v>6589906</v>
      </c>
      <c r="D18" s="189">
        <v>37120233</v>
      </c>
      <c r="E18" s="189">
        <v>39381686</v>
      </c>
      <c r="F18" s="190">
        <v>6.0922381602507727</v>
      </c>
    </row>
    <row r="19" spans="1:7" ht="15.6" customHeight="1">
      <c r="A19" s="188" t="s">
        <v>143</v>
      </c>
      <c r="B19" s="189">
        <v>1449389</v>
      </c>
      <c r="C19" s="189">
        <v>863551</v>
      </c>
      <c r="D19" s="189">
        <v>8067883</v>
      </c>
      <c r="E19" s="189">
        <v>6770598</v>
      </c>
      <c r="F19" s="190">
        <v>-16.07962088691669</v>
      </c>
    </row>
    <row r="20" spans="1:7" ht="15.6" customHeight="1">
      <c r="A20" s="188" t="s">
        <v>142</v>
      </c>
      <c r="B20" s="189">
        <v>1682371</v>
      </c>
      <c r="C20" s="189">
        <v>1742939</v>
      </c>
      <c r="D20" s="189">
        <v>9908026</v>
      </c>
      <c r="E20" s="189">
        <v>9330182</v>
      </c>
      <c r="F20" s="190">
        <v>-5.8320799723375796</v>
      </c>
    </row>
    <row r="21" spans="1:7" ht="15.6" customHeight="1">
      <c r="A21" s="188" t="s">
        <v>149</v>
      </c>
      <c r="B21" s="189">
        <v>3077303</v>
      </c>
      <c r="C21" s="189">
        <v>3281326</v>
      </c>
      <c r="D21" s="189">
        <v>20110828</v>
      </c>
      <c r="E21" s="189">
        <v>18902772</v>
      </c>
      <c r="F21" s="190">
        <v>-6.006992849821998</v>
      </c>
    </row>
    <row r="22" spans="1:7" ht="15.6" customHeight="1">
      <c r="A22" s="188" t="s">
        <v>146</v>
      </c>
      <c r="B22" s="189">
        <v>23122040</v>
      </c>
      <c r="C22" s="189">
        <v>25634316</v>
      </c>
      <c r="D22" s="189">
        <v>175048509</v>
      </c>
      <c r="E22" s="189">
        <v>174207347</v>
      </c>
      <c r="F22" s="190">
        <v>-0.48053079960823197</v>
      </c>
    </row>
    <row r="23" spans="1:7" ht="15.6" customHeight="1">
      <c r="A23" s="188" t="s">
        <v>165</v>
      </c>
      <c r="B23" s="189">
        <v>5621701</v>
      </c>
      <c r="C23" s="189">
        <v>4783753</v>
      </c>
      <c r="D23" s="189">
        <v>30698077</v>
      </c>
      <c r="E23" s="189">
        <v>30884185</v>
      </c>
      <c r="F23" s="190">
        <v>0.60625295845078142</v>
      </c>
    </row>
    <row r="24" spans="1:7" ht="15.6" customHeight="1">
      <c r="A24" s="188" t="s">
        <v>141</v>
      </c>
      <c r="B24" s="189">
        <v>207918</v>
      </c>
      <c r="C24" s="189">
        <v>167818</v>
      </c>
      <c r="D24" s="189">
        <v>1589843</v>
      </c>
      <c r="E24" s="189">
        <v>1753823</v>
      </c>
      <c r="F24" s="190">
        <v>10.31422599590023</v>
      </c>
    </row>
    <row r="25" spans="1:7" ht="15.6" customHeight="1">
      <c r="A25" s="188" t="s">
        <v>140</v>
      </c>
      <c r="B25" s="189">
        <v>1902722</v>
      </c>
      <c r="C25" s="189">
        <v>2000668</v>
      </c>
      <c r="D25" s="189">
        <v>10474561</v>
      </c>
      <c r="E25" s="189">
        <v>10061089</v>
      </c>
      <c r="F25" s="190">
        <v>-3.9473921627837152</v>
      </c>
    </row>
    <row r="26" spans="1:7" ht="15.6" customHeight="1">
      <c r="A26" s="188" t="s">
        <v>152</v>
      </c>
      <c r="B26" s="189">
        <v>1423394</v>
      </c>
      <c r="C26" s="189">
        <v>1015842</v>
      </c>
      <c r="D26" s="189">
        <v>7511358</v>
      </c>
      <c r="E26" s="189">
        <v>5071530</v>
      </c>
      <c r="F26" s="190">
        <v>-32.481849487136692</v>
      </c>
    </row>
    <row r="27" spans="1:7" ht="15.6" customHeight="1">
      <c r="A27" s="188" t="s">
        <v>173</v>
      </c>
      <c r="B27" s="189">
        <v>716160</v>
      </c>
      <c r="C27" s="189">
        <v>620432</v>
      </c>
      <c r="D27" s="189">
        <v>3564412</v>
      </c>
      <c r="E27" s="189">
        <v>3539935</v>
      </c>
      <c r="F27" s="190">
        <v>-0.6867051283633856</v>
      </c>
    </row>
    <row r="28" spans="1:7" ht="15.6" customHeight="1">
      <c r="A28" s="188" t="s">
        <v>177</v>
      </c>
      <c r="B28" s="189">
        <v>14614397</v>
      </c>
      <c r="C28" s="189">
        <v>16175171</v>
      </c>
      <c r="D28" s="189">
        <v>116453965</v>
      </c>
      <c r="E28" s="189">
        <v>121372883</v>
      </c>
      <c r="F28" s="190">
        <v>4.2239162917295232</v>
      </c>
    </row>
    <row r="29" spans="1:7" ht="15.6" customHeight="1">
      <c r="A29" s="188" t="s">
        <v>178</v>
      </c>
      <c r="B29" s="189">
        <v>3078221</v>
      </c>
      <c r="C29" s="189">
        <v>2864999</v>
      </c>
      <c r="D29" s="189">
        <v>15301291</v>
      </c>
      <c r="E29" s="189">
        <v>14001074</v>
      </c>
      <c r="F29" s="190">
        <v>-8.4974333211491739</v>
      </c>
    </row>
    <row r="30" spans="1:7" ht="15.6" customHeight="1">
      <c r="A30" s="188" t="s">
        <v>179</v>
      </c>
      <c r="B30" s="189">
        <v>426286</v>
      </c>
      <c r="C30" s="189">
        <v>510302</v>
      </c>
      <c r="D30" s="189">
        <v>2839084</v>
      </c>
      <c r="E30" s="189">
        <v>3047216</v>
      </c>
      <c r="F30" s="190">
        <v>7.3309560407511754</v>
      </c>
    </row>
    <row r="31" spans="1:7" ht="15.6" customHeight="1">
      <c r="A31" s="188" t="s">
        <v>180</v>
      </c>
      <c r="B31" s="189">
        <v>3969314</v>
      </c>
      <c r="C31" s="189">
        <v>3714977</v>
      </c>
      <c r="D31" s="189">
        <v>21931023</v>
      </c>
      <c r="E31" s="189">
        <v>21567379</v>
      </c>
      <c r="F31" s="190">
        <v>-1.658126025402467</v>
      </c>
    </row>
    <row r="32" spans="1:7" ht="15.6" customHeight="1">
      <c r="A32" s="188" t="s">
        <v>181</v>
      </c>
      <c r="B32" s="189">
        <v>27346738</v>
      </c>
      <c r="C32" s="189">
        <v>30419944</v>
      </c>
      <c r="D32" s="189">
        <v>147893025</v>
      </c>
      <c r="E32" s="189">
        <v>150609329</v>
      </c>
      <c r="F32" s="190">
        <v>1.836668091683165</v>
      </c>
    </row>
    <row r="33" spans="1:6" ht="15.6" customHeight="1">
      <c r="A33" s="188" t="s">
        <v>182</v>
      </c>
      <c r="B33" s="189">
        <v>4621287</v>
      </c>
      <c r="C33" s="189">
        <v>4783540</v>
      </c>
      <c r="D33" s="189">
        <v>23715694</v>
      </c>
      <c r="E33" s="189">
        <v>24289735</v>
      </c>
      <c r="F33" s="190">
        <v>2.420511075914547</v>
      </c>
    </row>
    <row r="34" spans="1:6" ht="15.6" customHeight="1">
      <c r="A34" s="188" t="s">
        <v>183</v>
      </c>
      <c r="B34" s="189">
        <v>325586</v>
      </c>
      <c r="C34" s="189">
        <v>345967</v>
      </c>
      <c r="D34" s="189">
        <v>1542801</v>
      </c>
      <c r="E34" s="189">
        <v>1945108</v>
      </c>
      <c r="F34" s="190">
        <v>26.076402595020351</v>
      </c>
    </row>
    <row r="35" spans="1:6" ht="15.6" customHeight="1">
      <c r="A35" s="156" t="s">
        <v>153</v>
      </c>
      <c r="B35" s="76">
        <f>SUM(B7:B34)</f>
        <v>225124274</v>
      </c>
      <c r="C35" s="77">
        <f>SUM(C7:C34)</f>
        <v>237541686</v>
      </c>
      <c r="D35" s="178">
        <f>SUM(D7:D34)</f>
        <v>1313102277</v>
      </c>
      <c r="E35" s="78">
        <f>SUM(E7:E34)</f>
        <v>1302010663</v>
      </c>
      <c r="F35" s="140">
        <f>E35*100/D35-100</f>
        <v>-0.84468774399969959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F950-DA57-493E-8554-C56D4C8676DE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15</v>
      </c>
      <c r="C7" s="189">
        <v>17</v>
      </c>
      <c r="D7" s="189">
        <v>74</v>
      </c>
      <c r="E7" s="189">
        <v>69</v>
      </c>
      <c r="F7" s="190">
        <v>-6.7567567567567579</v>
      </c>
      <c r="G7" s="37"/>
    </row>
    <row r="8" spans="1:14" ht="15.6" customHeight="1">
      <c r="A8" s="188" t="s">
        <v>11</v>
      </c>
      <c r="B8" s="189">
        <v>12</v>
      </c>
      <c r="C8" s="189">
        <v>15</v>
      </c>
      <c r="D8" s="189">
        <v>43</v>
      </c>
      <c r="E8" s="189">
        <v>47</v>
      </c>
      <c r="F8" s="190">
        <v>9.3023255813953512</v>
      </c>
      <c r="G8" s="6"/>
    </row>
    <row r="9" spans="1:14" ht="15.6" customHeight="1">
      <c r="A9" s="188" t="s">
        <v>8</v>
      </c>
      <c r="B9" s="189">
        <v>2</v>
      </c>
      <c r="C9" s="189">
        <v>4</v>
      </c>
      <c r="D9" s="189">
        <v>14</v>
      </c>
      <c r="E9" s="189">
        <v>13</v>
      </c>
      <c r="F9" s="190">
        <v>-7.1428571428571388</v>
      </c>
      <c r="G9" s="6"/>
    </row>
    <row r="10" spans="1:14" ht="15.6" customHeight="1">
      <c r="A10" s="188" t="s">
        <v>10</v>
      </c>
      <c r="B10" s="189">
        <v>1</v>
      </c>
      <c r="C10" s="189">
        <v>0</v>
      </c>
      <c r="D10" s="189">
        <v>1</v>
      </c>
      <c r="E10" s="189">
        <v>1</v>
      </c>
      <c r="F10" s="190">
        <v>0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2</v>
      </c>
      <c r="F11" s="190" t="s">
        <v>151</v>
      </c>
    </row>
    <row r="12" spans="1:14" ht="15.6" customHeight="1">
      <c r="A12" s="188" t="s">
        <v>6</v>
      </c>
      <c r="B12" s="189">
        <v>26</v>
      </c>
      <c r="C12" s="189">
        <v>36</v>
      </c>
      <c r="D12" s="189">
        <v>141</v>
      </c>
      <c r="E12" s="189">
        <v>158</v>
      </c>
      <c r="F12" s="190">
        <v>12.05673758865248</v>
      </c>
    </row>
    <row r="13" spans="1:14" ht="15.6" customHeight="1">
      <c r="A13" s="188" t="s">
        <v>175</v>
      </c>
      <c r="B13" s="189">
        <v>91</v>
      </c>
      <c r="C13" s="189">
        <v>97</v>
      </c>
      <c r="D13" s="189">
        <v>344</v>
      </c>
      <c r="E13" s="189">
        <v>304</v>
      </c>
      <c r="F13" s="190">
        <v>-11.627906976744191</v>
      </c>
    </row>
    <row r="14" spans="1:14" ht="15.6" customHeight="1">
      <c r="A14" s="188" t="s">
        <v>148</v>
      </c>
      <c r="B14" s="189">
        <v>85</v>
      </c>
      <c r="C14" s="189">
        <v>92</v>
      </c>
      <c r="D14" s="189">
        <v>384</v>
      </c>
      <c r="E14" s="189">
        <v>395</v>
      </c>
      <c r="F14" s="190">
        <v>2.864583333333329</v>
      </c>
    </row>
    <row r="15" spans="1:14" ht="15.6" customHeight="1">
      <c r="A15" s="188" t="s">
        <v>145</v>
      </c>
      <c r="B15" s="189">
        <v>13</v>
      </c>
      <c r="C15" s="189">
        <v>12</v>
      </c>
      <c r="D15" s="189">
        <v>39</v>
      </c>
      <c r="E15" s="189">
        <v>38</v>
      </c>
      <c r="F15" s="190">
        <v>-2.5641025641025692</v>
      </c>
    </row>
    <row r="16" spans="1:14" ht="15.6" customHeight="1">
      <c r="A16" s="188" t="s">
        <v>144</v>
      </c>
      <c r="B16" s="189">
        <v>5</v>
      </c>
      <c r="C16" s="189">
        <v>17</v>
      </c>
      <c r="D16" s="189">
        <v>73</v>
      </c>
      <c r="E16" s="189">
        <v>80</v>
      </c>
      <c r="F16" s="190">
        <v>9.5890410958904084</v>
      </c>
      <c r="G16" s="1"/>
    </row>
    <row r="17" spans="1:7" ht="15.6" customHeight="1">
      <c r="A17" s="188" t="s">
        <v>150</v>
      </c>
      <c r="B17" s="189">
        <v>2</v>
      </c>
      <c r="C17" s="189">
        <v>0</v>
      </c>
      <c r="D17" s="189">
        <v>3</v>
      </c>
      <c r="E17" s="189">
        <v>1</v>
      </c>
      <c r="F17" s="190">
        <v>-66.666666666666657</v>
      </c>
      <c r="G17" s="2"/>
    </row>
    <row r="18" spans="1:7" ht="15.6" customHeight="1">
      <c r="A18" s="188" t="s">
        <v>147</v>
      </c>
      <c r="B18" s="189">
        <v>1</v>
      </c>
      <c r="C18" s="189">
        <v>0</v>
      </c>
      <c r="D18" s="189">
        <v>8</v>
      </c>
      <c r="E18" s="189">
        <v>2</v>
      </c>
      <c r="F18" s="190">
        <v>-75</v>
      </c>
    </row>
    <row r="19" spans="1:7" ht="15.6" customHeight="1">
      <c r="A19" s="188" t="s">
        <v>143</v>
      </c>
      <c r="B19" s="189">
        <v>1</v>
      </c>
      <c r="C19" s="189">
        <v>2</v>
      </c>
      <c r="D19" s="189">
        <v>12</v>
      </c>
      <c r="E19" s="189">
        <v>7</v>
      </c>
      <c r="F19" s="190">
        <v>-41.666666666666657</v>
      </c>
    </row>
    <row r="20" spans="1:7" ht="15.6" customHeight="1">
      <c r="A20" s="188" t="s">
        <v>142</v>
      </c>
      <c r="B20" s="189">
        <v>2</v>
      </c>
      <c r="C20" s="189">
        <v>3</v>
      </c>
      <c r="D20" s="189">
        <v>13</v>
      </c>
      <c r="E20" s="189">
        <v>18</v>
      </c>
      <c r="F20" s="190">
        <v>38.461538461538453</v>
      </c>
    </row>
    <row r="21" spans="1:7" ht="15.6" customHeight="1">
      <c r="A21" s="188" t="s">
        <v>149</v>
      </c>
      <c r="B21" s="189">
        <v>3</v>
      </c>
      <c r="C21" s="189">
        <v>3</v>
      </c>
      <c r="D21" s="189">
        <v>7</v>
      </c>
      <c r="E21" s="189">
        <v>9</v>
      </c>
      <c r="F21" s="190">
        <v>28.57142857142858</v>
      </c>
    </row>
    <row r="22" spans="1:7" ht="15.6" customHeight="1">
      <c r="A22" s="188" t="s">
        <v>146</v>
      </c>
      <c r="B22" s="189">
        <v>6</v>
      </c>
      <c r="C22" s="189">
        <v>7</v>
      </c>
      <c r="D22" s="189">
        <v>457</v>
      </c>
      <c r="E22" s="189">
        <v>500</v>
      </c>
      <c r="F22" s="190">
        <v>9.4091903719912438</v>
      </c>
    </row>
    <row r="23" spans="1:7" ht="15.6" customHeight="1">
      <c r="A23" s="188" t="s">
        <v>165</v>
      </c>
      <c r="B23" s="189">
        <v>24</v>
      </c>
      <c r="C23" s="189">
        <v>27</v>
      </c>
      <c r="D23" s="189">
        <v>151</v>
      </c>
      <c r="E23" s="189">
        <v>143</v>
      </c>
      <c r="F23" s="190">
        <v>-5.2980132450331183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7</v>
      </c>
      <c r="E25" s="189">
        <v>4</v>
      </c>
      <c r="F25" s="190">
        <v>-42.857142857142847</v>
      </c>
    </row>
    <row r="26" spans="1:7" ht="15.6" customHeight="1">
      <c r="A26" s="188" t="s">
        <v>152</v>
      </c>
      <c r="B26" s="189">
        <v>4</v>
      </c>
      <c r="C26" s="189">
        <v>6</v>
      </c>
      <c r="D26" s="189">
        <v>24</v>
      </c>
      <c r="E26" s="189">
        <v>26</v>
      </c>
      <c r="F26" s="190">
        <v>8.3333333333333286</v>
      </c>
    </row>
    <row r="27" spans="1:7" ht="15.6" customHeight="1">
      <c r="A27" s="188" t="s">
        <v>173</v>
      </c>
      <c r="B27" s="189">
        <v>1</v>
      </c>
      <c r="C27" s="189">
        <v>1</v>
      </c>
      <c r="D27" s="189">
        <v>2</v>
      </c>
      <c r="E27" s="189">
        <v>5</v>
      </c>
      <c r="F27" s="190">
        <v>150</v>
      </c>
    </row>
    <row r="28" spans="1:7" ht="15.6" customHeight="1">
      <c r="A28" s="188" t="s">
        <v>177</v>
      </c>
      <c r="B28" s="189">
        <v>9</v>
      </c>
      <c r="C28" s="189">
        <v>3</v>
      </c>
      <c r="D28" s="189">
        <v>399</v>
      </c>
      <c r="E28" s="189">
        <v>424</v>
      </c>
      <c r="F28" s="190">
        <v>6.2656641604010019</v>
      </c>
    </row>
    <row r="29" spans="1:7" ht="15.6" customHeight="1">
      <c r="A29" s="188" t="s">
        <v>178</v>
      </c>
      <c r="B29" s="189">
        <v>5</v>
      </c>
      <c r="C29" s="189">
        <v>3</v>
      </c>
      <c r="D29" s="189">
        <v>20</v>
      </c>
      <c r="E29" s="189">
        <v>13</v>
      </c>
      <c r="F29" s="190">
        <v>-35</v>
      </c>
    </row>
    <row r="30" spans="1:7" ht="15.6" customHeight="1">
      <c r="A30" s="188" t="s">
        <v>179</v>
      </c>
      <c r="B30" s="189">
        <v>8</v>
      </c>
      <c r="C30" s="189">
        <v>9</v>
      </c>
      <c r="D30" s="189">
        <v>41</v>
      </c>
      <c r="E30" s="189">
        <v>46</v>
      </c>
      <c r="F30" s="190">
        <v>12.195121951219511</v>
      </c>
    </row>
    <row r="31" spans="1:7" ht="15.6" customHeight="1">
      <c r="A31" s="188" t="s">
        <v>180</v>
      </c>
      <c r="B31" s="189">
        <v>7</v>
      </c>
      <c r="C31" s="189">
        <v>10</v>
      </c>
      <c r="D31" s="189">
        <v>24</v>
      </c>
      <c r="E31" s="189">
        <v>28</v>
      </c>
      <c r="F31" s="190">
        <v>16.666666666666671</v>
      </c>
    </row>
    <row r="32" spans="1:7" ht="15.6" customHeight="1">
      <c r="A32" s="188" t="s">
        <v>181</v>
      </c>
      <c r="B32" s="189">
        <v>26</v>
      </c>
      <c r="C32" s="189">
        <v>30</v>
      </c>
      <c r="D32" s="189">
        <v>133</v>
      </c>
      <c r="E32" s="189">
        <v>120</v>
      </c>
      <c r="F32" s="190">
        <v>-9.7744360902255636</v>
      </c>
    </row>
    <row r="33" spans="1:6" ht="15.6" customHeight="1">
      <c r="A33" s="188" t="s">
        <v>182</v>
      </c>
      <c r="B33" s="189">
        <v>9</v>
      </c>
      <c r="C33" s="189">
        <v>10</v>
      </c>
      <c r="D33" s="189">
        <v>51</v>
      </c>
      <c r="E33" s="189">
        <v>50</v>
      </c>
      <c r="F33" s="190">
        <v>-1.960784313725483</v>
      </c>
    </row>
    <row r="34" spans="1:6" ht="15.6" customHeight="1">
      <c r="A34" s="188" t="s">
        <v>183</v>
      </c>
      <c r="B34" s="189">
        <v>1</v>
      </c>
      <c r="C34" s="189">
        <v>0</v>
      </c>
      <c r="D34" s="189">
        <v>3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359</v>
      </c>
      <c r="C35" s="77">
        <f>SUM(C7:C34)</f>
        <v>404</v>
      </c>
      <c r="D35" s="178">
        <f>SUM(D7:D34)</f>
        <v>2468</v>
      </c>
      <c r="E35" s="178">
        <f>SUM(E7:E34)</f>
        <v>2503</v>
      </c>
      <c r="F35" s="140">
        <f>E35*100/D35-100</f>
        <v>1.4181523500810442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CE79-62CE-4B4C-879C-51B5BFEA8DD2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37859</v>
      </c>
      <c r="C7" s="189">
        <v>38782</v>
      </c>
      <c r="D7" s="189">
        <v>183109</v>
      </c>
      <c r="E7" s="189">
        <v>153325</v>
      </c>
      <c r="F7" s="190">
        <v>-16.265721510138771</v>
      </c>
      <c r="G7" s="37"/>
    </row>
    <row r="8" spans="1:14" ht="15.6" customHeight="1">
      <c r="A8" s="188" t="s">
        <v>11</v>
      </c>
      <c r="B8" s="189">
        <v>34202</v>
      </c>
      <c r="C8" s="189">
        <v>54265</v>
      </c>
      <c r="D8" s="189">
        <v>160200</v>
      </c>
      <c r="E8" s="189">
        <v>196078</v>
      </c>
      <c r="F8" s="190">
        <v>22.39575530586767</v>
      </c>
      <c r="G8" s="6"/>
    </row>
    <row r="9" spans="1:14" ht="15.6" customHeight="1">
      <c r="A9" s="188" t="s">
        <v>8</v>
      </c>
      <c r="B9" s="189">
        <v>42007</v>
      </c>
      <c r="C9" s="189">
        <v>49519</v>
      </c>
      <c r="D9" s="189">
        <v>201639</v>
      </c>
      <c r="E9" s="189">
        <v>199284</v>
      </c>
      <c r="F9" s="190">
        <v>-1.16792882329311</v>
      </c>
      <c r="G9" s="6"/>
    </row>
    <row r="10" spans="1:14" ht="15.6" customHeight="1">
      <c r="A10" s="188" t="s">
        <v>10</v>
      </c>
      <c r="B10" s="189">
        <v>221</v>
      </c>
      <c r="C10" s="189">
        <v>0</v>
      </c>
      <c r="D10" s="189">
        <v>221</v>
      </c>
      <c r="E10" s="189">
        <v>142</v>
      </c>
      <c r="F10" s="190">
        <v>-35.74660633484163</v>
      </c>
    </row>
    <row r="11" spans="1:14" ht="15.6" customHeight="1">
      <c r="A11" s="188" t="s">
        <v>9</v>
      </c>
      <c r="B11" s="189">
        <v>426357</v>
      </c>
      <c r="C11" s="189">
        <v>397380</v>
      </c>
      <c r="D11" s="189">
        <v>2252694</v>
      </c>
      <c r="E11" s="189">
        <v>2193145</v>
      </c>
      <c r="F11" s="190">
        <v>-2.64345712289375</v>
      </c>
    </row>
    <row r="12" spans="1:14" ht="15.6" customHeight="1">
      <c r="A12" s="188" t="s">
        <v>6</v>
      </c>
      <c r="B12" s="189">
        <v>45759</v>
      </c>
      <c r="C12" s="189">
        <v>67495</v>
      </c>
      <c r="D12" s="189">
        <v>229880</v>
      </c>
      <c r="E12" s="189">
        <v>274436</v>
      </c>
      <c r="F12" s="190">
        <v>19.38228641030102</v>
      </c>
    </row>
    <row r="13" spans="1:14" ht="15.6" customHeight="1">
      <c r="A13" s="188" t="s">
        <v>175</v>
      </c>
      <c r="B13" s="189">
        <v>1237334</v>
      </c>
      <c r="C13" s="189">
        <v>1226088</v>
      </c>
      <c r="D13" s="189">
        <v>4101531</v>
      </c>
      <c r="E13" s="189">
        <v>3814093</v>
      </c>
      <c r="F13" s="190">
        <v>-7.0080660124231722</v>
      </c>
    </row>
    <row r="14" spans="1:14" ht="15.6" customHeight="1">
      <c r="A14" s="188" t="s">
        <v>148</v>
      </c>
      <c r="B14" s="189">
        <v>628042</v>
      </c>
      <c r="C14" s="189">
        <v>648842</v>
      </c>
      <c r="D14" s="189">
        <v>2346120</v>
      </c>
      <c r="E14" s="189">
        <v>2443107</v>
      </c>
      <c r="F14" s="190">
        <v>4.1339317681960068</v>
      </c>
    </row>
    <row r="15" spans="1:14" ht="15.6" customHeight="1">
      <c r="A15" s="188" t="s">
        <v>145</v>
      </c>
      <c r="B15" s="189">
        <v>42067</v>
      </c>
      <c r="C15" s="189">
        <v>50394</v>
      </c>
      <c r="D15" s="189">
        <v>119896</v>
      </c>
      <c r="E15" s="189">
        <v>134086</v>
      </c>
      <c r="F15" s="190">
        <v>11.83525722292654</v>
      </c>
    </row>
    <row r="16" spans="1:14" ht="15.6" customHeight="1">
      <c r="A16" s="188" t="s">
        <v>144</v>
      </c>
      <c r="B16" s="189">
        <v>2581</v>
      </c>
      <c r="C16" s="189">
        <v>26604</v>
      </c>
      <c r="D16" s="189">
        <v>88057</v>
      </c>
      <c r="E16" s="189">
        <v>117593</v>
      </c>
      <c r="F16" s="190">
        <v>33.541910353521018</v>
      </c>
      <c r="G16" s="1"/>
    </row>
    <row r="17" spans="1:7" ht="15.6" customHeight="1">
      <c r="A17" s="188" t="s">
        <v>150</v>
      </c>
      <c r="B17" s="189">
        <v>1373</v>
      </c>
      <c r="C17" s="189">
        <v>0</v>
      </c>
      <c r="D17" s="189">
        <v>1735</v>
      </c>
      <c r="E17" s="189">
        <v>245</v>
      </c>
      <c r="F17" s="190">
        <v>-85.878962536023053</v>
      </c>
      <c r="G17" s="2"/>
    </row>
    <row r="18" spans="1:7" ht="15.6" customHeight="1">
      <c r="A18" s="188" t="s">
        <v>147</v>
      </c>
      <c r="B18" s="189">
        <v>170675</v>
      </c>
      <c r="C18" s="189">
        <v>144858</v>
      </c>
      <c r="D18" s="189">
        <v>898619</v>
      </c>
      <c r="E18" s="189">
        <v>799994</v>
      </c>
      <c r="F18" s="190">
        <v>-10.975174128301321</v>
      </c>
    </row>
    <row r="19" spans="1:7" ht="15.6" customHeight="1">
      <c r="A19" s="188" t="s">
        <v>143</v>
      </c>
      <c r="B19" s="189">
        <v>222</v>
      </c>
      <c r="C19" s="189">
        <v>3669</v>
      </c>
      <c r="D19" s="189">
        <v>10606</v>
      </c>
      <c r="E19" s="189">
        <v>4822</v>
      </c>
      <c r="F19" s="190">
        <v>-54.535168772392993</v>
      </c>
    </row>
    <row r="20" spans="1:7" ht="15.6" customHeight="1">
      <c r="A20" s="188" t="s">
        <v>142</v>
      </c>
      <c r="B20" s="189">
        <v>3986</v>
      </c>
      <c r="C20" s="189">
        <v>5796</v>
      </c>
      <c r="D20" s="189">
        <v>23140</v>
      </c>
      <c r="E20" s="189">
        <v>29841</v>
      </c>
      <c r="F20" s="190">
        <v>28.958513396715631</v>
      </c>
    </row>
    <row r="21" spans="1:7" ht="15.6" customHeight="1">
      <c r="A21" s="188" t="s">
        <v>149</v>
      </c>
      <c r="B21" s="189">
        <v>4362</v>
      </c>
      <c r="C21" s="189">
        <v>4283</v>
      </c>
      <c r="D21" s="189">
        <v>23272</v>
      </c>
      <c r="E21" s="189">
        <v>21498</v>
      </c>
      <c r="F21" s="190">
        <v>-7.622894465452049</v>
      </c>
    </row>
    <row r="22" spans="1:7" ht="15.6" customHeight="1">
      <c r="A22" s="188" t="s">
        <v>146</v>
      </c>
      <c r="B22" s="189">
        <v>147213</v>
      </c>
      <c r="C22" s="189">
        <v>147584</v>
      </c>
      <c r="D22" s="189">
        <v>1882861</v>
      </c>
      <c r="E22" s="189">
        <v>1962979</v>
      </c>
      <c r="F22" s="190">
        <v>4.2551202664455872</v>
      </c>
    </row>
    <row r="23" spans="1:7" ht="15.6" customHeight="1">
      <c r="A23" s="188" t="s">
        <v>165</v>
      </c>
      <c r="B23" s="189">
        <v>58990</v>
      </c>
      <c r="C23" s="189">
        <v>60827</v>
      </c>
      <c r="D23" s="189">
        <v>343847</v>
      </c>
      <c r="E23" s="189">
        <v>346703</v>
      </c>
      <c r="F23" s="190">
        <v>0.83060198285865283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41909</v>
      </c>
      <c r="C25" s="189">
        <v>49094</v>
      </c>
      <c r="D25" s="189">
        <v>220288</v>
      </c>
      <c r="E25" s="189">
        <v>250774</v>
      </c>
      <c r="F25" s="190">
        <v>13.839156013945381</v>
      </c>
    </row>
    <row r="26" spans="1:7" ht="15.6" customHeight="1">
      <c r="A26" s="188" t="s">
        <v>152</v>
      </c>
      <c r="B26" s="189">
        <v>12548</v>
      </c>
      <c r="C26" s="189">
        <v>17987</v>
      </c>
      <c r="D26" s="189">
        <v>63841</v>
      </c>
      <c r="E26" s="189">
        <v>86400</v>
      </c>
      <c r="F26" s="190">
        <v>35.336225936310512</v>
      </c>
    </row>
    <row r="27" spans="1:7" ht="15.6" customHeight="1">
      <c r="A27" s="188" t="s">
        <v>173</v>
      </c>
      <c r="B27" s="189">
        <v>665</v>
      </c>
      <c r="C27" s="189">
        <v>666</v>
      </c>
      <c r="D27" s="189">
        <v>1087</v>
      </c>
      <c r="E27" s="189">
        <v>1380</v>
      </c>
      <c r="F27" s="190">
        <v>26.954921803127871</v>
      </c>
    </row>
    <row r="28" spans="1:7" ht="15.6" customHeight="1">
      <c r="A28" s="188" t="s">
        <v>177</v>
      </c>
      <c r="B28" s="189">
        <v>484183</v>
      </c>
      <c r="C28" s="189">
        <v>458720</v>
      </c>
      <c r="D28" s="189">
        <v>3647325</v>
      </c>
      <c r="E28" s="189">
        <v>3651590</v>
      </c>
      <c r="F28" s="190">
        <v>0.1169350140171161</v>
      </c>
    </row>
    <row r="29" spans="1:7" ht="15.6" customHeight="1">
      <c r="A29" s="188" t="s">
        <v>178</v>
      </c>
      <c r="B29" s="189">
        <v>36422</v>
      </c>
      <c r="C29" s="189">
        <v>32710</v>
      </c>
      <c r="D29" s="189">
        <v>109343</v>
      </c>
      <c r="E29" s="189">
        <v>103849</v>
      </c>
      <c r="F29" s="190">
        <v>-5.0245557557411047</v>
      </c>
    </row>
    <row r="30" spans="1:7" ht="15.6" customHeight="1">
      <c r="A30" s="188" t="s">
        <v>179</v>
      </c>
      <c r="B30" s="189">
        <v>2855</v>
      </c>
      <c r="C30" s="189">
        <v>2294</v>
      </c>
      <c r="D30" s="189">
        <v>11312</v>
      </c>
      <c r="E30" s="189">
        <v>11635</v>
      </c>
      <c r="F30" s="190">
        <v>2.8553748231965979</v>
      </c>
    </row>
    <row r="31" spans="1:7" ht="15.6" customHeight="1">
      <c r="A31" s="188" t="s">
        <v>180</v>
      </c>
      <c r="B31" s="189">
        <v>20611</v>
      </c>
      <c r="C31" s="189">
        <v>16304</v>
      </c>
      <c r="D31" s="189">
        <v>38643</v>
      </c>
      <c r="E31" s="189">
        <v>37011</v>
      </c>
      <c r="F31" s="190">
        <v>-4.2232745904821059</v>
      </c>
    </row>
    <row r="32" spans="1:7" ht="15.6" customHeight="1">
      <c r="A32" s="188" t="s">
        <v>181</v>
      </c>
      <c r="B32" s="189">
        <v>181351</v>
      </c>
      <c r="C32" s="189">
        <v>156116</v>
      </c>
      <c r="D32" s="189">
        <v>677568</v>
      </c>
      <c r="E32" s="189">
        <v>612306</v>
      </c>
      <c r="F32" s="190">
        <v>-9.6318007934258958</v>
      </c>
    </row>
    <row r="33" spans="1:6" ht="15.6" customHeight="1">
      <c r="A33" s="188" t="s">
        <v>182</v>
      </c>
      <c r="B33" s="189">
        <v>23393</v>
      </c>
      <c r="C33" s="189">
        <v>31255</v>
      </c>
      <c r="D33" s="189">
        <v>116759</v>
      </c>
      <c r="E33" s="189">
        <v>108590</v>
      </c>
      <c r="F33" s="190">
        <v>-6.9964627994415869</v>
      </c>
    </row>
    <row r="34" spans="1:6" ht="15.6" customHeight="1">
      <c r="A34" s="188" t="s">
        <v>183</v>
      </c>
      <c r="B34" s="189">
        <v>100</v>
      </c>
      <c r="C34" s="189">
        <v>0</v>
      </c>
      <c r="D34" s="189">
        <v>352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3687287</v>
      </c>
      <c r="C35" s="77">
        <f>SUM(C7:C34)</f>
        <v>3691532</v>
      </c>
      <c r="D35" s="76">
        <f>SUM(D7:D34)</f>
        <v>17753945</v>
      </c>
      <c r="E35" s="78">
        <f>SUM(E7:E34)</f>
        <v>17554906</v>
      </c>
      <c r="F35" s="140">
        <f>E35*100/D35-100</f>
        <v>-1.1210973110483309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8DA2-F161-49FC-8EBF-C9379E5D3400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12696</v>
      </c>
      <c r="C8" s="189">
        <v>9444</v>
      </c>
      <c r="D8" s="189">
        <v>62735</v>
      </c>
      <c r="E8" s="189">
        <v>58898</v>
      </c>
      <c r="F8" s="190">
        <v>-6.1162030764326119</v>
      </c>
      <c r="G8" s="6"/>
    </row>
    <row r="9" spans="1:14" ht="15.6" customHeight="1">
      <c r="A9" s="188" t="s">
        <v>8</v>
      </c>
      <c r="B9" s="189">
        <v>40006</v>
      </c>
      <c r="C9" s="189">
        <v>47522</v>
      </c>
      <c r="D9" s="189">
        <v>194333</v>
      </c>
      <c r="E9" s="189">
        <v>194702</v>
      </c>
      <c r="F9" s="190">
        <v>0.1898802570844822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426357</v>
      </c>
      <c r="C11" s="189">
        <v>397380</v>
      </c>
      <c r="D11" s="189">
        <v>2252694</v>
      </c>
      <c r="E11" s="189">
        <v>2193145</v>
      </c>
      <c r="F11" s="190">
        <v>-2.64345712289375</v>
      </c>
    </row>
    <row r="12" spans="1:14" ht="15.6" customHeight="1">
      <c r="A12" s="188" t="s">
        <v>6</v>
      </c>
      <c r="B12" s="189">
        <v>4404</v>
      </c>
      <c r="C12" s="189">
        <v>4369</v>
      </c>
      <c r="D12" s="189">
        <v>19773</v>
      </c>
      <c r="E12" s="189">
        <v>19266</v>
      </c>
      <c r="F12" s="190">
        <v>-2.5641025641025692</v>
      </c>
    </row>
    <row r="13" spans="1:14" ht="15.6" customHeight="1">
      <c r="A13" s="188" t="s">
        <v>175</v>
      </c>
      <c r="B13" s="189">
        <v>916123</v>
      </c>
      <c r="C13" s="189">
        <v>905463</v>
      </c>
      <c r="D13" s="189">
        <v>3038948</v>
      </c>
      <c r="E13" s="189">
        <v>2946150</v>
      </c>
      <c r="F13" s="190">
        <v>-3.0536225035768898</v>
      </c>
    </row>
    <row r="14" spans="1:14" ht="15.6" customHeight="1">
      <c r="A14" s="188" t="s">
        <v>148</v>
      </c>
      <c r="B14" s="189">
        <v>181775</v>
      </c>
      <c r="C14" s="189">
        <v>182456</v>
      </c>
      <c r="D14" s="189">
        <v>654166</v>
      </c>
      <c r="E14" s="189">
        <v>670637</v>
      </c>
      <c r="F14" s="190">
        <v>2.5178624385859218</v>
      </c>
    </row>
    <row r="15" spans="1:14" ht="15.6" customHeight="1">
      <c r="A15" s="188" t="s">
        <v>145</v>
      </c>
      <c r="B15" s="189">
        <v>19970</v>
      </c>
      <c r="C15" s="189">
        <v>18436</v>
      </c>
      <c r="D15" s="189">
        <v>65249</v>
      </c>
      <c r="E15" s="189">
        <v>59924</v>
      </c>
      <c r="F15" s="190">
        <v>-8.1610446137105583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170008</v>
      </c>
      <c r="C18" s="189">
        <v>144858</v>
      </c>
      <c r="D18" s="189">
        <v>891408</v>
      </c>
      <c r="E18" s="189">
        <v>799169</v>
      </c>
      <c r="F18" s="190">
        <v>-10.347562507852739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5</v>
      </c>
      <c r="F20" s="190" t="s">
        <v>151</v>
      </c>
    </row>
    <row r="21" spans="1:7" ht="15.6" customHeight="1">
      <c r="A21" s="188" t="s">
        <v>149</v>
      </c>
      <c r="B21" s="189">
        <v>3985</v>
      </c>
      <c r="C21" s="189">
        <v>3850</v>
      </c>
      <c r="D21" s="189">
        <v>21257</v>
      </c>
      <c r="E21" s="189">
        <v>20376</v>
      </c>
      <c r="F21" s="190">
        <v>-4.1445171002493311</v>
      </c>
    </row>
    <row r="22" spans="1:7" ht="15.6" customHeight="1">
      <c r="A22" s="188" t="s">
        <v>146</v>
      </c>
      <c r="B22" s="189">
        <v>136167</v>
      </c>
      <c r="C22" s="189">
        <v>134654</v>
      </c>
      <c r="D22" s="189">
        <v>696341</v>
      </c>
      <c r="E22" s="189">
        <v>662209</v>
      </c>
      <c r="F22" s="190">
        <v>-4.9016214756850474</v>
      </c>
    </row>
    <row r="23" spans="1:7" ht="15.6" customHeight="1">
      <c r="A23" s="188" t="s">
        <v>165</v>
      </c>
      <c r="B23" s="189">
        <v>26613</v>
      </c>
      <c r="C23" s="189">
        <v>29031</v>
      </c>
      <c r="D23" s="189">
        <v>137595</v>
      </c>
      <c r="E23" s="189">
        <v>147174</v>
      </c>
      <c r="F23" s="190">
        <v>6.961735528180526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41909</v>
      </c>
      <c r="C25" s="189">
        <v>49094</v>
      </c>
      <c r="D25" s="189">
        <v>216895</v>
      </c>
      <c r="E25" s="189">
        <v>245875</v>
      </c>
      <c r="F25" s="190">
        <v>13.361303856704851</v>
      </c>
    </row>
    <row r="26" spans="1:7" ht="15.6" customHeight="1">
      <c r="A26" s="188" t="s">
        <v>152</v>
      </c>
      <c r="B26" s="189">
        <v>8204</v>
      </c>
      <c r="C26" s="189">
        <v>7295</v>
      </c>
      <c r="D26" s="189">
        <v>42639</v>
      </c>
      <c r="E26" s="189">
        <v>45770</v>
      </c>
      <c r="F26" s="190">
        <v>7.3430427542859888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3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470124</v>
      </c>
      <c r="C28" s="189">
        <v>451780</v>
      </c>
      <c r="D28" s="189">
        <v>2739211</v>
      </c>
      <c r="E28" s="189">
        <v>2651173</v>
      </c>
      <c r="F28" s="190">
        <v>-3.213991182132375</v>
      </c>
    </row>
    <row r="29" spans="1:7" ht="15.6" customHeight="1">
      <c r="A29" s="188" t="s">
        <v>178</v>
      </c>
      <c r="B29" s="189">
        <v>27591</v>
      </c>
      <c r="C29" s="189">
        <v>25438</v>
      </c>
      <c r="D29" s="189">
        <v>89610</v>
      </c>
      <c r="E29" s="189">
        <v>84862</v>
      </c>
      <c r="F29" s="190">
        <v>-5.2985157906483664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93268</v>
      </c>
      <c r="C32" s="189">
        <v>100497</v>
      </c>
      <c r="D32" s="189">
        <v>365505</v>
      </c>
      <c r="E32" s="189">
        <v>374758</v>
      </c>
      <c r="F32" s="190">
        <v>2.531565915650944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2579200</v>
      </c>
      <c r="C35" s="77">
        <f>SUM(C7:C34)</f>
        <v>2511567</v>
      </c>
      <c r="D35" s="76">
        <f>SUM(D7:D34)</f>
        <v>11488362</v>
      </c>
      <c r="E35" s="78">
        <f>SUM(E7:E34)</f>
        <v>11174112</v>
      </c>
      <c r="F35" s="140">
        <f>E35*100/D35-100</f>
        <v>-2.7353768970720154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BD7A-B378-427C-BA8F-4EBD267477A7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37859</v>
      </c>
      <c r="C7" s="189">
        <v>38782</v>
      </c>
      <c r="D7" s="189">
        <v>183109</v>
      </c>
      <c r="E7" s="189">
        <v>153325</v>
      </c>
      <c r="F7" s="190">
        <v>-16.265721510138771</v>
      </c>
      <c r="G7" s="13"/>
    </row>
    <row r="8" spans="1:14" ht="15.6" customHeight="1">
      <c r="A8" s="188" t="s">
        <v>11</v>
      </c>
      <c r="B8" s="189">
        <v>21506</v>
      </c>
      <c r="C8" s="189">
        <v>44821</v>
      </c>
      <c r="D8" s="189">
        <v>97465</v>
      </c>
      <c r="E8" s="189">
        <v>137180</v>
      </c>
      <c r="F8" s="190">
        <v>40.747960806443331</v>
      </c>
      <c r="G8" s="6"/>
    </row>
    <row r="9" spans="1:14" ht="15.6" customHeight="1">
      <c r="A9" s="188" t="s">
        <v>8</v>
      </c>
      <c r="B9" s="189">
        <v>2001</v>
      </c>
      <c r="C9" s="189">
        <v>1997</v>
      </c>
      <c r="D9" s="189">
        <v>7306</v>
      </c>
      <c r="E9" s="189">
        <v>4582</v>
      </c>
      <c r="F9" s="190">
        <v>-37.284423761292089</v>
      </c>
      <c r="G9" s="6"/>
    </row>
    <row r="10" spans="1:14" ht="15.6" customHeight="1">
      <c r="A10" s="188" t="s">
        <v>10</v>
      </c>
      <c r="B10" s="189">
        <v>221</v>
      </c>
      <c r="C10" s="189">
        <v>0</v>
      </c>
      <c r="D10" s="189">
        <v>221</v>
      </c>
      <c r="E10" s="189">
        <v>142</v>
      </c>
      <c r="F10" s="190">
        <v>-35.74660633484163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41355</v>
      </c>
      <c r="C12" s="189">
        <v>63126</v>
      </c>
      <c r="D12" s="189">
        <v>210107</v>
      </c>
      <c r="E12" s="189">
        <v>255170</v>
      </c>
      <c r="F12" s="190">
        <v>21.447643343629679</v>
      </c>
    </row>
    <row r="13" spans="1:14" ht="15.6" customHeight="1">
      <c r="A13" s="188" t="s">
        <v>175</v>
      </c>
      <c r="B13" s="189">
        <v>321211</v>
      </c>
      <c r="C13" s="189">
        <v>320625</v>
      </c>
      <c r="D13" s="189">
        <v>1062583</v>
      </c>
      <c r="E13" s="189">
        <v>867943</v>
      </c>
      <c r="F13" s="190">
        <v>-18.31762789353867</v>
      </c>
    </row>
    <row r="14" spans="1:14" ht="15.6" customHeight="1">
      <c r="A14" s="188" t="s">
        <v>148</v>
      </c>
      <c r="B14" s="189">
        <v>446267</v>
      </c>
      <c r="C14" s="189">
        <v>466386</v>
      </c>
      <c r="D14" s="189">
        <v>1691954</v>
      </c>
      <c r="E14" s="189">
        <v>1772470</v>
      </c>
      <c r="F14" s="190">
        <v>4.7587582168309552</v>
      </c>
    </row>
    <row r="15" spans="1:14" ht="15.6" customHeight="1">
      <c r="A15" s="188" t="s">
        <v>145</v>
      </c>
      <c r="B15" s="189">
        <v>22097</v>
      </c>
      <c r="C15" s="189">
        <v>31958</v>
      </c>
      <c r="D15" s="189">
        <v>54647</v>
      </c>
      <c r="E15" s="189">
        <v>74162</v>
      </c>
      <c r="F15" s="190">
        <v>35.711017988178668</v>
      </c>
    </row>
    <row r="16" spans="1:14" ht="15.6" customHeight="1">
      <c r="A16" s="188" t="s">
        <v>144</v>
      </c>
      <c r="B16" s="189">
        <v>2581</v>
      </c>
      <c r="C16" s="189">
        <v>26604</v>
      </c>
      <c r="D16" s="189">
        <v>88057</v>
      </c>
      <c r="E16" s="189">
        <v>117593</v>
      </c>
      <c r="F16" s="190">
        <v>33.541910353521018</v>
      </c>
      <c r="G16" s="1"/>
    </row>
    <row r="17" spans="1:7" ht="15.6" customHeight="1">
      <c r="A17" s="188" t="s">
        <v>150</v>
      </c>
      <c r="B17" s="189">
        <v>1373</v>
      </c>
      <c r="C17" s="189">
        <v>0</v>
      </c>
      <c r="D17" s="189">
        <v>1735</v>
      </c>
      <c r="E17" s="189">
        <v>245</v>
      </c>
      <c r="F17" s="190">
        <v>-85.878962536023053</v>
      </c>
      <c r="G17" s="2"/>
    </row>
    <row r="18" spans="1:7" ht="15.6" customHeight="1">
      <c r="A18" s="188" t="s">
        <v>147</v>
      </c>
      <c r="B18" s="189">
        <v>667</v>
      </c>
      <c r="C18" s="189">
        <v>0</v>
      </c>
      <c r="D18" s="189">
        <v>7211</v>
      </c>
      <c r="E18" s="189">
        <v>825</v>
      </c>
      <c r="F18" s="190">
        <v>-88.559145749549302</v>
      </c>
    </row>
    <row r="19" spans="1:7" ht="15.6" customHeight="1">
      <c r="A19" s="188" t="s">
        <v>143</v>
      </c>
      <c r="B19" s="189">
        <v>222</v>
      </c>
      <c r="C19" s="189">
        <v>3669</v>
      </c>
      <c r="D19" s="189">
        <v>10606</v>
      </c>
      <c r="E19" s="189">
        <v>4822</v>
      </c>
      <c r="F19" s="190">
        <v>-54.535168772392993</v>
      </c>
    </row>
    <row r="20" spans="1:7" ht="15.6" customHeight="1">
      <c r="A20" s="188" t="s">
        <v>142</v>
      </c>
      <c r="B20" s="189">
        <v>3986</v>
      </c>
      <c r="C20" s="189">
        <v>5796</v>
      </c>
      <c r="D20" s="189">
        <v>23140</v>
      </c>
      <c r="E20" s="189">
        <v>29836</v>
      </c>
      <c r="F20" s="190">
        <v>28.936905790838381</v>
      </c>
    </row>
    <row r="21" spans="1:7" ht="15.6" customHeight="1">
      <c r="A21" s="188" t="s">
        <v>149</v>
      </c>
      <c r="B21" s="189">
        <v>377</v>
      </c>
      <c r="C21" s="189">
        <v>433</v>
      </c>
      <c r="D21" s="189">
        <v>2015</v>
      </c>
      <c r="E21" s="189">
        <v>1122</v>
      </c>
      <c r="F21" s="190">
        <v>-44.317617866004973</v>
      </c>
    </row>
    <row r="22" spans="1:7" ht="15.6" customHeight="1">
      <c r="A22" s="188" t="s">
        <v>146</v>
      </c>
      <c r="B22" s="189">
        <v>11046</v>
      </c>
      <c r="C22" s="189">
        <v>12930</v>
      </c>
      <c r="D22" s="189">
        <v>1186520</v>
      </c>
      <c r="E22" s="189">
        <v>1300770</v>
      </c>
      <c r="F22" s="190">
        <v>9.6289990897751352</v>
      </c>
    </row>
    <row r="23" spans="1:7" ht="15.6" customHeight="1">
      <c r="A23" s="188" t="s">
        <v>165</v>
      </c>
      <c r="B23" s="189">
        <v>32377</v>
      </c>
      <c r="C23" s="189">
        <v>31796</v>
      </c>
      <c r="D23" s="189">
        <v>206252</v>
      </c>
      <c r="E23" s="189">
        <v>199529</v>
      </c>
      <c r="F23" s="190">
        <v>-3.2596047553478229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3393</v>
      </c>
      <c r="E25" s="189">
        <v>4899</v>
      </c>
      <c r="F25" s="190">
        <v>44.385499557913363</v>
      </c>
    </row>
    <row r="26" spans="1:7" ht="15.6" customHeight="1">
      <c r="A26" s="188" t="s">
        <v>152</v>
      </c>
      <c r="B26" s="189">
        <v>4344</v>
      </c>
      <c r="C26" s="189">
        <v>10692</v>
      </c>
      <c r="D26" s="189">
        <v>21202</v>
      </c>
      <c r="E26" s="189">
        <v>40630</v>
      </c>
      <c r="F26" s="190">
        <v>91.632864824073209</v>
      </c>
    </row>
    <row r="27" spans="1:7" ht="15.6" customHeight="1">
      <c r="A27" s="188" t="s">
        <v>173</v>
      </c>
      <c r="B27" s="189">
        <v>665</v>
      </c>
      <c r="C27" s="189">
        <v>666</v>
      </c>
      <c r="D27" s="189">
        <v>1084</v>
      </c>
      <c r="E27" s="189">
        <v>1380</v>
      </c>
      <c r="F27" s="190">
        <v>27.306273062730629</v>
      </c>
    </row>
    <row r="28" spans="1:7" ht="15.6" customHeight="1">
      <c r="A28" s="188" t="s">
        <v>177</v>
      </c>
      <c r="B28" s="189">
        <v>14059</v>
      </c>
      <c r="C28" s="189">
        <v>6940</v>
      </c>
      <c r="D28" s="189">
        <v>908114</v>
      </c>
      <c r="E28" s="189">
        <v>1000417</v>
      </c>
      <c r="F28" s="190">
        <v>10.16425250574267</v>
      </c>
    </row>
    <row r="29" spans="1:7" ht="15.6" customHeight="1">
      <c r="A29" s="188" t="s">
        <v>178</v>
      </c>
      <c r="B29" s="189">
        <v>8831</v>
      </c>
      <c r="C29" s="189">
        <v>7272</v>
      </c>
      <c r="D29" s="189">
        <v>19733</v>
      </c>
      <c r="E29" s="189">
        <v>18987</v>
      </c>
      <c r="F29" s="190">
        <v>-3.7804692646835321</v>
      </c>
    </row>
    <row r="30" spans="1:7" ht="15.6" customHeight="1">
      <c r="A30" s="188" t="s">
        <v>179</v>
      </c>
      <c r="B30" s="189">
        <v>2855</v>
      </c>
      <c r="C30" s="189">
        <v>2294</v>
      </c>
      <c r="D30" s="189">
        <v>11312</v>
      </c>
      <c r="E30" s="189">
        <v>11635</v>
      </c>
      <c r="F30" s="190">
        <v>2.8553748231965979</v>
      </c>
    </row>
    <row r="31" spans="1:7" ht="15.6" customHeight="1">
      <c r="A31" s="188" t="s">
        <v>180</v>
      </c>
      <c r="B31" s="189">
        <v>20611</v>
      </c>
      <c r="C31" s="189">
        <v>16304</v>
      </c>
      <c r="D31" s="189">
        <v>38643</v>
      </c>
      <c r="E31" s="189">
        <v>36992</v>
      </c>
      <c r="F31" s="190">
        <v>-4.2724426157389388</v>
      </c>
    </row>
    <row r="32" spans="1:7" ht="15.6" customHeight="1">
      <c r="A32" s="188" t="s">
        <v>181</v>
      </c>
      <c r="B32" s="189">
        <v>88083</v>
      </c>
      <c r="C32" s="189">
        <v>55619</v>
      </c>
      <c r="D32" s="189">
        <v>312063</v>
      </c>
      <c r="E32" s="189">
        <v>237548</v>
      </c>
      <c r="F32" s="190">
        <v>-23.878191262661701</v>
      </c>
    </row>
    <row r="33" spans="1:6" ht="15.6" customHeight="1">
      <c r="A33" s="188" t="s">
        <v>182</v>
      </c>
      <c r="B33" s="189">
        <v>23393</v>
      </c>
      <c r="C33" s="189">
        <v>31255</v>
      </c>
      <c r="D33" s="189">
        <v>116759</v>
      </c>
      <c r="E33" s="189">
        <v>108590</v>
      </c>
      <c r="F33" s="190">
        <v>-6.9964627994415869</v>
      </c>
    </row>
    <row r="34" spans="1:6" ht="15.6" customHeight="1">
      <c r="A34" s="188" t="s">
        <v>183</v>
      </c>
      <c r="B34" s="189">
        <v>100</v>
      </c>
      <c r="C34" s="189">
        <v>0</v>
      </c>
      <c r="D34" s="189">
        <v>352</v>
      </c>
      <c r="E34" s="189">
        <v>0</v>
      </c>
      <c r="F34" s="190">
        <v>-100</v>
      </c>
    </row>
    <row r="35" spans="1:6" ht="15.6" customHeight="1">
      <c r="A35" s="179" t="s">
        <v>153</v>
      </c>
      <c r="B35" s="76">
        <f>SUM(B7:B34)</f>
        <v>1108087</v>
      </c>
      <c r="C35" s="77">
        <f>SUM(C7:C34)</f>
        <v>1179965</v>
      </c>
      <c r="D35" s="76">
        <f>SUM(D7:D34)</f>
        <v>6265583</v>
      </c>
      <c r="E35" s="178">
        <f>SUM(E7:E34)</f>
        <v>6380794</v>
      </c>
      <c r="F35" s="140">
        <f>E35*100/D35-100</f>
        <v>1.8387913782324858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C0AB2-88A2-44FC-B1BF-DD6B948546C1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13388732</v>
      </c>
      <c r="E7" s="53">
        <v>14884297</v>
      </c>
      <c r="F7" s="53">
        <v>87205640</v>
      </c>
      <c r="G7" s="53">
        <v>91373503</v>
      </c>
      <c r="H7" s="165">
        <f>G7-F7</f>
        <v>4167863</v>
      </c>
      <c r="I7" s="142">
        <f>((G7*100/F7)-100)</f>
        <v>4.7793502805552492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6456124</v>
      </c>
      <c r="E8" s="53">
        <v>6313996</v>
      </c>
      <c r="F8" s="55">
        <v>39846699</v>
      </c>
      <c r="G8" s="53">
        <v>38248254</v>
      </c>
      <c r="H8" s="47">
        <f t="shared" ref="H8:H18" si="0">G8-F8</f>
        <v>-1598445</v>
      </c>
      <c r="I8" s="141">
        <f>((G8*100/F8)-100)</f>
        <v>-4.0114866227689276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24217346</v>
      </c>
      <c r="E9" s="66">
        <v>24484718</v>
      </c>
      <c r="F9" s="53">
        <v>140941953</v>
      </c>
      <c r="G9" s="67">
        <v>140348387</v>
      </c>
      <c r="H9" s="47">
        <f t="shared" si="0"/>
        <v>-593566</v>
      </c>
      <c r="I9" s="142">
        <f t="shared" ref="I9:I30" si="1">((G9*100/F9)-100)</f>
        <v>-0.42114217049341107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16462638</v>
      </c>
      <c r="E10" s="56">
        <v>16286007</v>
      </c>
      <c r="F10" s="68">
        <v>95985119</v>
      </c>
      <c r="G10" s="56">
        <v>94955470</v>
      </c>
      <c r="H10" s="48">
        <f t="shared" si="0"/>
        <v>-1029649</v>
      </c>
      <c r="I10" s="143">
        <f t="shared" si="1"/>
        <v>-1.0727173240260299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7754708</v>
      </c>
      <c r="E11" s="69">
        <f t="shared" ref="E11:G11" si="2">E9-E10</f>
        <v>8198711</v>
      </c>
      <c r="F11" s="70">
        <f t="shared" si="2"/>
        <v>44956834</v>
      </c>
      <c r="G11" s="71">
        <f t="shared" si="2"/>
        <v>45392917</v>
      </c>
      <c r="H11" s="48">
        <f t="shared" si="0"/>
        <v>436083</v>
      </c>
      <c r="I11" s="144">
        <f t="shared" si="1"/>
        <v>0.97000380409349418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44062202</v>
      </c>
      <c r="E12" s="49">
        <f>SUM(E7,E8,E9)</f>
        <v>45683011</v>
      </c>
      <c r="F12" s="49">
        <f>SUM(F7,F8,F9)</f>
        <v>267994292</v>
      </c>
      <c r="G12" s="49">
        <f>SUM(G7,G8,G9)</f>
        <v>269970144</v>
      </c>
      <c r="H12" s="50">
        <f t="shared" si="0"/>
        <v>1975852</v>
      </c>
      <c r="I12" s="145">
        <f t="shared" si="1"/>
        <v>0.73727391178913138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13892.474999999999</v>
      </c>
      <c r="E13" s="52">
        <v>12991.814999999999</v>
      </c>
      <c r="F13" s="53">
        <v>70133.243000000002</v>
      </c>
      <c r="G13" s="54">
        <v>58587.946000000004</v>
      </c>
      <c r="H13" s="53">
        <f>G13-F13</f>
        <v>-11545.296999999999</v>
      </c>
      <c r="I13" s="146">
        <f t="shared" si="1"/>
        <v>-16.461946583590887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954712</v>
      </c>
      <c r="E14" s="53">
        <v>1025923</v>
      </c>
      <c r="F14" s="53">
        <v>5678712</v>
      </c>
      <c r="G14" s="52">
        <v>5836604</v>
      </c>
      <c r="H14" s="53">
        <f>G14-F14</f>
        <v>157892</v>
      </c>
      <c r="I14" s="142">
        <f t="shared" si="1"/>
        <v>2.7804192218235357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780023</v>
      </c>
      <c r="E15" s="57">
        <v>855317</v>
      </c>
      <c r="F15" s="58">
        <v>4732048</v>
      </c>
      <c r="G15" s="58">
        <v>4794748</v>
      </c>
      <c r="H15" s="56">
        <f>G15-F15</f>
        <v>62700</v>
      </c>
      <c r="I15" s="147">
        <f t="shared" si="1"/>
        <v>1.3250076922296614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277225</v>
      </c>
      <c r="E16" s="60">
        <v>366545</v>
      </c>
      <c r="F16" s="51">
        <v>1809560</v>
      </c>
      <c r="G16" s="52">
        <v>1902396</v>
      </c>
      <c r="H16" s="53">
        <f>G16-F16</f>
        <v>92836</v>
      </c>
      <c r="I16" s="141">
        <f t="shared" si="1"/>
        <v>5.1303079201573922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1245829.4750000001</v>
      </c>
      <c r="E17" s="158">
        <f t="shared" ref="E17:G17" si="3">SUM(E13,E14,E16)</f>
        <v>1405459.8149999999</v>
      </c>
      <c r="F17" s="158">
        <f t="shared" si="3"/>
        <v>7558405.2429999998</v>
      </c>
      <c r="G17" s="158">
        <f t="shared" si="3"/>
        <v>7797587.9460000005</v>
      </c>
      <c r="H17" s="159">
        <f>G17-F17</f>
        <v>239182.70300000068</v>
      </c>
      <c r="I17" s="145">
        <f t="shared" si="1"/>
        <v>3.1644599000763094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45308031.475000001</v>
      </c>
      <c r="E18" s="172">
        <f>E12+E17</f>
        <v>47088470.814999998</v>
      </c>
      <c r="F18" s="172">
        <f>F12+F17</f>
        <v>275552697.24299997</v>
      </c>
      <c r="G18" s="172">
        <f>G12+G17</f>
        <v>277767731.94599998</v>
      </c>
      <c r="H18" s="174">
        <f t="shared" si="0"/>
        <v>2215034.7030000091</v>
      </c>
      <c r="I18" s="173">
        <f t="shared" si="1"/>
        <v>0.80385157727077683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12484115</v>
      </c>
      <c r="E20" s="53">
        <v>12539022</v>
      </c>
      <c r="F20" s="53">
        <v>74602232</v>
      </c>
      <c r="G20" s="53">
        <v>73739279</v>
      </c>
      <c r="H20" s="61">
        <f>G20-F20</f>
        <v>-862953</v>
      </c>
      <c r="I20" s="62">
        <f t="shared" si="1"/>
        <v>-1.1567388493148627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9621542</v>
      </c>
      <c r="E21" s="63">
        <v>9308967</v>
      </c>
      <c r="F21" s="63">
        <v>56574358</v>
      </c>
      <c r="G21" s="63">
        <v>55513693</v>
      </c>
      <c r="H21" s="64">
        <f>G21-F21</f>
        <v>-1060665</v>
      </c>
      <c r="I21" s="65">
        <f t="shared" si="1"/>
        <v>-1.8748157955234745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6471758</v>
      </c>
      <c r="E22" s="53">
        <v>6778383</v>
      </c>
      <c r="F22" s="53">
        <v>38284864</v>
      </c>
      <c r="G22" s="53">
        <v>38096312</v>
      </c>
      <c r="H22" s="61">
        <f t="shared" ref="H22:H30" si="4">G22-F22</f>
        <v>-188552</v>
      </c>
      <c r="I22" s="62">
        <f t="shared" si="1"/>
        <v>-0.49249750501921596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279210</v>
      </c>
      <c r="E23" s="63">
        <v>287523</v>
      </c>
      <c r="F23" s="63">
        <v>1636869</v>
      </c>
      <c r="G23" s="63">
        <v>1620296</v>
      </c>
      <c r="H23" s="64">
        <f t="shared" si="4"/>
        <v>-16573</v>
      </c>
      <c r="I23" s="65">
        <f t="shared" si="1"/>
        <v>-1.0124817563286967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1617075.75</v>
      </c>
      <c r="E24" s="53">
        <v>1616974</v>
      </c>
      <c r="F24" s="53">
        <v>9200637</v>
      </c>
      <c r="G24" s="53">
        <v>9421600.75</v>
      </c>
      <c r="H24" s="61">
        <f t="shared" si="4"/>
        <v>220963.75</v>
      </c>
      <c r="I24" s="62">
        <f t="shared" si="1"/>
        <v>2.4016136056666539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838205.25</v>
      </c>
      <c r="E25" s="63">
        <v>818656</v>
      </c>
      <c r="F25" s="63">
        <v>4775383.25</v>
      </c>
      <c r="G25" s="63">
        <v>4878491</v>
      </c>
      <c r="H25" s="64">
        <f t="shared" si="4"/>
        <v>103107.75</v>
      </c>
      <c r="I25" s="65">
        <f t="shared" si="1"/>
        <v>2.1591513100021871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177071.25</v>
      </c>
      <c r="E26" s="63">
        <v>177024.5</v>
      </c>
      <c r="F26" s="63">
        <v>1055413.25</v>
      </c>
      <c r="G26" s="63">
        <v>1070614</v>
      </c>
      <c r="H26" s="64">
        <f t="shared" si="4"/>
        <v>15200.75</v>
      </c>
      <c r="I26" s="65">
        <f t="shared" si="1"/>
        <v>1.4402652231246833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601799.25</v>
      </c>
      <c r="E27" s="63">
        <v>621293.5</v>
      </c>
      <c r="F27" s="63">
        <v>3369840.5</v>
      </c>
      <c r="G27" s="63">
        <v>3472495.75</v>
      </c>
      <c r="H27" s="64">
        <f t="shared" si="4"/>
        <v>102655.25</v>
      </c>
      <c r="I27" s="65">
        <f t="shared" si="1"/>
        <v>3.0462940308302393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14774</v>
      </c>
      <c r="E28" s="53">
        <v>15066</v>
      </c>
      <c r="F28" s="53">
        <v>78198</v>
      </c>
      <c r="G28" s="53">
        <v>76121</v>
      </c>
      <c r="H28" s="61">
        <f t="shared" si="4"/>
        <v>-2077</v>
      </c>
      <c r="I28" s="62">
        <f t="shared" si="1"/>
        <v>-2.6560781605667643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225124274</v>
      </c>
      <c r="E29" s="53">
        <v>237541686</v>
      </c>
      <c r="F29" s="53">
        <v>1313102277</v>
      </c>
      <c r="G29" s="53">
        <v>1302010663</v>
      </c>
      <c r="H29" s="61">
        <f t="shared" si="4"/>
        <v>-11091614</v>
      </c>
      <c r="I29" s="62">
        <f t="shared" si="1"/>
        <v>-0.84468774399969959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359</v>
      </c>
      <c r="E30" s="63">
        <v>404</v>
      </c>
      <c r="F30" s="63">
        <v>2468</v>
      </c>
      <c r="G30" s="63">
        <v>2503</v>
      </c>
      <c r="H30" s="64">
        <f t="shared" si="4"/>
        <v>35</v>
      </c>
      <c r="I30" s="65">
        <f t="shared" si="1"/>
        <v>1.4181523500810442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3687287</v>
      </c>
      <c r="E31" s="53">
        <v>3691532</v>
      </c>
      <c r="F31" s="53">
        <v>17753945</v>
      </c>
      <c r="G31" s="53">
        <v>17554906</v>
      </c>
      <c r="H31" s="61">
        <f>G31-F31</f>
        <v>-199039</v>
      </c>
      <c r="I31" s="62">
        <f>((G31*100/F31)-100)</f>
        <v>-1.1210973110483309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2579200</v>
      </c>
      <c r="E32" s="63">
        <v>2511567</v>
      </c>
      <c r="F32" s="63">
        <v>11488362</v>
      </c>
      <c r="G32" s="63">
        <v>11174112</v>
      </c>
      <c r="H32" s="64">
        <f>G32-F32</f>
        <v>-314250</v>
      </c>
      <c r="I32" s="65">
        <f>((G32*100/F32)-100)</f>
        <v>-2.7353768970720154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1108087</v>
      </c>
      <c r="E33" s="63">
        <v>1179965</v>
      </c>
      <c r="F33" s="63">
        <v>6265583</v>
      </c>
      <c r="G33" s="63">
        <v>6380794</v>
      </c>
      <c r="H33" s="64">
        <f>G33-F33</f>
        <v>115211</v>
      </c>
      <c r="I33" s="65">
        <f>((G33*100/F33)-100)</f>
        <v>1.8387913782324858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617592</v>
      </c>
      <c r="E34" s="53">
        <v>600240</v>
      </c>
      <c r="F34" s="53">
        <v>3067204</v>
      </c>
      <c r="G34" s="53">
        <v>3001157</v>
      </c>
      <c r="H34" s="61">
        <f>G34-F34</f>
        <v>-66047</v>
      </c>
      <c r="I34" s="62">
        <f>((G34*100/F34)-100)</f>
        <v>-2.1533292210104094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338767</v>
      </c>
      <c r="E35" s="53">
        <v>308098</v>
      </c>
      <c r="F35" s="53">
        <v>1786671</v>
      </c>
      <c r="G35" s="53">
        <v>1746415</v>
      </c>
      <c r="H35" s="61">
        <f>G35-F35</f>
        <v>-40256</v>
      </c>
      <c r="I35" s="62">
        <f>((G35*100/F35)-100)</f>
        <v>-2.25312886367999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2955-3332-404B-8DC7-02C90FDDF11B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5092</v>
      </c>
      <c r="C8" s="189">
        <v>5259</v>
      </c>
      <c r="D8" s="189">
        <v>26548</v>
      </c>
      <c r="E8" s="189">
        <v>32312</v>
      </c>
      <c r="F8" s="190">
        <v>21.711616694289589</v>
      </c>
      <c r="G8" s="6"/>
    </row>
    <row r="9" spans="1:14" ht="15.6" customHeight="1">
      <c r="A9" s="188" t="s">
        <v>8</v>
      </c>
      <c r="B9" s="189">
        <v>11595</v>
      </c>
      <c r="C9" s="189">
        <v>13777</v>
      </c>
      <c r="D9" s="189">
        <v>61390</v>
      </c>
      <c r="E9" s="189">
        <v>64286</v>
      </c>
      <c r="F9" s="190">
        <v>4.7173806808926599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90630</v>
      </c>
      <c r="C11" s="189">
        <v>83567</v>
      </c>
      <c r="D11" s="189">
        <v>491990</v>
      </c>
      <c r="E11" s="189">
        <v>476367</v>
      </c>
      <c r="F11" s="190">
        <v>-3.1754710461594731</v>
      </c>
    </row>
    <row r="12" spans="1:14" ht="15.6" customHeight="1">
      <c r="A12" s="188" t="s">
        <v>6</v>
      </c>
      <c r="B12" s="189">
        <v>2629</v>
      </c>
      <c r="C12" s="189">
        <v>2594</v>
      </c>
      <c r="D12" s="189">
        <v>12010</v>
      </c>
      <c r="E12" s="189">
        <v>11789</v>
      </c>
      <c r="F12" s="190">
        <v>-1.840133222314734</v>
      </c>
    </row>
    <row r="13" spans="1:14" ht="15.6" customHeight="1">
      <c r="A13" s="188" t="s">
        <v>175</v>
      </c>
      <c r="B13" s="189">
        <v>129039</v>
      </c>
      <c r="C13" s="189">
        <v>123371</v>
      </c>
      <c r="D13" s="189">
        <v>580919</v>
      </c>
      <c r="E13" s="189">
        <v>559411</v>
      </c>
      <c r="F13" s="190">
        <v>-3.7024094581172311</v>
      </c>
    </row>
    <row r="14" spans="1:14" ht="15.6" customHeight="1">
      <c r="A14" s="188" t="s">
        <v>148</v>
      </c>
      <c r="B14" s="189">
        <v>54611</v>
      </c>
      <c r="C14" s="189">
        <v>54924</v>
      </c>
      <c r="D14" s="189">
        <v>201792</v>
      </c>
      <c r="E14" s="189">
        <v>208422</v>
      </c>
      <c r="F14" s="190">
        <v>3.2855613701236881</v>
      </c>
    </row>
    <row r="15" spans="1:14" ht="15.6" customHeight="1">
      <c r="A15" s="188" t="s">
        <v>145</v>
      </c>
      <c r="B15" s="189">
        <v>8985</v>
      </c>
      <c r="C15" s="189">
        <v>8626</v>
      </c>
      <c r="D15" s="189">
        <v>30964</v>
      </c>
      <c r="E15" s="189">
        <v>29323</v>
      </c>
      <c r="F15" s="190">
        <v>-5.2997028807647553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42765</v>
      </c>
      <c r="C18" s="189">
        <v>35231</v>
      </c>
      <c r="D18" s="189">
        <v>229519</v>
      </c>
      <c r="E18" s="189">
        <v>192068</v>
      </c>
      <c r="F18" s="190">
        <v>-16.317167641894571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2458</v>
      </c>
      <c r="C21" s="189">
        <v>2505</v>
      </c>
      <c r="D21" s="189">
        <v>13068</v>
      </c>
      <c r="E21" s="189">
        <v>12929</v>
      </c>
      <c r="F21" s="190">
        <v>-1.063666972757886</v>
      </c>
    </row>
    <row r="22" spans="1:7" ht="15.6" customHeight="1">
      <c r="A22" s="188" t="s">
        <v>146</v>
      </c>
      <c r="B22" s="189">
        <v>58070</v>
      </c>
      <c r="C22" s="189">
        <v>58068</v>
      </c>
      <c r="D22" s="189">
        <v>303276</v>
      </c>
      <c r="E22" s="189">
        <v>292819</v>
      </c>
      <c r="F22" s="190">
        <v>-3.44801434996505</v>
      </c>
    </row>
    <row r="23" spans="1:7" ht="15.6" customHeight="1">
      <c r="A23" s="188" t="s">
        <v>165</v>
      </c>
      <c r="B23" s="189">
        <v>5781</v>
      </c>
      <c r="C23" s="189">
        <v>6495</v>
      </c>
      <c r="D23" s="189">
        <v>30666</v>
      </c>
      <c r="E23" s="189">
        <v>34425</v>
      </c>
      <c r="F23" s="190">
        <v>12.25787517119937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10153</v>
      </c>
      <c r="C25" s="189">
        <v>12579</v>
      </c>
      <c r="D25" s="189">
        <v>54895</v>
      </c>
      <c r="E25" s="189">
        <v>67773</v>
      </c>
      <c r="F25" s="190">
        <v>23.459331450951819</v>
      </c>
    </row>
    <row r="26" spans="1:7" ht="15.6" customHeight="1">
      <c r="A26" s="188" t="s">
        <v>152</v>
      </c>
      <c r="B26" s="189">
        <v>2305</v>
      </c>
      <c r="C26" s="189">
        <v>2256</v>
      </c>
      <c r="D26" s="189">
        <v>11710</v>
      </c>
      <c r="E26" s="189">
        <v>15287</v>
      </c>
      <c r="F26" s="190">
        <v>30.546541417591811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160839</v>
      </c>
      <c r="C28" s="189">
        <v>157259</v>
      </c>
      <c r="D28" s="189">
        <v>876791</v>
      </c>
      <c r="E28" s="189">
        <v>857813</v>
      </c>
      <c r="F28" s="190">
        <v>-2.1644838963903652</v>
      </c>
    </row>
    <row r="29" spans="1:7" ht="15.6" customHeight="1">
      <c r="A29" s="188" t="s">
        <v>178</v>
      </c>
      <c r="B29" s="189">
        <v>14147</v>
      </c>
      <c r="C29" s="189">
        <v>13645</v>
      </c>
      <c r="D29" s="189">
        <v>44831</v>
      </c>
      <c r="E29" s="189">
        <v>43544</v>
      </c>
      <c r="F29" s="190">
        <v>-2.8707813789565222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18493</v>
      </c>
      <c r="C32" s="189">
        <v>20084</v>
      </c>
      <c r="D32" s="189">
        <v>96835</v>
      </c>
      <c r="E32" s="189">
        <v>102589</v>
      </c>
      <c r="F32" s="190">
        <v>5.9420664016109859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617592</v>
      </c>
      <c r="C35" s="77">
        <f>SUM(C7:C34)</f>
        <v>600240</v>
      </c>
      <c r="D35" s="178">
        <f>SUM(D7:D34)</f>
        <v>3067204</v>
      </c>
      <c r="E35" s="178">
        <f>SUM(E7:E34)</f>
        <v>3001157</v>
      </c>
      <c r="F35" s="140">
        <f>E35*100/D35-100</f>
        <v>-2.1533292210104094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1FE7-223C-4714-9A49-B8EA4248AFA7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859</v>
      </c>
      <c r="C8" s="189">
        <v>737</v>
      </c>
      <c r="D8" s="189">
        <v>4513</v>
      </c>
      <c r="E8" s="189">
        <v>18356</v>
      </c>
      <c r="F8" s="190">
        <v>306.73609572346561</v>
      </c>
      <c r="G8" s="6"/>
    </row>
    <row r="9" spans="1:14" ht="15.6" customHeight="1">
      <c r="A9" s="188" t="s">
        <v>8</v>
      </c>
      <c r="B9" s="189">
        <v>171</v>
      </c>
      <c r="C9" s="189">
        <v>606</v>
      </c>
      <c r="D9" s="189">
        <v>2084</v>
      </c>
      <c r="E9" s="189">
        <v>3142</v>
      </c>
      <c r="F9" s="190">
        <v>50.767754318618053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656</v>
      </c>
      <c r="C11" s="189">
        <v>733</v>
      </c>
      <c r="D11" s="189">
        <v>3442</v>
      </c>
      <c r="E11" s="189">
        <v>3575</v>
      </c>
      <c r="F11" s="190">
        <v>3.8640325392213839</v>
      </c>
    </row>
    <row r="12" spans="1:14" ht="15.6" customHeight="1">
      <c r="A12" s="188" t="s">
        <v>6</v>
      </c>
      <c r="B12" s="189">
        <v>6921</v>
      </c>
      <c r="C12" s="189">
        <v>2013</v>
      </c>
      <c r="D12" s="189">
        <v>22270</v>
      </c>
      <c r="E12" s="189">
        <v>13040</v>
      </c>
      <c r="F12" s="190">
        <v>-41.445891333632687</v>
      </c>
    </row>
    <row r="13" spans="1:14" ht="15.6" customHeight="1">
      <c r="A13" s="188" t="s">
        <v>175</v>
      </c>
      <c r="B13" s="189">
        <v>11347</v>
      </c>
      <c r="C13" s="189">
        <v>13956</v>
      </c>
      <c r="D13" s="189">
        <v>80319</v>
      </c>
      <c r="E13" s="189">
        <v>70140</v>
      </c>
      <c r="F13" s="190">
        <v>-12.67321555298248</v>
      </c>
    </row>
    <row r="14" spans="1:14" ht="15.6" customHeight="1">
      <c r="A14" s="188" t="s">
        <v>148</v>
      </c>
      <c r="B14" s="189">
        <v>62171</v>
      </c>
      <c r="C14" s="189">
        <v>70784</v>
      </c>
      <c r="D14" s="189">
        <v>362953</v>
      </c>
      <c r="E14" s="189">
        <v>386364</v>
      </c>
      <c r="F14" s="190">
        <v>6.4501464376930358</v>
      </c>
    </row>
    <row r="15" spans="1:14" ht="15.6" customHeight="1">
      <c r="A15" s="188" t="s">
        <v>145</v>
      </c>
      <c r="B15" s="189">
        <v>1680</v>
      </c>
      <c r="C15" s="189">
        <v>1346</v>
      </c>
      <c r="D15" s="189">
        <v>11363</v>
      </c>
      <c r="E15" s="189">
        <v>9830</v>
      </c>
      <c r="F15" s="190">
        <v>-13.49115550470826</v>
      </c>
    </row>
    <row r="16" spans="1:14" ht="15.6" customHeight="1">
      <c r="A16" s="188" t="s">
        <v>144</v>
      </c>
      <c r="B16" s="189">
        <v>0</v>
      </c>
      <c r="C16" s="189">
        <v>14</v>
      </c>
      <c r="D16" s="189">
        <v>288</v>
      </c>
      <c r="E16" s="189">
        <v>172</v>
      </c>
      <c r="F16" s="190">
        <v>-40.277777777777779</v>
      </c>
      <c r="G16" s="1"/>
    </row>
    <row r="17" spans="1:7" ht="15.6" customHeight="1">
      <c r="A17" s="188" t="s">
        <v>150</v>
      </c>
      <c r="B17" s="189">
        <v>4</v>
      </c>
      <c r="C17" s="189">
        <v>2</v>
      </c>
      <c r="D17" s="189">
        <v>59</v>
      </c>
      <c r="E17" s="189">
        <v>8810</v>
      </c>
      <c r="F17" s="190">
        <v>14832.203389830511</v>
      </c>
      <c r="G17" s="2"/>
    </row>
    <row r="18" spans="1:7" ht="15.6" customHeight="1">
      <c r="A18" s="188" t="s">
        <v>147</v>
      </c>
      <c r="B18" s="189">
        <v>325</v>
      </c>
      <c r="C18" s="189">
        <v>1187</v>
      </c>
      <c r="D18" s="189">
        <v>959</v>
      </c>
      <c r="E18" s="189">
        <v>2305</v>
      </c>
      <c r="F18" s="190">
        <v>140.35453597497391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3251</v>
      </c>
      <c r="E19" s="189">
        <v>2</v>
      </c>
      <c r="F19" s="190">
        <v>-99.938480467548445</v>
      </c>
    </row>
    <row r="20" spans="1:7" ht="15.6" customHeight="1">
      <c r="A20" s="188" t="s">
        <v>142</v>
      </c>
      <c r="B20" s="189">
        <v>0</v>
      </c>
      <c r="C20" s="189">
        <v>125</v>
      </c>
      <c r="D20" s="189">
        <v>145</v>
      </c>
      <c r="E20" s="189">
        <v>792</v>
      </c>
      <c r="F20" s="190">
        <v>446.20689655172418</v>
      </c>
    </row>
    <row r="21" spans="1:7" ht="15.6" customHeight="1">
      <c r="A21" s="188" t="s">
        <v>149</v>
      </c>
      <c r="B21" s="189">
        <v>4654</v>
      </c>
      <c r="C21" s="189">
        <v>1209</v>
      </c>
      <c r="D21" s="189">
        <v>15208</v>
      </c>
      <c r="E21" s="189">
        <v>26699</v>
      </c>
      <c r="F21" s="190">
        <v>75.558916359810638</v>
      </c>
    </row>
    <row r="22" spans="1:7" ht="15.6" customHeight="1">
      <c r="A22" s="188" t="s">
        <v>146</v>
      </c>
      <c r="B22" s="189">
        <v>23066</v>
      </c>
      <c r="C22" s="189">
        <v>14980</v>
      </c>
      <c r="D22" s="189">
        <v>103764</v>
      </c>
      <c r="E22" s="189">
        <v>90807</v>
      </c>
      <c r="F22" s="190">
        <v>-12.48698970741297</v>
      </c>
    </row>
    <row r="23" spans="1:7" ht="15.6" customHeight="1">
      <c r="A23" s="188" t="s">
        <v>165</v>
      </c>
      <c r="B23" s="189">
        <v>16701</v>
      </c>
      <c r="C23" s="189">
        <v>8962</v>
      </c>
      <c r="D23" s="189">
        <v>76968</v>
      </c>
      <c r="E23" s="189">
        <v>43242</v>
      </c>
      <c r="F23" s="190">
        <v>-43.818210165263487</v>
      </c>
    </row>
    <row r="24" spans="1:7" ht="15.6" customHeight="1">
      <c r="A24" s="188" t="s">
        <v>141</v>
      </c>
      <c r="B24" s="189">
        <v>0</v>
      </c>
      <c r="C24" s="189">
        <v>3</v>
      </c>
      <c r="D24" s="189">
        <v>275</v>
      </c>
      <c r="E24" s="189">
        <v>420</v>
      </c>
      <c r="F24" s="190">
        <v>52.72727272727272</v>
      </c>
    </row>
    <row r="25" spans="1:7" ht="15.6" customHeight="1">
      <c r="A25" s="188" t="s">
        <v>140</v>
      </c>
      <c r="B25" s="189">
        <v>356</v>
      </c>
      <c r="C25" s="189">
        <v>252</v>
      </c>
      <c r="D25" s="189">
        <v>1268</v>
      </c>
      <c r="E25" s="189">
        <v>1265</v>
      </c>
      <c r="F25" s="190">
        <v>-0.23659305993690791</v>
      </c>
    </row>
    <row r="26" spans="1:7" ht="15.6" customHeight="1">
      <c r="A26" s="188" t="s">
        <v>152</v>
      </c>
      <c r="B26" s="189">
        <v>8</v>
      </c>
      <c r="C26" s="189">
        <v>2194</v>
      </c>
      <c r="D26" s="189">
        <v>36</v>
      </c>
      <c r="E26" s="189">
        <v>5191</v>
      </c>
      <c r="F26" s="190">
        <v>14319.444444444451</v>
      </c>
    </row>
    <row r="27" spans="1:7" ht="15.6" customHeight="1">
      <c r="A27" s="188" t="s">
        <v>173</v>
      </c>
      <c r="B27" s="189">
        <v>25333</v>
      </c>
      <c r="C27" s="189">
        <v>19084</v>
      </c>
      <c r="D27" s="189">
        <v>109729</v>
      </c>
      <c r="E27" s="189">
        <v>97172</v>
      </c>
      <c r="F27" s="190">
        <v>-11.44364753164615</v>
      </c>
    </row>
    <row r="28" spans="1:7" ht="15.6" customHeight="1">
      <c r="A28" s="188" t="s">
        <v>177</v>
      </c>
      <c r="B28" s="189">
        <v>9801</v>
      </c>
      <c r="C28" s="189">
        <v>6706</v>
      </c>
      <c r="D28" s="189">
        <v>45906</v>
      </c>
      <c r="E28" s="189">
        <v>42783</v>
      </c>
      <c r="F28" s="190">
        <v>-6.8030322833616452</v>
      </c>
    </row>
    <row r="29" spans="1:7" ht="15.6" customHeight="1">
      <c r="A29" s="188" t="s">
        <v>178</v>
      </c>
      <c r="B29" s="189">
        <v>38669</v>
      </c>
      <c r="C29" s="189">
        <v>30219</v>
      </c>
      <c r="D29" s="189">
        <v>202087</v>
      </c>
      <c r="E29" s="189">
        <v>191275</v>
      </c>
      <c r="F29" s="190">
        <v>-5.3501709659701078</v>
      </c>
    </row>
    <row r="30" spans="1:7" ht="15.6" customHeight="1">
      <c r="A30" s="188" t="s">
        <v>179</v>
      </c>
      <c r="B30" s="189">
        <v>525</v>
      </c>
      <c r="C30" s="189">
        <v>985</v>
      </c>
      <c r="D30" s="189">
        <v>8119</v>
      </c>
      <c r="E30" s="189">
        <v>5448</v>
      </c>
      <c r="F30" s="190">
        <v>-32.89814016504495</v>
      </c>
    </row>
    <row r="31" spans="1:7" ht="15.6" customHeight="1">
      <c r="A31" s="188" t="s">
        <v>180</v>
      </c>
      <c r="B31" s="189">
        <v>17337</v>
      </c>
      <c r="C31" s="189">
        <v>19126</v>
      </c>
      <c r="D31" s="189">
        <v>127971</v>
      </c>
      <c r="E31" s="189">
        <v>118155</v>
      </c>
      <c r="F31" s="190">
        <v>-7.6704878449023539</v>
      </c>
    </row>
    <row r="32" spans="1:7" ht="15.6" customHeight="1">
      <c r="A32" s="188" t="s">
        <v>181</v>
      </c>
      <c r="B32" s="189">
        <v>48271</v>
      </c>
      <c r="C32" s="189">
        <v>51465</v>
      </c>
      <c r="D32" s="189">
        <v>253300</v>
      </c>
      <c r="E32" s="189">
        <v>276988</v>
      </c>
      <c r="F32" s="190">
        <v>9.3517568101065933</v>
      </c>
    </row>
    <row r="33" spans="1:6" ht="15.6" customHeight="1">
      <c r="A33" s="188" t="s">
        <v>182</v>
      </c>
      <c r="B33" s="189">
        <v>69897</v>
      </c>
      <c r="C33" s="189">
        <v>61326</v>
      </c>
      <c r="D33" s="189">
        <v>350354</v>
      </c>
      <c r="E33" s="189">
        <v>330116</v>
      </c>
      <c r="F33" s="190">
        <v>-5.7764432545368436</v>
      </c>
    </row>
    <row r="34" spans="1:6" ht="15.6" customHeight="1">
      <c r="A34" s="188" t="s">
        <v>183</v>
      </c>
      <c r="B34" s="189">
        <v>15</v>
      </c>
      <c r="C34" s="189">
        <v>84</v>
      </c>
      <c r="D34" s="189">
        <v>40</v>
      </c>
      <c r="E34" s="189">
        <v>326</v>
      </c>
      <c r="F34" s="190">
        <v>715</v>
      </c>
    </row>
    <row r="35" spans="1:6" ht="15.6" customHeight="1">
      <c r="A35" s="156" t="s">
        <v>153</v>
      </c>
      <c r="B35" s="76">
        <f>SUM(B7:B34)</f>
        <v>338767</v>
      </c>
      <c r="C35" s="77">
        <f>SUM(C7:C34)</f>
        <v>308098</v>
      </c>
      <c r="D35" s="76">
        <f>SUM(D7:D34)</f>
        <v>1786671</v>
      </c>
      <c r="E35" s="78">
        <f>SUM(E7:E34)</f>
        <v>1746415</v>
      </c>
      <c r="F35" s="140">
        <f>E35*100/D35-100</f>
        <v>-2.25312886367999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A8B2-CCC7-413C-B4A5-5703E6E63F36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CD25-724F-46FB-B191-FEF76841DF6D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424166</v>
      </c>
      <c r="C7" s="237">
        <v>754370</v>
      </c>
      <c r="D7" s="237">
        <v>4046707</v>
      </c>
      <c r="E7" s="237">
        <v>4292359</v>
      </c>
      <c r="F7" s="238">
        <v>6.0704172553140134</v>
      </c>
      <c r="G7" s="6"/>
    </row>
    <row r="8" spans="1:27" s="33" customFormat="1" ht="15.6" customHeight="1">
      <c r="A8" s="236" t="s">
        <v>11</v>
      </c>
      <c r="B8" s="237">
        <v>24720</v>
      </c>
      <c r="C8" s="237">
        <v>33815</v>
      </c>
      <c r="D8" s="237">
        <v>352735</v>
      </c>
      <c r="E8" s="237">
        <v>315496</v>
      </c>
      <c r="F8" s="238">
        <v>-10.557217174366031</v>
      </c>
      <c r="G8" s="239"/>
    </row>
    <row r="9" spans="1:27" ht="15.6" customHeight="1">
      <c r="A9" s="236" t="s">
        <v>8</v>
      </c>
      <c r="B9" s="237">
        <v>115709</v>
      </c>
      <c r="C9" s="237">
        <v>107690</v>
      </c>
      <c r="D9" s="237">
        <v>514726</v>
      </c>
      <c r="E9" s="237">
        <v>457289</v>
      </c>
      <c r="F9" s="238">
        <v>-11.158752423619561</v>
      </c>
      <c r="G9" s="6"/>
    </row>
    <row r="10" spans="1:27" ht="15.6" customHeight="1">
      <c r="A10" s="236" t="s">
        <v>10</v>
      </c>
      <c r="B10" s="237">
        <v>179078</v>
      </c>
      <c r="C10" s="237">
        <v>226097</v>
      </c>
      <c r="D10" s="237">
        <v>914987</v>
      </c>
      <c r="E10" s="237">
        <v>1189113</v>
      </c>
      <c r="F10" s="238">
        <v>29.959551337887859</v>
      </c>
    </row>
    <row r="11" spans="1:27" ht="15.6" customHeight="1">
      <c r="A11" s="236" t="s">
        <v>9</v>
      </c>
      <c r="B11" s="237">
        <v>1314675</v>
      </c>
      <c r="C11" s="237">
        <v>1396337</v>
      </c>
      <c r="D11" s="237">
        <v>8656668</v>
      </c>
      <c r="E11" s="237">
        <v>8919445</v>
      </c>
      <c r="F11" s="238">
        <v>3.0355443919069098</v>
      </c>
    </row>
    <row r="12" spans="1:27" ht="15.6" customHeight="1">
      <c r="A12" s="236" t="s">
        <v>6</v>
      </c>
      <c r="B12" s="237">
        <v>103896</v>
      </c>
      <c r="C12" s="237">
        <v>255291</v>
      </c>
      <c r="D12" s="237">
        <v>495687</v>
      </c>
      <c r="E12" s="237">
        <v>829288</v>
      </c>
      <c r="F12" s="238">
        <v>67.300736150030161</v>
      </c>
    </row>
    <row r="13" spans="1:27" ht="15.6" customHeight="1">
      <c r="A13" s="236" t="s">
        <v>175</v>
      </c>
      <c r="B13" s="237">
        <v>49282</v>
      </c>
      <c r="C13" s="237">
        <v>21057</v>
      </c>
      <c r="D13" s="237">
        <v>168065</v>
      </c>
      <c r="E13" s="237">
        <v>154946</v>
      </c>
      <c r="F13" s="238">
        <v>-7.8059084282866698</v>
      </c>
    </row>
    <row r="14" spans="1:27" ht="15.6" customHeight="1">
      <c r="A14" s="236" t="s">
        <v>148</v>
      </c>
      <c r="B14" s="237">
        <v>1507755</v>
      </c>
      <c r="C14" s="237">
        <v>1347455</v>
      </c>
      <c r="D14" s="237">
        <v>9053728</v>
      </c>
      <c r="E14" s="237">
        <v>8932099</v>
      </c>
      <c r="F14" s="238">
        <v>-1.343413453551946</v>
      </c>
    </row>
    <row r="15" spans="1:27" ht="15.6" customHeight="1">
      <c r="A15" s="236" t="s">
        <v>145</v>
      </c>
      <c r="B15" s="237">
        <v>1341238</v>
      </c>
      <c r="C15" s="237">
        <v>1965015</v>
      </c>
      <c r="D15" s="237">
        <v>10080316</v>
      </c>
      <c r="E15" s="237">
        <v>11661227</v>
      </c>
      <c r="F15" s="238">
        <v>15.68314921873481</v>
      </c>
    </row>
    <row r="16" spans="1:27" ht="15.6" customHeight="1">
      <c r="A16" s="236" t="s">
        <v>144</v>
      </c>
      <c r="B16" s="237">
        <v>1500662</v>
      </c>
      <c r="C16" s="237">
        <v>1664559</v>
      </c>
      <c r="D16" s="237">
        <v>11498387</v>
      </c>
      <c r="E16" s="237">
        <v>11348557</v>
      </c>
      <c r="F16" s="238">
        <v>-1.303052332470628</v>
      </c>
      <c r="G16" s="1"/>
    </row>
    <row r="17" spans="1:7" ht="15.6" customHeight="1">
      <c r="A17" s="236" t="s">
        <v>150</v>
      </c>
      <c r="B17" s="237">
        <v>1316358</v>
      </c>
      <c r="C17" s="237">
        <v>1138509</v>
      </c>
      <c r="D17" s="237">
        <v>6585626</v>
      </c>
      <c r="E17" s="237">
        <v>6826197</v>
      </c>
      <c r="F17" s="238">
        <v>3.6529708793059261</v>
      </c>
      <c r="G17" s="2"/>
    </row>
    <row r="18" spans="1:7" ht="15.6" customHeight="1">
      <c r="A18" s="236" t="s">
        <v>147</v>
      </c>
      <c r="B18" s="237">
        <v>18177</v>
      </c>
      <c r="C18" s="237">
        <v>40421</v>
      </c>
      <c r="D18" s="237">
        <v>207272</v>
      </c>
      <c r="E18" s="237">
        <v>344257</v>
      </c>
      <c r="F18" s="238">
        <v>66.089486278899216</v>
      </c>
    </row>
    <row r="19" spans="1:7" ht="15.6" customHeight="1">
      <c r="A19" s="236" t="s">
        <v>143</v>
      </c>
      <c r="B19" s="237">
        <v>473547</v>
      </c>
      <c r="C19" s="237">
        <v>395368</v>
      </c>
      <c r="D19" s="237">
        <v>2354076</v>
      </c>
      <c r="E19" s="237">
        <v>2585998</v>
      </c>
      <c r="F19" s="238">
        <v>9.8519334125151374</v>
      </c>
    </row>
    <row r="20" spans="1:7" ht="15.6" customHeight="1">
      <c r="A20" s="236" t="s">
        <v>142</v>
      </c>
      <c r="B20" s="237">
        <v>984449</v>
      </c>
      <c r="C20" s="237">
        <v>622872</v>
      </c>
      <c r="D20" s="237">
        <v>5991376</v>
      </c>
      <c r="E20" s="237">
        <v>3737578</v>
      </c>
      <c r="F20" s="238">
        <v>-37.617368697941842</v>
      </c>
    </row>
    <row r="21" spans="1:7" ht="15.6" customHeight="1">
      <c r="A21" s="236" t="s">
        <v>149</v>
      </c>
      <c r="B21" s="237">
        <v>1155093</v>
      </c>
      <c r="C21" s="237">
        <v>1238332</v>
      </c>
      <c r="D21" s="237">
        <v>7362232</v>
      </c>
      <c r="E21" s="237">
        <v>7311353</v>
      </c>
      <c r="F21" s="238">
        <v>-0.69108118298906629</v>
      </c>
    </row>
    <row r="22" spans="1:7" ht="15.6" customHeight="1">
      <c r="A22" s="236" t="s">
        <v>146</v>
      </c>
      <c r="B22" s="237">
        <v>155781</v>
      </c>
      <c r="C22" s="237">
        <v>153970</v>
      </c>
      <c r="D22" s="237">
        <v>952585</v>
      </c>
      <c r="E22" s="237">
        <v>1027934</v>
      </c>
      <c r="F22" s="238">
        <v>7.9099502931496906</v>
      </c>
    </row>
    <row r="23" spans="1:7" ht="15.6" customHeight="1">
      <c r="A23" s="236" t="s">
        <v>165</v>
      </c>
      <c r="B23" s="237">
        <v>70552</v>
      </c>
      <c r="C23" s="237">
        <v>128736</v>
      </c>
      <c r="D23" s="237">
        <v>430169</v>
      </c>
      <c r="E23" s="237">
        <v>506778</v>
      </c>
      <c r="F23" s="238">
        <v>17.809047141937238</v>
      </c>
    </row>
    <row r="24" spans="1:7" ht="15.6" customHeight="1">
      <c r="A24" s="236" t="s">
        <v>141</v>
      </c>
      <c r="B24" s="237">
        <v>125426</v>
      </c>
      <c r="C24" s="237">
        <v>57531</v>
      </c>
      <c r="D24" s="237">
        <v>795707</v>
      </c>
      <c r="E24" s="237">
        <v>664245</v>
      </c>
      <c r="F24" s="238">
        <v>-16.52140800571064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107044</v>
      </c>
      <c r="C26" s="237">
        <v>76013</v>
      </c>
      <c r="D26" s="237">
        <v>667021</v>
      </c>
      <c r="E26" s="237">
        <v>431103</v>
      </c>
      <c r="F26" s="238">
        <v>-35.368901428890538</v>
      </c>
    </row>
    <row r="27" spans="1:7" ht="15.6" customHeight="1">
      <c r="A27" s="236" t="s">
        <v>173</v>
      </c>
      <c r="B27" s="237">
        <v>189414</v>
      </c>
      <c r="C27" s="237">
        <v>172235</v>
      </c>
      <c r="D27" s="237">
        <v>1129131</v>
      </c>
      <c r="E27" s="237">
        <v>1162436</v>
      </c>
      <c r="F27" s="238">
        <v>2.9496134638053491</v>
      </c>
    </row>
    <row r="28" spans="1:7" ht="15.6" customHeight="1">
      <c r="A28" s="236" t="s">
        <v>177</v>
      </c>
      <c r="B28" s="237">
        <v>85218</v>
      </c>
      <c r="C28" s="237">
        <v>62621</v>
      </c>
      <c r="D28" s="237">
        <v>613159</v>
      </c>
      <c r="E28" s="237">
        <v>679359</v>
      </c>
      <c r="F28" s="238">
        <v>10.796547062018179</v>
      </c>
    </row>
    <row r="29" spans="1:7" ht="15.6" customHeight="1">
      <c r="A29" s="236" t="s">
        <v>178</v>
      </c>
      <c r="B29" s="237">
        <v>246349</v>
      </c>
      <c r="C29" s="237">
        <v>346858</v>
      </c>
      <c r="D29" s="237">
        <v>1380105</v>
      </c>
      <c r="E29" s="237">
        <v>1483637</v>
      </c>
      <c r="F29" s="238">
        <v>7.5017480554015794</v>
      </c>
    </row>
    <row r="30" spans="1:7" ht="15.6" customHeight="1">
      <c r="A30" s="236" t="s">
        <v>179</v>
      </c>
      <c r="B30" s="237">
        <v>120591</v>
      </c>
      <c r="C30" s="237">
        <v>146543</v>
      </c>
      <c r="D30" s="237">
        <v>1022605</v>
      </c>
      <c r="E30" s="237">
        <v>946953</v>
      </c>
      <c r="F30" s="238">
        <v>-7.3979689127277917</v>
      </c>
    </row>
    <row r="31" spans="1:7" ht="15.6" customHeight="1">
      <c r="A31" s="236" t="s">
        <v>180</v>
      </c>
      <c r="B31" s="237">
        <v>1565644</v>
      </c>
      <c r="C31" s="237">
        <v>1729365</v>
      </c>
      <c r="D31" s="237">
        <v>10176506</v>
      </c>
      <c r="E31" s="237">
        <v>10740000</v>
      </c>
      <c r="F31" s="238">
        <v>5.5372050092634879</v>
      </c>
    </row>
    <row r="32" spans="1:7" ht="15.6" customHeight="1">
      <c r="A32" s="236" t="s">
        <v>181</v>
      </c>
      <c r="B32" s="237">
        <v>1410033</v>
      </c>
      <c r="C32" s="237">
        <v>1467600</v>
      </c>
      <c r="D32" s="237">
        <v>8584342</v>
      </c>
      <c r="E32" s="237">
        <v>9190911</v>
      </c>
      <c r="F32" s="238">
        <v>7.0659929438971574</v>
      </c>
    </row>
    <row r="33" spans="1:6" ht="15.6" customHeight="1">
      <c r="A33" s="236" t="s">
        <v>182</v>
      </c>
      <c r="B33" s="237">
        <v>192061</v>
      </c>
      <c r="C33" s="237">
        <v>194814</v>
      </c>
      <c r="D33" s="237">
        <v>937223</v>
      </c>
      <c r="E33" s="237">
        <v>972850</v>
      </c>
      <c r="F33" s="238">
        <v>3.8013365015583251</v>
      </c>
    </row>
    <row r="34" spans="1:6" ht="15.6" customHeight="1">
      <c r="A34" s="236" t="s">
        <v>183</v>
      </c>
      <c r="B34" s="237">
        <v>92733</v>
      </c>
      <c r="C34" s="237">
        <v>88461</v>
      </c>
      <c r="D34" s="237">
        <v>416315</v>
      </c>
      <c r="E34" s="237">
        <v>415937</v>
      </c>
      <c r="F34" s="238">
        <v>-9.0796632357708518E-2</v>
      </c>
    </row>
    <row r="35" spans="1:6" ht="15.6" customHeight="1">
      <c r="A35" s="240" t="s">
        <v>153</v>
      </c>
      <c r="B35" s="241">
        <f>SUM(B7:B34)</f>
        <v>14869651</v>
      </c>
      <c r="C35" s="241">
        <f>SUM(C7:C34)</f>
        <v>15831935</v>
      </c>
      <c r="D35" s="241">
        <f>SUM(D7:D34)</f>
        <v>95387636</v>
      </c>
      <c r="E35" s="241">
        <f>SUM(E7:E34)</f>
        <v>97127345</v>
      </c>
      <c r="F35" s="242">
        <f>E35*100/D35-100</f>
        <v>1.823830711141639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F5CE0-BD76-4FE9-BA07-F32EB1571ED3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310553</v>
      </c>
      <c r="C7" s="237">
        <v>549903</v>
      </c>
      <c r="D7" s="237">
        <v>2723120</v>
      </c>
      <c r="E7" s="237">
        <v>2845320</v>
      </c>
      <c r="F7" s="238">
        <v>4.4874996327741741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0</v>
      </c>
      <c r="D8" s="237">
        <v>2000</v>
      </c>
      <c r="E8" s="237">
        <v>6200</v>
      </c>
      <c r="F8" s="238">
        <v>210</v>
      </c>
    </row>
    <row r="9" spans="1:14" ht="15.6" customHeight="1">
      <c r="A9" s="236" t="s">
        <v>8</v>
      </c>
      <c r="B9" s="237">
        <v>6000</v>
      </c>
      <c r="C9" s="237">
        <v>6003</v>
      </c>
      <c r="D9" s="237">
        <v>23432</v>
      </c>
      <c r="E9" s="237">
        <v>35210</v>
      </c>
      <c r="F9" s="238">
        <v>50.264595425059753</v>
      </c>
      <c r="G9" s="6"/>
    </row>
    <row r="10" spans="1:14" ht="15.6" customHeight="1">
      <c r="A10" s="236" t="s">
        <v>10</v>
      </c>
      <c r="B10" s="237">
        <v>27788</v>
      </c>
      <c r="C10" s="237">
        <v>14702</v>
      </c>
      <c r="D10" s="237">
        <v>143633</v>
      </c>
      <c r="E10" s="237">
        <v>99181</v>
      </c>
      <c r="F10" s="238">
        <v>-30.948319675840509</v>
      </c>
    </row>
    <row r="11" spans="1:14" ht="15.6" customHeight="1">
      <c r="A11" s="236" t="s">
        <v>9</v>
      </c>
      <c r="B11" s="237">
        <v>838862</v>
      </c>
      <c r="C11" s="237">
        <v>870121</v>
      </c>
      <c r="D11" s="237">
        <v>5578538</v>
      </c>
      <c r="E11" s="237">
        <v>5753994</v>
      </c>
      <c r="F11" s="238">
        <v>3.1451968239707209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28076</v>
      </c>
      <c r="E12" s="237">
        <v>4697</v>
      </c>
      <c r="F12" s="238">
        <v>-83.270408890155295</v>
      </c>
    </row>
    <row r="13" spans="1:14" ht="15.6" customHeight="1">
      <c r="A13" s="236" t="s">
        <v>175</v>
      </c>
      <c r="B13" s="237">
        <v>35305</v>
      </c>
      <c r="C13" s="237">
        <v>8499</v>
      </c>
      <c r="D13" s="237">
        <v>117645</v>
      </c>
      <c r="E13" s="237">
        <v>99859</v>
      </c>
      <c r="F13" s="238">
        <v>-15.118364571380001</v>
      </c>
    </row>
    <row r="14" spans="1:14" ht="15.6" customHeight="1">
      <c r="A14" s="236" t="s">
        <v>148</v>
      </c>
      <c r="B14" s="237">
        <v>581979</v>
      </c>
      <c r="C14" s="237">
        <v>501198</v>
      </c>
      <c r="D14" s="237">
        <v>3694152</v>
      </c>
      <c r="E14" s="237">
        <v>3555783</v>
      </c>
      <c r="F14" s="238">
        <v>-3.7456228114057089</v>
      </c>
    </row>
    <row r="15" spans="1:14" ht="15.6" customHeight="1">
      <c r="A15" s="236" t="s">
        <v>145</v>
      </c>
      <c r="B15" s="237">
        <v>768654</v>
      </c>
      <c r="C15" s="237">
        <v>1432514</v>
      </c>
      <c r="D15" s="237">
        <v>7082365</v>
      </c>
      <c r="E15" s="237">
        <v>8599133</v>
      </c>
      <c r="F15" s="238">
        <v>21.416123004109512</v>
      </c>
    </row>
    <row r="16" spans="1:14" ht="15.6" customHeight="1">
      <c r="A16" s="236" t="s">
        <v>144</v>
      </c>
      <c r="B16" s="237">
        <v>1339773</v>
      </c>
      <c r="C16" s="237">
        <v>1097278</v>
      </c>
      <c r="D16" s="237">
        <v>9273829</v>
      </c>
      <c r="E16" s="237">
        <v>8642901</v>
      </c>
      <c r="F16" s="238">
        <v>-6.8033171627382814</v>
      </c>
      <c r="G16" s="1"/>
    </row>
    <row r="17" spans="1:7" ht="15.6" customHeight="1">
      <c r="A17" s="236" t="s">
        <v>150</v>
      </c>
      <c r="B17" s="237">
        <v>544490</v>
      </c>
      <c r="C17" s="237">
        <v>447136</v>
      </c>
      <c r="D17" s="237">
        <v>3205479</v>
      </c>
      <c r="E17" s="237">
        <v>3099337</v>
      </c>
      <c r="F17" s="238">
        <v>-3.3112679883412142</v>
      </c>
      <c r="G17" s="2"/>
    </row>
    <row r="18" spans="1:7" ht="15.6" customHeight="1">
      <c r="A18" s="236" t="s">
        <v>147</v>
      </c>
      <c r="B18" s="237">
        <v>17986</v>
      </c>
      <c r="C18" s="237">
        <v>40186</v>
      </c>
      <c r="D18" s="237">
        <v>206412</v>
      </c>
      <c r="E18" s="237">
        <v>343483</v>
      </c>
      <c r="F18" s="238">
        <v>66.406507373602324</v>
      </c>
    </row>
    <row r="19" spans="1:7" ht="15.6" customHeight="1">
      <c r="A19" s="236" t="s">
        <v>143</v>
      </c>
      <c r="B19" s="237">
        <v>236361</v>
      </c>
      <c r="C19" s="237">
        <v>161803</v>
      </c>
      <c r="D19" s="237">
        <v>1172486</v>
      </c>
      <c r="E19" s="237">
        <v>1256513</v>
      </c>
      <c r="F19" s="238">
        <v>7.1665674472872221</v>
      </c>
    </row>
    <row r="20" spans="1:7" ht="15.6" customHeight="1">
      <c r="A20" s="236" t="s">
        <v>142</v>
      </c>
      <c r="B20" s="237">
        <v>68374</v>
      </c>
      <c r="C20" s="237">
        <v>77187</v>
      </c>
      <c r="D20" s="237">
        <v>534015</v>
      </c>
      <c r="E20" s="237">
        <v>525671</v>
      </c>
      <c r="F20" s="238">
        <v>-1.562502925947769</v>
      </c>
    </row>
    <row r="21" spans="1:7" ht="15.6" customHeight="1">
      <c r="A21" s="236" t="s">
        <v>149</v>
      </c>
      <c r="B21" s="237">
        <v>842384</v>
      </c>
      <c r="C21" s="237">
        <v>946969</v>
      </c>
      <c r="D21" s="237">
        <v>5858332</v>
      </c>
      <c r="E21" s="237">
        <v>5892674</v>
      </c>
      <c r="F21" s="238">
        <v>0.58620781478414574</v>
      </c>
    </row>
    <row r="22" spans="1:7" ht="15.6" customHeight="1">
      <c r="A22" s="236" t="s">
        <v>146</v>
      </c>
      <c r="B22" s="237">
        <v>91682</v>
      </c>
      <c r="C22" s="237">
        <v>91816</v>
      </c>
      <c r="D22" s="237">
        <v>564381</v>
      </c>
      <c r="E22" s="237">
        <v>618540</v>
      </c>
      <c r="F22" s="238">
        <v>9.5961770506094268</v>
      </c>
    </row>
    <row r="23" spans="1:7" ht="15.6" customHeight="1">
      <c r="A23" s="236" t="s">
        <v>165</v>
      </c>
      <c r="B23" s="237">
        <v>1450</v>
      </c>
      <c r="C23" s="237">
        <v>4980</v>
      </c>
      <c r="D23" s="237">
        <v>14109</v>
      </c>
      <c r="E23" s="237">
        <v>39985</v>
      </c>
      <c r="F23" s="238">
        <v>183.40066624140621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74810</v>
      </c>
      <c r="C26" s="237">
        <v>42551</v>
      </c>
      <c r="D26" s="237">
        <v>411074</v>
      </c>
      <c r="E26" s="237">
        <v>284725</v>
      </c>
      <c r="F26" s="238">
        <v>-30.73631511601317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54993</v>
      </c>
      <c r="C28" s="237">
        <v>30276</v>
      </c>
      <c r="D28" s="237">
        <v>382303</v>
      </c>
      <c r="E28" s="237">
        <v>434596</v>
      </c>
      <c r="F28" s="238">
        <v>13.678417380977921</v>
      </c>
    </row>
    <row r="29" spans="1:7" ht="15.6" customHeight="1">
      <c r="A29" s="236" t="s">
        <v>178</v>
      </c>
      <c r="B29" s="237">
        <v>16517</v>
      </c>
      <c r="C29" s="237">
        <v>16835</v>
      </c>
      <c r="D29" s="237">
        <v>76450</v>
      </c>
      <c r="E29" s="237">
        <v>87619</v>
      </c>
      <c r="F29" s="238">
        <v>14.60954872465663</v>
      </c>
    </row>
    <row r="30" spans="1:7" ht="15.6" customHeight="1">
      <c r="A30" s="236" t="s">
        <v>179</v>
      </c>
      <c r="B30" s="237">
        <v>28049</v>
      </c>
      <c r="C30" s="237">
        <v>43860</v>
      </c>
      <c r="D30" s="237">
        <v>206400</v>
      </c>
      <c r="E30" s="237">
        <v>306514</v>
      </c>
      <c r="F30" s="238">
        <v>48.504844961240309</v>
      </c>
    </row>
    <row r="31" spans="1:7" ht="15.6" customHeight="1">
      <c r="A31" s="236" t="s">
        <v>180</v>
      </c>
      <c r="B31" s="237">
        <v>1018956</v>
      </c>
      <c r="C31" s="237">
        <v>1121309</v>
      </c>
      <c r="D31" s="237">
        <v>6643741</v>
      </c>
      <c r="E31" s="237">
        <v>7065444</v>
      </c>
      <c r="F31" s="238">
        <v>6.3473726624803666</v>
      </c>
    </row>
    <row r="32" spans="1:7" ht="15.6" customHeight="1">
      <c r="A32" s="236" t="s">
        <v>181</v>
      </c>
      <c r="B32" s="237">
        <v>251455</v>
      </c>
      <c r="C32" s="237">
        <v>101069</v>
      </c>
      <c r="D32" s="237">
        <v>1489705</v>
      </c>
      <c r="E32" s="237">
        <v>1462418</v>
      </c>
      <c r="F32" s="238">
        <v>-1.831704934869649</v>
      </c>
    </row>
    <row r="33" spans="1:6" ht="15.6" customHeight="1">
      <c r="A33" s="236" t="s">
        <v>182</v>
      </c>
      <c r="B33" s="237">
        <v>4197</v>
      </c>
      <c r="C33" s="237">
        <v>0</v>
      </c>
      <c r="D33" s="237">
        <v>10632</v>
      </c>
      <c r="E33" s="237">
        <v>19477</v>
      </c>
      <c r="F33" s="238">
        <v>83.192249811888644</v>
      </c>
    </row>
    <row r="34" spans="1:6" ht="15.6" customHeight="1">
      <c r="A34" s="236" t="s">
        <v>183</v>
      </c>
      <c r="B34" s="237">
        <v>42285</v>
      </c>
      <c r="C34" s="237">
        <v>24000</v>
      </c>
      <c r="D34" s="237">
        <v>181923</v>
      </c>
      <c r="E34" s="237">
        <v>129553</v>
      </c>
      <c r="F34" s="238">
        <v>-28.78690434964243</v>
      </c>
    </row>
    <row r="35" spans="1:6" ht="15.6" customHeight="1">
      <c r="A35" s="240" t="s">
        <v>153</v>
      </c>
      <c r="B35" s="241">
        <f>SUM(B7:B34)</f>
        <v>7202903</v>
      </c>
      <c r="C35" s="241">
        <f>SUM(C7:C34)</f>
        <v>7630195</v>
      </c>
      <c r="D35" s="241">
        <f>SUM(D7:D34)</f>
        <v>49624232</v>
      </c>
      <c r="E35" s="241">
        <f>SUM(E7:E34)</f>
        <v>51208827</v>
      </c>
      <c r="F35" s="242">
        <f>E35*100/D35-100</f>
        <v>3.1931879570448558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A9071-668F-4BAC-ADEC-044106F9E487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87163</v>
      </c>
      <c r="C7" s="237">
        <v>175190</v>
      </c>
      <c r="D7" s="237">
        <v>1184570</v>
      </c>
      <c r="E7" s="237">
        <v>1224308</v>
      </c>
      <c r="F7" s="238">
        <v>3.3546350152375908</v>
      </c>
      <c r="G7" s="6"/>
    </row>
    <row r="8" spans="1:14" ht="15.6" customHeight="1">
      <c r="A8" s="236" t="s">
        <v>11</v>
      </c>
      <c r="B8" s="237">
        <v>12834</v>
      </c>
      <c r="C8" s="237">
        <v>17454</v>
      </c>
      <c r="D8" s="237">
        <v>250625</v>
      </c>
      <c r="E8" s="237">
        <v>206752</v>
      </c>
      <c r="F8" s="238">
        <v>-17.505436408977559</v>
      </c>
    </row>
    <row r="9" spans="1:14" ht="15.6" customHeight="1">
      <c r="A9" s="236" t="s">
        <v>8</v>
      </c>
      <c r="B9" s="237">
        <v>36810</v>
      </c>
      <c r="C9" s="237">
        <v>15960</v>
      </c>
      <c r="D9" s="237">
        <v>139399</v>
      </c>
      <c r="E9" s="237">
        <v>98144</v>
      </c>
      <c r="F9" s="238">
        <v>-29.594903837186781</v>
      </c>
    </row>
    <row r="10" spans="1:14" ht="15.6" customHeight="1">
      <c r="A10" s="236" t="s">
        <v>10</v>
      </c>
      <c r="B10" s="237">
        <v>128817</v>
      </c>
      <c r="C10" s="237">
        <v>137917</v>
      </c>
      <c r="D10" s="237">
        <v>715030</v>
      </c>
      <c r="E10" s="237">
        <v>674670</v>
      </c>
      <c r="F10" s="238">
        <v>-5.6445184118148859</v>
      </c>
    </row>
    <row r="11" spans="1:14" ht="15.6" customHeight="1">
      <c r="A11" s="236" t="s">
        <v>9</v>
      </c>
      <c r="B11" s="237">
        <v>10170</v>
      </c>
      <c r="C11" s="237">
        <v>19083</v>
      </c>
      <c r="D11" s="237">
        <v>101217</v>
      </c>
      <c r="E11" s="237">
        <v>102673</v>
      </c>
      <c r="F11" s="238">
        <v>1.438493533694938</v>
      </c>
    </row>
    <row r="12" spans="1:14" ht="15.6" customHeight="1">
      <c r="A12" s="236" t="s">
        <v>6</v>
      </c>
      <c r="B12" s="237">
        <v>93250</v>
      </c>
      <c r="C12" s="237">
        <v>248831</v>
      </c>
      <c r="D12" s="237">
        <v>429744</v>
      </c>
      <c r="E12" s="237">
        <v>780799</v>
      </c>
      <c r="F12" s="238">
        <v>81.68933132283405</v>
      </c>
    </row>
    <row r="13" spans="1:14" ht="15.6" customHeight="1">
      <c r="A13" s="236" t="s">
        <v>175</v>
      </c>
      <c r="B13" s="237">
        <v>11604</v>
      </c>
      <c r="C13" s="237">
        <v>8716</v>
      </c>
      <c r="D13" s="237">
        <v>42744</v>
      </c>
      <c r="E13" s="237">
        <v>42685</v>
      </c>
      <c r="F13" s="238">
        <v>-0.13803106868800799</v>
      </c>
    </row>
    <row r="14" spans="1:14" ht="15.6" customHeight="1">
      <c r="A14" s="236" t="s">
        <v>148</v>
      </c>
      <c r="B14" s="237">
        <v>194600</v>
      </c>
      <c r="C14" s="237">
        <v>83534</v>
      </c>
      <c r="D14" s="237">
        <v>1128247</v>
      </c>
      <c r="E14" s="237">
        <v>1074383</v>
      </c>
      <c r="F14" s="238">
        <v>-4.7741319055135989</v>
      </c>
    </row>
    <row r="15" spans="1:14" ht="15.6" customHeight="1">
      <c r="A15" s="236" t="s">
        <v>145</v>
      </c>
      <c r="B15" s="237">
        <v>170871</v>
      </c>
      <c r="C15" s="237">
        <v>203886</v>
      </c>
      <c r="D15" s="237">
        <v>1045471</v>
      </c>
      <c r="E15" s="237">
        <v>1093282</v>
      </c>
      <c r="F15" s="238">
        <v>4.5731541094874899</v>
      </c>
    </row>
    <row r="16" spans="1:14" ht="15.6" customHeight="1">
      <c r="A16" s="236" t="s">
        <v>144</v>
      </c>
      <c r="B16" s="237">
        <v>137831</v>
      </c>
      <c r="C16" s="237">
        <v>484630</v>
      </c>
      <c r="D16" s="237">
        <v>1990199</v>
      </c>
      <c r="E16" s="237">
        <v>2440839</v>
      </c>
      <c r="F16" s="238">
        <v>22.642961834469819</v>
      </c>
      <c r="G16" s="1"/>
    </row>
    <row r="17" spans="1:7" ht="15.6" customHeight="1">
      <c r="A17" s="236" t="s">
        <v>150</v>
      </c>
      <c r="B17" s="237">
        <v>762354</v>
      </c>
      <c r="C17" s="237">
        <v>676532</v>
      </c>
      <c r="D17" s="237">
        <v>3326874</v>
      </c>
      <c r="E17" s="237">
        <v>3640559</v>
      </c>
      <c r="F17" s="238">
        <v>9.4288211696625694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222375</v>
      </c>
      <c r="C19" s="237">
        <v>219394</v>
      </c>
      <c r="D19" s="237">
        <v>1129496</v>
      </c>
      <c r="E19" s="237">
        <v>1255545</v>
      </c>
      <c r="F19" s="238">
        <v>11.15975620984935</v>
      </c>
    </row>
    <row r="20" spans="1:7" ht="15.6" customHeight="1">
      <c r="A20" s="236" t="s">
        <v>142</v>
      </c>
      <c r="B20" s="237">
        <v>858539</v>
      </c>
      <c r="C20" s="237">
        <v>485314</v>
      </c>
      <c r="D20" s="237">
        <v>5142329</v>
      </c>
      <c r="E20" s="237">
        <v>2754744</v>
      </c>
      <c r="F20" s="238">
        <v>-46.430031995230173</v>
      </c>
    </row>
    <row r="21" spans="1:7" ht="15.6" customHeight="1">
      <c r="A21" s="236" t="s">
        <v>149</v>
      </c>
      <c r="B21" s="237">
        <v>307121</v>
      </c>
      <c r="C21" s="237">
        <v>285361</v>
      </c>
      <c r="D21" s="237">
        <v>1456504</v>
      </c>
      <c r="E21" s="237">
        <v>1300996</v>
      </c>
      <c r="F21" s="238">
        <v>-10.67679869056316</v>
      </c>
    </row>
    <row r="22" spans="1:7" ht="15.6" customHeight="1">
      <c r="A22" s="236" t="s">
        <v>146</v>
      </c>
      <c r="B22" s="237">
        <v>29937</v>
      </c>
      <c r="C22" s="237">
        <v>28360</v>
      </c>
      <c r="D22" s="237">
        <v>170320</v>
      </c>
      <c r="E22" s="237">
        <v>158199</v>
      </c>
      <c r="F22" s="238">
        <v>-7.1166040394551402</v>
      </c>
    </row>
    <row r="23" spans="1:7" ht="15.6" customHeight="1">
      <c r="A23" s="236" t="s">
        <v>165</v>
      </c>
      <c r="B23" s="237">
        <v>49918</v>
      </c>
      <c r="C23" s="237">
        <v>95385</v>
      </c>
      <c r="D23" s="237">
        <v>322328</v>
      </c>
      <c r="E23" s="237">
        <v>336526</v>
      </c>
      <c r="F23" s="238">
        <v>4.4048298627484996</v>
      </c>
    </row>
    <row r="24" spans="1:7" ht="15.6" customHeight="1">
      <c r="A24" s="236" t="s">
        <v>141</v>
      </c>
      <c r="B24" s="237">
        <v>85193</v>
      </c>
      <c r="C24" s="237">
        <v>9261</v>
      </c>
      <c r="D24" s="237">
        <v>569721</v>
      </c>
      <c r="E24" s="237">
        <v>401444</v>
      </c>
      <c r="F24" s="238">
        <v>-29.536738157800041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180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6360</v>
      </c>
      <c r="C26" s="237">
        <v>19875</v>
      </c>
      <c r="D26" s="237">
        <v>80390</v>
      </c>
      <c r="E26" s="237">
        <v>102913</v>
      </c>
      <c r="F26" s="238">
        <v>28.017166314218169</v>
      </c>
    </row>
    <row r="27" spans="1:7" ht="15.6" customHeight="1">
      <c r="A27" s="236" t="s">
        <v>173</v>
      </c>
      <c r="B27" s="237">
        <v>72021</v>
      </c>
      <c r="C27" s="237">
        <v>39747</v>
      </c>
      <c r="D27" s="237">
        <v>449096</v>
      </c>
      <c r="E27" s="237">
        <v>335449</v>
      </c>
      <c r="F27" s="238">
        <v>-25.305725279227602</v>
      </c>
    </row>
    <row r="28" spans="1:7" ht="15.6" customHeight="1">
      <c r="A28" s="236" t="s">
        <v>177</v>
      </c>
      <c r="B28" s="237">
        <v>8957</v>
      </c>
      <c r="C28" s="237">
        <v>8176</v>
      </c>
      <c r="D28" s="237">
        <v>76476</v>
      </c>
      <c r="E28" s="237">
        <v>75350</v>
      </c>
      <c r="F28" s="238">
        <v>-1.4723573408651021</v>
      </c>
    </row>
    <row r="29" spans="1:7" ht="15.6" customHeight="1">
      <c r="A29" s="236" t="s">
        <v>178</v>
      </c>
      <c r="B29" s="237">
        <v>158429</v>
      </c>
      <c r="C29" s="237">
        <v>252184</v>
      </c>
      <c r="D29" s="237">
        <v>857155</v>
      </c>
      <c r="E29" s="237">
        <v>954149</v>
      </c>
      <c r="F29" s="238">
        <v>11.315806359409899</v>
      </c>
    </row>
    <row r="30" spans="1:7" ht="15.6" customHeight="1">
      <c r="A30" s="236" t="s">
        <v>179</v>
      </c>
      <c r="B30" s="237">
        <v>77601</v>
      </c>
      <c r="C30" s="237">
        <v>84019</v>
      </c>
      <c r="D30" s="237">
        <v>732382</v>
      </c>
      <c r="E30" s="237">
        <v>593905</v>
      </c>
      <c r="F30" s="238">
        <v>-18.907755788645819</v>
      </c>
    </row>
    <row r="31" spans="1:7" ht="15.6" customHeight="1">
      <c r="A31" s="236" t="s">
        <v>180</v>
      </c>
      <c r="B31" s="237">
        <v>412698</v>
      </c>
      <c r="C31" s="237">
        <v>527356</v>
      </c>
      <c r="D31" s="237">
        <v>2958836</v>
      </c>
      <c r="E31" s="237">
        <v>3102420</v>
      </c>
      <c r="F31" s="238">
        <v>4.8527191098120994</v>
      </c>
    </row>
    <row r="32" spans="1:7" ht="15.6" customHeight="1">
      <c r="A32" s="236" t="s">
        <v>181</v>
      </c>
      <c r="B32" s="237">
        <v>81620</v>
      </c>
      <c r="C32" s="237">
        <v>35163</v>
      </c>
      <c r="D32" s="237">
        <v>906028</v>
      </c>
      <c r="E32" s="237">
        <v>849748</v>
      </c>
      <c r="F32" s="238">
        <v>-6.211728555850371</v>
      </c>
    </row>
    <row r="33" spans="1:7" ht="15.6" customHeight="1">
      <c r="A33" s="236" t="s">
        <v>182</v>
      </c>
      <c r="B33" s="237">
        <v>10466</v>
      </c>
      <c r="C33" s="237">
        <v>10180</v>
      </c>
      <c r="D33" s="237">
        <v>36485</v>
      </c>
      <c r="E33" s="237">
        <v>34929</v>
      </c>
      <c r="F33" s="238">
        <v>-4.2647663423324644</v>
      </c>
    </row>
    <row r="34" spans="1:7" ht="15.6" customHeight="1">
      <c r="A34" s="236" t="s">
        <v>183</v>
      </c>
      <c r="B34" s="237">
        <v>27193</v>
      </c>
      <c r="C34" s="237">
        <v>26375</v>
      </c>
      <c r="D34" s="237">
        <v>94718</v>
      </c>
      <c r="E34" s="237">
        <v>130668</v>
      </c>
      <c r="F34" s="238">
        <v>37.954771004455317</v>
      </c>
    </row>
    <row r="35" spans="1:7" s="33" customFormat="1" ht="15.6" customHeight="1">
      <c r="A35" s="240" t="s">
        <v>153</v>
      </c>
      <c r="B35" s="241">
        <f>SUM(B7:B34)</f>
        <v>4054732</v>
      </c>
      <c r="C35" s="241">
        <f>SUM(C7:C34)</f>
        <v>4197883</v>
      </c>
      <c r="D35" s="241">
        <f>SUM(D7:D34)</f>
        <v>25336564</v>
      </c>
      <c r="E35" s="241">
        <f>SUM(E7:E34)</f>
        <v>23766079</v>
      </c>
      <c r="F35" s="242">
        <f>E35*100/D35-100</f>
        <v>-6.1984924238345798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336-2BC8-457D-A1DA-530BA741BCAF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26450</v>
      </c>
      <c r="C7" s="237">
        <v>29277</v>
      </c>
      <c r="D7" s="237">
        <v>139017</v>
      </c>
      <c r="E7" s="237">
        <v>222731</v>
      </c>
      <c r="F7" s="238">
        <v>60.218534423847451</v>
      </c>
      <c r="G7" s="6"/>
    </row>
    <row r="8" spans="1:14" s="33" customFormat="1" ht="15.6" customHeight="1">
      <c r="A8" s="236" t="s">
        <v>11</v>
      </c>
      <c r="B8" s="237">
        <v>11886</v>
      </c>
      <c r="C8" s="237">
        <v>16361</v>
      </c>
      <c r="D8" s="237">
        <v>100110</v>
      </c>
      <c r="E8" s="237">
        <v>102544</v>
      </c>
      <c r="F8" s="238">
        <v>2.4313255419039019</v>
      </c>
      <c r="G8" s="239"/>
    </row>
    <row r="9" spans="1:14" ht="15.6" customHeight="1">
      <c r="A9" s="236" t="s">
        <v>8</v>
      </c>
      <c r="B9" s="237">
        <v>72899</v>
      </c>
      <c r="C9" s="237">
        <v>85727</v>
      </c>
      <c r="D9" s="237">
        <v>351895</v>
      </c>
      <c r="E9" s="237">
        <v>323935</v>
      </c>
      <c r="F9" s="238">
        <v>-7.945551940209441</v>
      </c>
      <c r="G9" s="243"/>
    </row>
    <row r="10" spans="1:14" ht="15.6" customHeight="1">
      <c r="A10" s="236" t="s">
        <v>10</v>
      </c>
      <c r="B10" s="237">
        <v>22473</v>
      </c>
      <c r="C10" s="237">
        <v>73478</v>
      </c>
      <c r="D10" s="237">
        <v>56324</v>
      </c>
      <c r="E10" s="237">
        <v>415262</v>
      </c>
      <c r="F10" s="238">
        <v>637.27363113415242</v>
      </c>
      <c r="G10" s="244"/>
    </row>
    <row r="11" spans="1:14" ht="15.6" customHeight="1">
      <c r="A11" s="236" t="s">
        <v>9</v>
      </c>
      <c r="B11" s="237">
        <v>465643</v>
      </c>
      <c r="C11" s="237">
        <v>507133</v>
      </c>
      <c r="D11" s="237">
        <v>2976913</v>
      </c>
      <c r="E11" s="237">
        <v>3062778</v>
      </c>
      <c r="F11" s="238">
        <v>2.8843637687765811</v>
      </c>
    </row>
    <row r="12" spans="1:14" ht="15.6" customHeight="1">
      <c r="A12" s="236" t="s">
        <v>6</v>
      </c>
      <c r="B12" s="237">
        <v>10646</v>
      </c>
      <c r="C12" s="237">
        <v>6460</v>
      </c>
      <c r="D12" s="237">
        <v>37867</v>
      </c>
      <c r="E12" s="237">
        <v>43792</v>
      </c>
      <c r="F12" s="238">
        <v>15.64686930572794</v>
      </c>
    </row>
    <row r="13" spans="1:14" ht="15.6" customHeight="1">
      <c r="A13" s="236" t="s">
        <v>175</v>
      </c>
      <c r="B13" s="237">
        <v>2373</v>
      </c>
      <c r="C13" s="237">
        <v>3842</v>
      </c>
      <c r="D13" s="237">
        <v>7676</v>
      </c>
      <c r="E13" s="237">
        <v>12402</v>
      </c>
      <c r="F13" s="238">
        <v>61.568525273579979</v>
      </c>
    </row>
    <row r="14" spans="1:14" ht="15.6" customHeight="1">
      <c r="A14" s="236" t="s">
        <v>148</v>
      </c>
      <c r="B14" s="237">
        <v>731176</v>
      </c>
      <c r="C14" s="237">
        <v>762723</v>
      </c>
      <c r="D14" s="237">
        <v>4231329</v>
      </c>
      <c r="E14" s="237">
        <v>4301933</v>
      </c>
      <c r="F14" s="238">
        <v>1.668601047094185</v>
      </c>
    </row>
    <row r="15" spans="1:14" ht="15.6" customHeight="1">
      <c r="A15" s="236" t="s">
        <v>145</v>
      </c>
      <c r="B15" s="237">
        <v>401713</v>
      </c>
      <c r="C15" s="237">
        <v>328615</v>
      </c>
      <c r="D15" s="237">
        <v>1952480</v>
      </c>
      <c r="E15" s="237">
        <v>1968812</v>
      </c>
      <c r="F15" s="238">
        <v>0.83647463738425643</v>
      </c>
    </row>
    <row r="16" spans="1:14" ht="15.6" customHeight="1">
      <c r="A16" s="236" t="s">
        <v>144</v>
      </c>
      <c r="B16" s="237">
        <v>23058</v>
      </c>
      <c r="C16" s="237">
        <v>82651</v>
      </c>
      <c r="D16" s="237">
        <v>234359</v>
      </c>
      <c r="E16" s="237">
        <v>264817</v>
      </c>
      <c r="F16" s="238">
        <v>12.9963005474507</v>
      </c>
      <c r="G16" s="1"/>
    </row>
    <row r="17" spans="1:7" ht="15.6" customHeight="1">
      <c r="A17" s="236" t="s">
        <v>150</v>
      </c>
      <c r="B17" s="237">
        <v>9514</v>
      </c>
      <c r="C17" s="237">
        <v>14841</v>
      </c>
      <c r="D17" s="237">
        <v>53273</v>
      </c>
      <c r="E17" s="237">
        <v>86301</v>
      </c>
      <c r="F17" s="238">
        <v>61.997634824395107</v>
      </c>
      <c r="G17" s="2"/>
    </row>
    <row r="18" spans="1:7" ht="15.6" customHeight="1">
      <c r="A18" s="236" t="s">
        <v>147</v>
      </c>
      <c r="B18" s="237">
        <v>191</v>
      </c>
      <c r="C18" s="237">
        <v>235</v>
      </c>
      <c r="D18" s="237">
        <v>860</v>
      </c>
      <c r="E18" s="237">
        <v>774</v>
      </c>
      <c r="F18" s="238">
        <v>-10</v>
      </c>
    </row>
    <row r="19" spans="1:7" ht="15.6" customHeight="1">
      <c r="A19" s="236" t="s">
        <v>143</v>
      </c>
      <c r="B19" s="237">
        <v>14811</v>
      </c>
      <c r="C19" s="237">
        <v>14171</v>
      </c>
      <c r="D19" s="237">
        <v>52094</v>
      </c>
      <c r="E19" s="237">
        <v>73940</v>
      </c>
      <c r="F19" s="238">
        <v>41.935731562176073</v>
      </c>
    </row>
    <row r="20" spans="1:7" ht="15.6" customHeight="1">
      <c r="A20" s="236" t="s">
        <v>142</v>
      </c>
      <c r="B20" s="237">
        <v>57536</v>
      </c>
      <c r="C20" s="237">
        <v>60371</v>
      </c>
      <c r="D20" s="237">
        <v>315032</v>
      </c>
      <c r="E20" s="237">
        <v>457163</v>
      </c>
      <c r="F20" s="238">
        <v>45.116369130754983</v>
      </c>
    </row>
    <row r="21" spans="1:7" ht="15.6" customHeight="1">
      <c r="A21" s="236" t="s">
        <v>149</v>
      </c>
      <c r="B21" s="237">
        <v>5588</v>
      </c>
      <c r="C21" s="237">
        <v>6002</v>
      </c>
      <c r="D21" s="237">
        <v>47396</v>
      </c>
      <c r="E21" s="237">
        <v>117683</v>
      </c>
      <c r="F21" s="238">
        <v>148.29732466874839</v>
      </c>
    </row>
    <row r="22" spans="1:7" ht="15.6" customHeight="1">
      <c r="A22" s="236" t="s">
        <v>146</v>
      </c>
      <c r="B22" s="237">
        <v>34162</v>
      </c>
      <c r="C22" s="237">
        <v>33794</v>
      </c>
      <c r="D22" s="237">
        <v>217884</v>
      </c>
      <c r="E22" s="237">
        <v>251195</v>
      </c>
      <c r="F22" s="238">
        <v>15.28841034679003</v>
      </c>
    </row>
    <row r="23" spans="1:7" ht="15.6" customHeight="1">
      <c r="A23" s="236" t="s">
        <v>165</v>
      </c>
      <c r="B23" s="237">
        <v>19184</v>
      </c>
      <c r="C23" s="237">
        <v>28371</v>
      </c>
      <c r="D23" s="237">
        <v>93732</v>
      </c>
      <c r="E23" s="237">
        <v>130267</v>
      </c>
      <c r="F23" s="238">
        <v>38.9781504715572</v>
      </c>
    </row>
    <row r="24" spans="1:7" ht="15.6" customHeight="1">
      <c r="A24" s="236" t="s">
        <v>141</v>
      </c>
      <c r="B24" s="237">
        <v>40233</v>
      </c>
      <c r="C24" s="237">
        <v>48270</v>
      </c>
      <c r="D24" s="237">
        <v>225986</v>
      </c>
      <c r="E24" s="237">
        <v>262801</v>
      </c>
      <c r="F24" s="238">
        <v>16.290832175444489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25874</v>
      </c>
      <c r="C26" s="237">
        <v>13587</v>
      </c>
      <c r="D26" s="237">
        <v>175557</v>
      </c>
      <c r="E26" s="237">
        <v>43465</v>
      </c>
      <c r="F26" s="238">
        <v>-75.241659404068201</v>
      </c>
    </row>
    <row r="27" spans="1:7" ht="15.6" customHeight="1">
      <c r="A27" s="236" t="s">
        <v>173</v>
      </c>
      <c r="B27" s="237">
        <v>117393</v>
      </c>
      <c r="C27" s="237">
        <v>132488</v>
      </c>
      <c r="D27" s="237">
        <v>680035</v>
      </c>
      <c r="E27" s="237">
        <v>826987</v>
      </c>
      <c r="F27" s="238">
        <v>21.609475982853819</v>
      </c>
    </row>
    <row r="28" spans="1:7" ht="15.6" customHeight="1">
      <c r="A28" s="236" t="s">
        <v>177</v>
      </c>
      <c r="B28" s="237">
        <v>21268</v>
      </c>
      <c r="C28" s="237">
        <v>24169</v>
      </c>
      <c r="D28" s="237">
        <v>154380</v>
      </c>
      <c r="E28" s="237">
        <v>169413</v>
      </c>
      <c r="F28" s="238">
        <v>9.7376603186941253</v>
      </c>
    </row>
    <row r="29" spans="1:7" ht="15.6" customHeight="1">
      <c r="A29" s="236" t="s">
        <v>178</v>
      </c>
      <c r="B29" s="237">
        <v>71403</v>
      </c>
      <c r="C29" s="237">
        <v>77839</v>
      </c>
      <c r="D29" s="237">
        <v>446500</v>
      </c>
      <c r="E29" s="237">
        <v>441869</v>
      </c>
      <c r="F29" s="238">
        <v>-1.037178051511759</v>
      </c>
    </row>
    <row r="30" spans="1:7" ht="15.6" customHeight="1">
      <c r="A30" s="236" t="s">
        <v>179</v>
      </c>
      <c r="B30" s="237">
        <v>14941</v>
      </c>
      <c r="C30" s="237">
        <v>18664</v>
      </c>
      <c r="D30" s="237">
        <v>83823</v>
      </c>
      <c r="E30" s="237">
        <v>46534</v>
      </c>
      <c r="F30" s="238">
        <v>-44.485403767462387</v>
      </c>
    </row>
    <row r="31" spans="1:7" ht="15.6" customHeight="1">
      <c r="A31" s="236" t="s">
        <v>180</v>
      </c>
      <c r="B31" s="237">
        <v>133990</v>
      </c>
      <c r="C31" s="237">
        <v>80700</v>
      </c>
      <c r="D31" s="237">
        <v>573929</v>
      </c>
      <c r="E31" s="237">
        <v>572136</v>
      </c>
      <c r="F31" s="238">
        <v>-0.31240798077810439</v>
      </c>
    </row>
    <row r="32" spans="1:7" ht="15.6" customHeight="1">
      <c r="A32" s="236" t="s">
        <v>181</v>
      </c>
      <c r="B32" s="237">
        <v>1076958</v>
      </c>
      <c r="C32" s="237">
        <v>1331368</v>
      </c>
      <c r="D32" s="237">
        <v>6188609</v>
      </c>
      <c r="E32" s="237">
        <v>6878745</v>
      </c>
      <c r="F32" s="238">
        <v>11.151714383636129</v>
      </c>
    </row>
    <row r="33" spans="1:6" ht="15.6" customHeight="1">
      <c r="A33" s="236" t="s">
        <v>182</v>
      </c>
      <c r="B33" s="237">
        <v>177398</v>
      </c>
      <c r="C33" s="237">
        <v>184634</v>
      </c>
      <c r="D33" s="237">
        <v>890106</v>
      </c>
      <c r="E33" s="237">
        <v>918444</v>
      </c>
      <c r="F33" s="238">
        <v>3.1836657656503888</v>
      </c>
    </row>
    <row r="34" spans="1:6" ht="15.6" customHeight="1">
      <c r="A34" s="236" t="s">
        <v>183</v>
      </c>
      <c r="B34" s="237">
        <v>23255</v>
      </c>
      <c r="C34" s="237">
        <v>38086</v>
      </c>
      <c r="D34" s="237">
        <v>139674</v>
      </c>
      <c r="E34" s="237">
        <v>155716</v>
      </c>
      <c r="F34" s="238">
        <v>11.48531580680728</v>
      </c>
    </row>
    <row r="35" spans="1:6" ht="15.6" customHeight="1">
      <c r="A35" s="240" t="s">
        <v>153</v>
      </c>
      <c r="B35" s="241">
        <f>SUM(B7:B34)</f>
        <v>3612016</v>
      </c>
      <c r="C35" s="241">
        <f>SUM(C7:C34)</f>
        <v>4003857</v>
      </c>
      <c r="D35" s="241">
        <f>SUM(D7:D34)</f>
        <v>20426840</v>
      </c>
      <c r="E35" s="241">
        <f>SUM(E7:E34)</f>
        <v>22152439</v>
      </c>
      <c r="F35" s="242">
        <f>E35*100/D35-100</f>
        <v>8.447704099116649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7BB7-A07B-4B67-8190-97070AE190D6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226104</v>
      </c>
      <c r="C7" s="237">
        <v>138571</v>
      </c>
      <c r="D7" s="237">
        <v>1219259</v>
      </c>
      <c r="E7" s="237">
        <v>937608</v>
      </c>
      <c r="F7" s="238">
        <v>-23.100178058968609</v>
      </c>
      <c r="G7" s="6"/>
    </row>
    <row r="8" spans="1:14" s="33" customFormat="1" ht="15.6" customHeight="1">
      <c r="A8" s="236" t="s">
        <v>11</v>
      </c>
      <c r="B8" s="237">
        <v>24502</v>
      </c>
      <c r="C8" s="237">
        <v>76403</v>
      </c>
      <c r="D8" s="237">
        <v>256227</v>
      </c>
      <c r="E8" s="237">
        <v>455639</v>
      </c>
      <c r="F8" s="238">
        <v>77.826302458366996</v>
      </c>
      <c r="G8" s="239"/>
    </row>
    <row r="9" spans="1:14" ht="15.6" customHeight="1">
      <c r="A9" s="236" t="s">
        <v>8</v>
      </c>
      <c r="B9" s="237">
        <v>137254</v>
      </c>
      <c r="C9" s="237">
        <v>412886</v>
      </c>
      <c r="D9" s="237">
        <v>1772725</v>
      </c>
      <c r="E9" s="237">
        <v>2068386</v>
      </c>
      <c r="F9" s="238">
        <v>16.67833420299257</v>
      </c>
      <c r="G9" s="6"/>
    </row>
    <row r="10" spans="1:14" ht="15.6" customHeight="1">
      <c r="A10" s="236" t="s">
        <v>10</v>
      </c>
      <c r="B10" s="237">
        <v>207538</v>
      </c>
      <c r="C10" s="237">
        <v>104517</v>
      </c>
      <c r="D10" s="237">
        <v>1201412</v>
      </c>
      <c r="E10" s="237">
        <v>742544</v>
      </c>
      <c r="F10" s="238">
        <v>-38.194058324704599</v>
      </c>
    </row>
    <row r="11" spans="1:14" ht="15.6" customHeight="1">
      <c r="A11" s="236" t="s">
        <v>9</v>
      </c>
      <c r="B11" s="237">
        <v>751834</v>
      </c>
      <c r="C11" s="237">
        <v>773958</v>
      </c>
      <c r="D11" s="237">
        <v>4375163</v>
      </c>
      <c r="E11" s="237">
        <v>4337674</v>
      </c>
      <c r="F11" s="238">
        <v>-0.85685950443446757</v>
      </c>
    </row>
    <row r="12" spans="1:14" ht="15.6" customHeight="1">
      <c r="A12" s="236" t="s">
        <v>6</v>
      </c>
      <c r="B12" s="237">
        <v>65432</v>
      </c>
      <c r="C12" s="237">
        <v>78601</v>
      </c>
      <c r="D12" s="237">
        <v>416538</v>
      </c>
      <c r="E12" s="237">
        <v>441480</v>
      </c>
      <c r="F12" s="238">
        <v>5.987929072497594</v>
      </c>
    </row>
    <row r="13" spans="1:14" ht="15.6" customHeight="1">
      <c r="A13" s="236" t="s">
        <v>175</v>
      </c>
      <c r="B13" s="237">
        <v>195</v>
      </c>
      <c r="C13" s="237">
        <v>138</v>
      </c>
      <c r="D13" s="237">
        <v>2678</v>
      </c>
      <c r="E13" s="237">
        <v>1079</v>
      </c>
      <c r="F13" s="238">
        <v>-59.708737864077669</v>
      </c>
    </row>
    <row r="14" spans="1:14" ht="15.6" customHeight="1">
      <c r="A14" s="236" t="s">
        <v>148</v>
      </c>
      <c r="B14" s="237">
        <v>1021264</v>
      </c>
      <c r="C14" s="237">
        <v>1004972</v>
      </c>
      <c r="D14" s="237">
        <v>5824166</v>
      </c>
      <c r="E14" s="237">
        <v>5686207</v>
      </c>
      <c r="F14" s="238">
        <v>-2.368733995562621</v>
      </c>
    </row>
    <row r="15" spans="1:14" ht="15.6" customHeight="1">
      <c r="A15" s="236" t="s">
        <v>145</v>
      </c>
      <c r="B15" s="237">
        <v>588145</v>
      </c>
      <c r="C15" s="237">
        <v>594978</v>
      </c>
      <c r="D15" s="237">
        <v>3961825</v>
      </c>
      <c r="E15" s="237">
        <v>3581139</v>
      </c>
      <c r="F15" s="238">
        <v>-9.6088545051838423</v>
      </c>
    </row>
    <row r="16" spans="1:14" ht="15.6" customHeight="1">
      <c r="A16" s="236" t="s">
        <v>144</v>
      </c>
      <c r="B16" s="237">
        <v>541032</v>
      </c>
      <c r="C16" s="237">
        <v>365111</v>
      </c>
      <c r="D16" s="237">
        <v>3275297</v>
      </c>
      <c r="E16" s="237">
        <v>3457395</v>
      </c>
      <c r="F16" s="238">
        <v>5.5597400785333377</v>
      </c>
      <c r="G16" s="1"/>
    </row>
    <row r="17" spans="1:7" ht="15.6" customHeight="1">
      <c r="A17" s="236" t="s">
        <v>150</v>
      </c>
      <c r="B17" s="237">
        <v>163253</v>
      </c>
      <c r="C17" s="237">
        <v>176048</v>
      </c>
      <c r="D17" s="237">
        <v>1344050</v>
      </c>
      <c r="E17" s="237">
        <v>1542210</v>
      </c>
      <c r="F17" s="238">
        <v>14.74349912577657</v>
      </c>
      <c r="G17" s="2"/>
    </row>
    <row r="18" spans="1:7" ht="15.6" customHeight="1">
      <c r="A18" s="236" t="s">
        <v>147</v>
      </c>
      <c r="B18" s="237">
        <v>2710</v>
      </c>
      <c r="C18" s="237">
        <v>1984</v>
      </c>
      <c r="D18" s="237">
        <v>7247</v>
      </c>
      <c r="E18" s="237">
        <v>12592</v>
      </c>
      <c r="F18" s="238">
        <v>73.754657099489435</v>
      </c>
    </row>
    <row r="19" spans="1:7" ht="15.6" customHeight="1">
      <c r="A19" s="236" t="s">
        <v>143</v>
      </c>
      <c r="B19" s="237">
        <v>122633</v>
      </c>
      <c r="C19" s="237">
        <v>108847</v>
      </c>
      <c r="D19" s="237">
        <v>801242</v>
      </c>
      <c r="E19" s="237">
        <v>858377</v>
      </c>
      <c r="F19" s="238">
        <v>7.1308044261284351</v>
      </c>
    </row>
    <row r="20" spans="1:7" ht="15.6" customHeight="1">
      <c r="A20" s="236" t="s">
        <v>142</v>
      </c>
      <c r="B20" s="237">
        <v>315481</v>
      </c>
      <c r="C20" s="237">
        <v>259848</v>
      </c>
      <c r="D20" s="237">
        <v>1766469</v>
      </c>
      <c r="E20" s="237">
        <v>1583482</v>
      </c>
      <c r="F20" s="238">
        <v>-10.35891374261308</v>
      </c>
    </row>
    <row r="21" spans="1:7" ht="15.6" customHeight="1">
      <c r="A21" s="236" t="s">
        <v>149</v>
      </c>
      <c r="B21" s="237">
        <v>557722</v>
      </c>
      <c r="C21" s="237">
        <v>507595</v>
      </c>
      <c r="D21" s="237">
        <v>2767935</v>
      </c>
      <c r="E21" s="237">
        <v>2398259</v>
      </c>
      <c r="F21" s="238">
        <v>-13.355660447228709</v>
      </c>
    </row>
    <row r="22" spans="1:7" ht="15.6" customHeight="1">
      <c r="A22" s="236" t="s">
        <v>146</v>
      </c>
      <c r="B22" s="237">
        <v>36947</v>
      </c>
      <c r="C22" s="237">
        <v>48830</v>
      </c>
      <c r="D22" s="237">
        <v>198665</v>
      </c>
      <c r="E22" s="237">
        <v>213393</v>
      </c>
      <c r="F22" s="238">
        <v>7.4134850124581533</v>
      </c>
    </row>
    <row r="23" spans="1:7" ht="15.6" customHeight="1">
      <c r="A23" s="236" t="s">
        <v>165</v>
      </c>
      <c r="B23" s="237">
        <v>58204</v>
      </c>
      <c r="C23" s="237">
        <v>58007</v>
      </c>
      <c r="D23" s="237">
        <v>262526</v>
      </c>
      <c r="E23" s="237">
        <v>367917</v>
      </c>
      <c r="F23" s="238">
        <v>40.144976116651293</v>
      </c>
    </row>
    <row r="24" spans="1:7" ht="15.6" customHeight="1">
      <c r="A24" s="236" t="s">
        <v>141</v>
      </c>
      <c r="B24" s="237">
        <v>46944</v>
      </c>
      <c r="C24" s="237">
        <v>52043</v>
      </c>
      <c r="D24" s="237">
        <v>305236</v>
      </c>
      <c r="E24" s="237">
        <v>306005</v>
      </c>
      <c r="F24" s="238">
        <v>0.25193620673839229</v>
      </c>
    </row>
    <row r="25" spans="1:7" ht="15.6" customHeight="1">
      <c r="A25" s="236" t="s">
        <v>140</v>
      </c>
      <c r="B25" s="237">
        <v>7</v>
      </c>
      <c r="C25" s="237">
        <v>0</v>
      </c>
      <c r="D25" s="237">
        <v>72</v>
      </c>
      <c r="E25" s="237">
        <v>15</v>
      </c>
      <c r="F25" s="238">
        <v>-79.166666666666671</v>
      </c>
    </row>
    <row r="26" spans="1:7" ht="15.6" customHeight="1">
      <c r="A26" s="236" t="s">
        <v>152</v>
      </c>
      <c r="B26" s="237">
        <v>90381</v>
      </c>
      <c r="C26" s="237">
        <v>21120</v>
      </c>
      <c r="D26" s="237">
        <v>348599</v>
      </c>
      <c r="E26" s="237">
        <v>324922</v>
      </c>
      <c r="F26" s="238">
        <v>-6.7920447276096638</v>
      </c>
    </row>
    <row r="27" spans="1:7" ht="15.6" customHeight="1">
      <c r="A27" s="236" t="s">
        <v>173</v>
      </c>
      <c r="B27" s="237">
        <v>109904</v>
      </c>
      <c r="C27" s="237">
        <v>95595</v>
      </c>
      <c r="D27" s="237">
        <v>546198</v>
      </c>
      <c r="E27" s="237">
        <v>537095</v>
      </c>
      <c r="F27" s="238">
        <v>-1.666611741529636</v>
      </c>
    </row>
    <row r="28" spans="1:7" ht="15.6" customHeight="1">
      <c r="A28" s="236" t="s">
        <v>177</v>
      </c>
      <c r="B28" s="237">
        <v>8318</v>
      </c>
      <c r="C28" s="237">
        <v>3819</v>
      </c>
      <c r="D28" s="237">
        <v>102647</v>
      </c>
      <c r="E28" s="237">
        <v>73242</v>
      </c>
      <c r="F28" s="238">
        <v>-28.64672128751937</v>
      </c>
    </row>
    <row r="29" spans="1:7" ht="15.6" customHeight="1">
      <c r="A29" s="236" t="s">
        <v>178</v>
      </c>
      <c r="B29" s="237">
        <v>208101</v>
      </c>
      <c r="C29" s="237">
        <v>173298</v>
      </c>
      <c r="D29" s="237">
        <v>1452915</v>
      </c>
      <c r="E29" s="237">
        <v>1320305</v>
      </c>
      <c r="F29" s="238">
        <v>-9.1271684854241357</v>
      </c>
    </row>
    <row r="30" spans="1:7" ht="15.6" customHeight="1">
      <c r="A30" s="236" t="s">
        <v>179</v>
      </c>
      <c r="B30" s="237">
        <v>44078</v>
      </c>
      <c r="C30" s="237">
        <v>39197</v>
      </c>
      <c r="D30" s="237">
        <v>347213</v>
      </c>
      <c r="E30" s="237">
        <v>304401</v>
      </c>
      <c r="F30" s="238">
        <v>-12.330183489673489</v>
      </c>
    </row>
    <row r="31" spans="1:7" ht="15.6" customHeight="1">
      <c r="A31" s="236" t="s">
        <v>180</v>
      </c>
      <c r="B31" s="237">
        <v>282154</v>
      </c>
      <c r="C31" s="237">
        <v>352743</v>
      </c>
      <c r="D31" s="237">
        <v>1697276</v>
      </c>
      <c r="E31" s="237">
        <v>1664467</v>
      </c>
      <c r="F31" s="238">
        <v>-1.9330385865351329</v>
      </c>
    </row>
    <row r="32" spans="1:7" ht="15.6" customHeight="1">
      <c r="A32" s="236" t="s">
        <v>181</v>
      </c>
      <c r="B32" s="237">
        <v>1354072</v>
      </c>
      <c r="C32" s="237">
        <v>1351453</v>
      </c>
      <c r="D32" s="237">
        <v>7622231</v>
      </c>
      <c r="E32" s="237">
        <v>7117334</v>
      </c>
      <c r="F32" s="238">
        <v>-6.6240054913056241</v>
      </c>
    </row>
    <row r="33" spans="1:6" ht="15.6" customHeight="1">
      <c r="A33" s="236" t="s">
        <v>182</v>
      </c>
      <c r="B33" s="237">
        <v>193692</v>
      </c>
      <c r="C33" s="237">
        <v>165936</v>
      </c>
      <c r="D33" s="237">
        <v>996208</v>
      </c>
      <c r="E33" s="237">
        <v>950828</v>
      </c>
      <c r="F33" s="238">
        <v>-4.5552735974816443</v>
      </c>
    </row>
    <row r="34" spans="1:6" ht="15.6" customHeight="1">
      <c r="A34" s="236" t="s">
        <v>183</v>
      </c>
      <c r="B34" s="237">
        <v>28569</v>
      </c>
      <c r="C34" s="237">
        <v>25793</v>
      </c>
      <c r="D34" s="237">
        <v>161535</v>
      </c>
      <c r="E34" s="237">
        <v>185193</v>
      </c>
      <c r="F34" s="238">
        <v>14.6457424087659</v>
      </c>
    </row>
    <row r="35" spans="1:6" ht="15.6" customHeight="1">
      <c r="A35" s="240" t="s">
        <v>153</v>
      </c>
      <c r="B35" s="241">
        <f>SUM(B7:B34)</f>
        <v>7186470</v>
      </c>
      <c r="C35" s="241">
        <f>SUM(C7:C34)</f>
        <v>6992291</v>
      </c>
      <c r="D35" s="241">
        <f>SUM(D7:D34)</f>
        <v>43033554</v>
      </c>
      <c r="E35" s="241">
        <f>SUM(E7:E34)</f>
        <v>41469188</v>
      </c>
      <c r="F35" s="242">
        <f>E35*100/D35-100</f>
        <v>-3.6352238069855929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9AC70-3E3F-4102-8F47-EB78D816AD5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165130</v>
      </c>
      <c r="C7" s="237">
        <v>88820</v>
      </c>
      <c r="D7" s="237">
        <v>860034</v>
      </c>
      <c r="E7" s="237">
        <v>625247</v>
      </c>
      <c r="F7" s="238">
        <v>-27.299734661652909</v>
      </c>
      <c r="G7" s="6"/>
    </row>
    <row r="8" spans="1:14" s="33" customFormat="1" ht="15.6" customHeight="1">
      <c r="A8" s="236" t="s">
        <v>11</v>
      </c>
      <c r="B8" s="237">
        <v>0</v>
      </c>
      <c r="C8" s="237">
        <v>70</v>
      </c>
      <c r="D8" s="237">
        <v>6</v>
      </c>
      <c r="E8" s="237">
        <v>438</v>
      </c>
      <c r="F8" s="238">
        <v>7200</v>
      </c>
      <c r="G8" s="245"/>
    </row>
    <row r="9" spans="1:14" ht="15.6" customHeight="1">
      <c r="A9" s="236" t="s">
        <v>8</v>
      </c>
      <c r="B9" s="237">
        <v>10003</v>
      </c>
      <c r="C9" s="237">
        <v>9181</v>
      </c>
      <c r="D9" s="237">
        <v>24234</v>
      </c>
      <c r="E9" s="237">
        <v>49192</v>
      </c>
      <c r="F9" s="238">
        <v>102.9875381695139</v>
      </c>
      <c r="G9" s="246"/>
    </row>
    <row r="10" spans="1:14" ht="15.6" customHeight="1">
      <c r="A10" s="236" t="s">
        <v>10</v>
      </c>
      <c r="B10" s="237">
        <v>8682</v>
      </c>
      <c r="C10" s="237">
        <v>20168</v>
      </c>
      <c r="D10" s="237">
        <v>107338</v>
      </c>
      <c r="E10" s="237">
        <v>126989</v>
      </c>
      <c r="F10" s="238">
        <v>18.307589111032438</v>
      </c>
    </row>
    <row r="11" spans="1:14" ht="15.6" customHeight="1">
      <c r="A11" s="236" t="s">
        <v>9</v>
      </c>
      <c r="B11" s="237">
        <v>304367</v>
      </c>
      <c r="C11" s="237">
        <v>300358</v>
      </c>
      <c r="D11" s="237">
        <v>1529309</v>
      </c>
      <c r="E11" s="237">
        <v>1554391</v>
      </c>
      <c r="F11" s="238">
        <v>1.640087124315627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53864</v>
      </c>
      <c r="C14" s="237">
        <v>33450</v>
      </c>
      <c r="D14" s="237">
        <v>202538</v>
      </c>
      <c r="E14" s="237">
        <v>312365</v>
      </c>
      <c r="F14" s="238">
        <v>54.22537992870474</v>
      </c>
    </row>
    <row r="15" spans="1:14" ht="15.6" customHeight="1">
      <c r="A15" s="236" t="s">
        <v>145</v>
      </c>
      <c r="B15" s="237">
        <v>120689</v>
      </c>
      <c r="C15" s="237">
        <v>204790</v>
      </c>
      <c r="D15" s="237">
        <v>1272349</v>
      </c>
      <c r="E15" s="237">
        <v>1317589</v>
      </c>
      <c r="F15" s="238">
        <v>3.5556282120707441</v>
      </c>
    </row>
    <row r="16" spans="1:14" ht="15.6" customHeight="1">
      <c r="A16" s="236" t="s">
        <v>144</v>
      </c>
      <c r="B16" s="237">
        <v>310779</v>
      </c>
      <c r="C16" s="237">
        <v>268551</v>
      </c>
      <c r="D16" s="237">
        <v>2107425</v>
      </c>
      <c r="E16" s="237">
        <v>2043151</v>
      </c>
      <c r="F16" s="238">
        <v>-3.0498831512390718</v>
      </c>
      <c r="G16" s="1"/>
    </row>
    <row r="17" spans="1:10" ht="15.6" customHeight="1">
      <c r="A17" s="236" t="s">
        <v>150</v>
      </c>
      <c r="B17" s="237">
        <v>40774</v>
      </c>
      <c r="C17" s="237">
        <v>19363</v>
      </c>
      <c r="D17" s="237">
        <v>491281</v>
      </c>
      <c r="E17" s="237">
        <v>680538</v>
      </c>
      <c r="F17" s="238">
        <v>38.523166985900133</v>
      </c>
      <c r="G17" s="2"/>
    </row>
    <row r="18" spans="1:10" ht="15.6" customHeight="1">
      <c r="A18" s="236" t="s">
        <v>147</v>
      </c>
      <c r="B18" s="237">
        <v>2710</v>
      </c>
      <c r="C18" s="237">
        <v>1984</v>
      </c>
      <c r="D18" s="237">
        <v>7247</v>
      </c>
      <c r="E18" s="237">
        <v>12592</v>
      </c>
      <c r="F18" s="238">
        <v>73.754657099489435</v>
      </c>
    </row>
    <row r="19" spans="1:10" ht="15.6" customHeight="1">
      <c r="A19" s="236" t="s">
        <v>143</v>
      </c>
      <c r="B19" s="237">
        <v>2666</v>
      </c>
      <c r="C19" s="237">
        <v>38337</v>
      </c>
      <c r="D19" s="237">
        <v>50909</v>
      </c>
      <c r="E19" s="237">
        <v>275960</v>
      </c>
      <c r="F19" s="238">
        <v>442.06525368795297</v>
      </c>
    </row>
    <row r="20" spans="1:10" ht="15.6" customHeight="1">
      <c r="A20" s="236" t="s">
        <v>142</v>
      </c>
      <c r="B20" s="237">
        <v>3381</v>
      </c>
      <c r="C20" s="237">
        <v>7840</v>
      </c>
      <c r="D20" s="237">
        <v>27921</v>
      </c>
      <c r="E20" s="237">
        <v>49282</v>
      </c>
      <c r="F20" s="238">
        <v>76.505139500734202</v>
      </c>
      <c r="J20" s="247"/>
    </row>
    <row r="21" spans="1:10" ht="15.6" customHeight="1">
      <c r="A21" s="236" t="s">
        <v>149</v>
      </c>
      <c r="B21" s="237">
        <v>335519</v>
      </c>
      <c r="C21" s="237">
        <v>373776</v>
      </c>
      <c r="D21" s="237">
        <v>1705641</v>
      </c>
      <c r="E21" s="237">
        <v>1571251</v>
      </c>
      <c r="F21" s="238">
        <v>-7.8791492465296074</v>
      </c>
    </row>
    <row r="22" spans="1:10" ht="15.6" customHeight="1">
      <c r="A22" s="236" t="s">
        <v>146</v>
      </c>
      <c r="B22" s="237">
        <v>15355</v>
      </c>
      <c r="C22" s="237">
        <v>29764</v>
      </c>
      <c r="D22" s="237">
        <v>96870</v>
      </c>
      <c r="E22" s="237">
        <v>99703</v>
      </c>
      <c r="F22" s="238">
        <v>2.9245380406730699</v>
      </c>
    </row>
    <row r="23" spans="1:10" ht="15.6" customHeight="1">
      <c r="A23" s="236" t="s">
        <v>165</v>
      </c>
      <c r="B23" s="237">
        <v>0</v>
      </c>
      <c r="C23" s="237">
        <v>1815</v>
      </c>
      <c r="D23" s="237">
        <v>15120</v>
      </c>
      <c r="E23" s="237">
        <v>14103</v>
      </c>
      <c r="F23" s="238">
        <v>-6.7261904761904816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0</v>
      </c>
      <c r="C26" s="237">
        <v>5313</v>
      </c>
      <c r="D26" s="237">
        <v>3577</v>
      </c>
      <c r="E26" s="237">
        <v>5313</v>
      </c>
      <c r="F26" s="238">
        <v>48.532289628180052</v>
      </c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6012</v>
      </c>
      <c r="C28" s="237">
        <v>32</v>
      </c>
      <c r="D28" s="237">
        <v>66881</v>
      </c>
      <c r="E28" s="237">
        <v>31299</v>
      </c>
      <c r="F28" s="238">
        <v>-53.201955712384681</v>
      </c>
    </row>
    <row r="29" spans="1:10" ht="15.6" customHeight="1">
      <c r="A29" s="236" t="s">
        <v>178</v>
      </c>
      <c r="B29" s="237">
        <v>0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>
      <c r="A31" s="236" t="s">
        <v>180</v>
      </c>
      <c r="B31" s="237">
        <v>212422</v>
      </c>
      <c r="C31" s="237">
        <v>288454</v>
      </c>
      <c r="D31" s="237">
        <v>1315866</v>
      </c>
      <c r="E31" s="237">
        <v>1252392</v>
      </c>
      <c r="F31" s="238">
        <v>-4.8237434510808868</v>
      </c>
    </row>
    <row r="32" spans="1:10" ht="15.6" customHeight="1">
      <c r="A32" s="236" t="s">
        <v>181</v>
      </c>
      <c r="B32" s="237">
        <v>30537</v>
      </c>
      <c r="C32" s="237">
        <v>14316</v>
      </c>
      <c r="D32" s="237">
        <v>119671</v>
      </c>
      <c r="E32" s="237">
        <v>118385</v>
      </c>
      <c r="F32" s="238">
        <v>-1.074612897026014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23</v>
      </c>
      <c r="E33" s="237">
        <v>3</v>
      </c>
      <c r="F33" s="238">
        <v>-86.956521739130437</v>
      </c>
    </row>
    <row r="34" spans="1:6" ht="15.6" customHeight="1">
      <c r="A34" s="236" t="s">
        <v>183</v>
      </c>
      <c r="B34" s="237">
        <v>0</v>
      </c>
      <c r="C34" s="237">
        <v>50</v>
      </c>
      <c r="D34" s="237">
        <v>0</v>
      </c>
      <c r="E34" s="237">
        <v>89</v>
      </c>
    </row>
    <row r="35" spans="1:6" ht="15.6" customHeight="1">
      <c r="A35" s="240" t="s">
        <v>153</v>
      </c>
      <c r="B35" s="241">
        <f>SUM(B7:B34)</f>
        <v>1622890</v>
      </c>
      <c r="C35" s="241">
        <f>SUM(C7:C34)</f>
        <v>1706432</v>
      </c>
      <c r="D35" s="241">
        <f>SUM(D7:D34)</f>
        <v>10015261</v>
      </c>
      <c r="E35" s="241">
        <f>SUM(E7:E34)</f>
        <v>10143842</v>
      </c>
      <c r="F35" s="242">
        <f>E35*100/D35-100</f>
        <v>1.2838507154231991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F398-AF9E-416F-8FBE-1101A13FCCB2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48270</v>
      </c>
      <c r="C7" s="237">
        <v>40622</v>
      </c>
      <c r="D7" s="237">
        <v>309426</v>
      </c>
      <c r="E7" s="237">
        <v>255565</v>
      </c>
      <c r="F7" s="238">
        <v>-17.406746685798861</v>
      </c>
      <c r="G7" s="6"/>
    </row>
    <row r="8" spans="1:14" s="33" customFormat="1" ht="15.6" customHeight="1">
      <c r="A8" s="236" t="s">
        <v>11</v>
      </c>
      <c r="B8" s="237">
        <v>14157</v>
      </c>
      <c r="C8" s="237">
        <v>58264</v>
      </c>
      <c r="D8" s="237">
        <v>198800</v>
      </c>
      <c r="E8" s="237">
        <v>389786</v>
      </c>
      <c r="F8" s="238">
        <v>96.069416498993974</v>
      </c>
      <c r="G8" s="239"/>
    </row>
    <row r="9" spans="1:14" ht="15.6" customHeight="1">
      <c r="A9" s="236" t="s">
        <v>8</v>
      </c>
      <c r="B9" s="237">
        <v>90134</v>
      </c>
      <c r="C9" s="237">
        <v>365457</v>
      </c>
      <c r="D9" s="237">
        <v>1509324</v>
      </c>
      <c r="E9" s="237">
        <v>1815762</v>
      </c>
      <c r="F9" s="238">
        <v>20.302996573300359</v>
      </c>
      <c r="G9" s="6"/>
    </row>
    <row r="10" spans="1:14" ht="15.6" customHeight="1">
      <c r="A10" s="236" t="s">
        <v>10</v>
      </c>
      <c r="B10" s="237">
        <v>90003</v>
      </c>
      <c r="C10" s="237">
        <v>33227</v>
      </c>
      <c r="D10" s="237">
        <v>486904</v>
      </c>
      <c r="E10" s="237">
        <v>392582</v>
      </c>
      <c r="F10" s="238">
        <v>-19.37178581404137</v>
      </c>
    </row>
    <row r="11" spans="1:14" ht="15.6" customHeight="1">
      <c r="A11" s="236" t="s">
        <v>9</v>
      </c>
      <c r="B11" s="237">
        <v>0</v>
      </c>
      <c r="C11" s="237">
        <v>31</v>
      </c>
      <c r="D11" s="237">
        <v>5140</v>
      </c>
      <c r="E11" s="237">
        <v>44</v>
      </c>
      <c r="F11" s="238">
        <v>-99.143968871595334</v>
      </c>
    </row>
    <row r="12" spans="1:14" ht="15.6" customHeight="1">
      <c r="A12" s="236" t="s">
        <v>6</v>
      </c>
      <c r="B12" s="237">
        <v>42023</v>
      </c>
      <c r="C12" s="237">
        <v>51502</v>
      </c>
      <c r="D12" s="237">
        <v>252994</v>
      </c>
      <c r="E12" s="237">
        <v>307408</v>
      </c>
      <c r="F12" s="238">
        <v>21.508019953042361</v>
      </c>
    </row>
    <row r="13" spans="1:14" ht="15.6" customHeight="1">
      <c r="A13" s="236" t="s">
        <v>175</v>
      </c>
      <c r="B13" s="237">
        <v>6</v>
      </c>
      <c r="C13" s="237">
        <v>12</v>
      </c>
      <c r="D13" s="237">
        <v>66</v>
      </c>
      <c r="E13" s="237">
        <v>59</v>
      </c>
      <c r="F13" s="238">
        <v>-10.606060606060611</v>
      </c>
    </row>
    <row r="14" spans="1:14" ht="15.6" customHeight="1">
      <c r="A14" s="236" t="s">
        <v>148</v>
      </c>
      <c r="B14" s="237">
        <v>134523</v>
      </c>
      <c r="C14" s="237">
        <v>168349</v>
      </c>
      <c r="D14" s="237">
        <v>646051</v>
      </c>
      <c r="E14" s="237">
        <v>726048</v>
      </c>
      <c r="F14" s="238">
        <v>12.382458969957479</v>
      </c>
    </row>
    <row r="15" spans="1:14" ht="15.6" customHeight="1">
      <c r="A15" s="236" t="s">
        <v>145</v>
      </c>
      <c r="B15" s="237">
        <v>183651</v>
      </c>
      <c r="C15" s="237">
        <v>144675</v>
      </c>
      <c r="D15" s="237">
        <v>1123952</v>
      </c>
      <c r="E15" s="237">
        <v>817176</v>
      </c>
      <c r="F15" s="238">
        <v>-27.294404031488899</v>
      </c>
    </row>
    <row r="16" spans="1:14" ht="15.6" customHeight="1">
      <c r="A16" s="236" t="s">
        <v>144</v>
      </c>
      <c r="B16" s="237">
        <v>199335</v>
      </c>
      <c r="C16" s="237">
        <v>68560</v>
      </c>
      <c r="D16" s="237">
        <v>988881</v>
      </c>
      <c r="E16" s="237">
        <v>1282697</v>
      </c>
      <c r="F16" s="238">
        <v>29.711967365132921</v>
      </c>
      <c r="G16" s="1"/>
    </row>
    <row r="17" spans="1:7" ht="15.6" customHeight="1">
      <c r="A17" s="236" t="s">
        <v>150</v>
      </c>
      <c r="B17" s="237">
        <v>48216</v>
      </c>
      <c r="C17" s="237">
        <v>79957</v>
      </c>
      <c r="D17" s="237">
        <v>450052</v>
      </c>
      <c r="E17" s="237">
        <v>458119</v>
      </c>
      <c r="F17" s="238">
        <v>1.792459538008941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60555</v>
      </c>
      <c r="C19" s="237">
        <v>23463</v>
      </c>
      <c r="D19" s="237">
        <v>426997</v>
      </c>
      <c r="E19" s="237">
        <v>255926</v>
      </c>
      <c r="F19" s="238">
        <v>-40.063747520474379</v>
      </c>
    </row>
    <row r="20" spans="1:7" ht="15.6" customHeight="1">
      <c r="A20" s="236" t="s">
        <v>142</v>
      </c>
      <c r="B20" s="237">
        <v>239483</v>
      </c>
      <c r="C20" s="237">
        <v>174404</v>
      </c>
      <c r="D20" s="237">
        <v>1292330</v>
      </c>
      <c r="E20" s="237">
        <v>1093451</v>
      </c>
      <c r="F20" s="238">
        <v>-15.389180781998411</v>
      </c>
    </row>
    <row r="21" spans="1:7" ht="15.6" customHeight="1">
      <c r="A21" s="236" t="s">
        <v>149</v>
      </c>
      <c r="B21" s="237">
        <v>207291</v>
      </c>
      <c r="C21" s="237">
        <v>128994</v>
      </c>
      <c r="D21" s="237">
        <v>950366</v>
      </c>
      <c r="E21" s="237">
        <v>785829</v>
      </c>
      <c r="F21" s="238">
        <v>-17.31301414402451</v>
      </c>
    </row>
    <row r="22" spans="1:7" ht="15.6" customHeight="1">
      <c r="A22" s="236" t="s">
        <v>146</v>
      </c>
      <c r="B22" s="237">
        <v>5042</v>
      </c>
      <c r="C22" s="237">
        <v>27</v>
      </c>
      <c r="D22" s="237">
        <v>5059</v>
      </c>
      <c r="E22" s="237">
        <v>2531</v>
      </c>
      <c r="F22" s="238">
        <v>-49.970349871516113</v>
      </c>
    </row>
    <row r="23" spans="1:7" ht="15.6" customHeight="1">
      <c r="A23" s="236" t="s">
        <v>165</v>
      </c>
      <c r="B23" s="237">
        <v>40257</v>
      </c>
      <c r="C23" s="237">
        <v>12450</v>
      </c>
      <c r="D23" s="237">
        <v>172418</v>
      </c>
      <c r="E23" s="237">
        <v>122497</v>
      </c>
      <c r="F23" s="238">
        <v>-28.953473535245731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5036</v>
      </c>
      <c r="E24" s="237">
        <v>0</v>
      </c>
      <c r="F24" s="238">
        <v>-100</v>
      </c>
    </row>
    <row r="25" spans="1:7" ht="15.6" customHeight="1">
      <c r="A25" s="236" t="s">
        <v>140</v>
      </c>
      <c r="B25" s="237">
        <v>7</v>
      </c>
      <c r="C25" s="237">
        <v>0</v>
      </c>
      <c r="D25" s="237">
        <v>72</v>
      </c>
      <c r="E25" s="237">
        <v>15</v>
      </c>
      <c r="F25" s="238">
        <v>-79.166666666666671</v>
      </c>
    </row>
    <row r="26" spans="1:7" ht="15.6" customHeight="1">
      <c r="A26" s="236" t="s">
        <v>152</v>
      </c>
      <c r="B26" s="237">
        <v>82686</v>
      </c>
      <c r="C26" s="237">
        <v>14810</v>
      </c>
      <c r="D26" s="237">
        <v>298651</v>
      </c>
      <c r="E26" s="237">
        <v>310908</v>
      </c>
      <c r="F26" s="238">
        <v>4.1041215331607788</v>
      </c>
    </row>
    <row r="27" spans="1:7" ht="15.6" customHeight="1">
      <c r="A27" s="236" t="s">
        <v>173</v>
      </c>
      <c r="B27" s="237">
        <v>3538</v>
      </c>
      <c r="C27" s="237">
        <v>5871</v>
      </c>
      <c r="D27" s="237">
        <v>52158</v>
      </c>
      <c r="E27" s="237">
        <v>49064</v>
      </c>
      <c r="F27" s="238">
        <v>-5.9319759193220554</v>
      </c>
    </row>
    <row r="28" spans="1:7" ht="15.6" customHeight="1">
      <c r="A28" s="236" t="s">
        <v>177</v>
      </c>
      <c r="B28" s="237">
        <v>0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75857</v>
      </c>
      <c r="C29" s="237">
        <v>47467</v>
      </c>
      <c r="D29" s="237">
        <v>605418</v>
      </c>
      <c r="E29" s="237">
        <v>517087</v>
      </c>
      <c r="F29" s="238">
        <v>-14.590084866984469</v>
      </c>
    </row>
    <row r="30" spans="1:7" ht="15.6" customHeight="1">
      <c r="A30" s="236" t="s">
        <v>179</v>
      </c>
      <c r="B30" s="237">
        <v>25440</v>
      </c>
      <c r="C30" s="237">
        <v>12018</v>
      </c>
      <c r="D30" s="237">
        <v>216271</v>
      </c>
      <c r="E30" s="237">
        <v>132643</v>
      </c>
      <c r="F30" s="238">
        <v>-38.66815245687124</v>
      </c>
    </row>
    <row r="31" spans="1:7" ht="15.6" customHeight="1">
      <c r="A31" s="236" t="s">
        <v>180</v>
      </c>
      <c r="B31" s="237">
        <v>15034</v>
      </c>
      <c r="C31" s="237">
        <v>14772</v>
      </c>
      <c r="D31" s="237">
        <v>35808</v>
      </c>
      <c r="E31" s="237">
        <v>141198</v>
      </c>
      <c r="F31" s="238">
        <v>294.31970509383382</v>
      </c>
    </row>
    <row r="32" spans="1:7" ht="15.6" customHeight="1">
      <c r="A32" s="236" t="s">
        <v>181</v>
      </c>
      <c r="B32" s="237">
        <v>67938</v>
      </c>
      <c r="C32" s="237">
        <v>37993</v>
      </c>
      <c r="D32" s="237">
        <v>349860</v>
      </c>
      <c r="E32" s="237">
        <v>235039</v>
      </c>
      <c r="F32" s="238">
        <v>-32.819127651060427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6310</v>
      </c>
      <c r="C34" s="237">
        <v>1262</v>
      </c>
      <c r="D34" s="237">
        <v>27239</v>
      </c>
      <c r="E34" s="237">
        <v>38712</v>
      </c>
      <c r="F34" s="238">
        <v>42.119754763390723</v>
      </c>
    </row>
    <row r="35" spans="1:6" ht="15.6" customHeight="1">
      <c r="A35" s="240" t="s">
        <v>153</v>
      </c>
      <c r="B35" s="241">
        <f>SUM(B7:B34)</f>
        <v>1679756</v>
      </c>
      <c r="C35" s="241">
        <f>SUM(C7:C34)</f>
        <v>1484187</v>
      </c>
      <c r="D35" s="241">
        <f>SUM(D7:D34)</f>
        <v>10411254</v>
      </c>
      <c r="E35" s="241">
        <f>SUM(E7:E34)</f>
        <v>10130146</v>
      </c>
      <c r="F35" s="242">
        <f>E35*100/D35-100</f>
        <v>-2.7000397838723416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F2AB-202E-409A-80D4-696FDF403113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F75F-DB97-4EE7-9936-EF60EB56ECB8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12704</v>
      </c>
      <c r="C7" s="237">
        <v>9129</v>
      </c>
      <c r="D7" s="237">
        <v>49799</v>
      </c>
      <c r="E7" s="237">
        <v>56796</v>
      </c>
      <c r="F7" s="238">
        <v>14.05048294142453</v>
      </c>
      <c r="G7" s="6"/>
    </row>
    <row r="8" spans="1:14" s="33" customFormat="1" ht="15.6" customHeight="1">
      <c r="A8" s="236" t="s">
        <v>11</v>
      </c>
      <c r="B8" s="237">
        <v>10345</v>
      </c>
      <c r="C8" s="237">
        <v>18069</v>
      </c>
      <c r="D8" s="237">
        <v>57421</v>
      </c>
      <c r="E8" s="237">
        <v>65415</v>
      </c>
      <c r="F8" s="238">
        <v>13.9217359502621</v>
      </c>
    </row>
    <row r="9" spans="1:14" ht="15.6" customHeight="1">
      <c r="A9" s="236" t="s">
        <v>8</v>
      </c>
      <c r="B9" s="237">
        <v>37117</v>
      </c>
      <c r="C9" s="237">
        <v>38248</v>
      </c>
      <c r="D9" s="237">
        <v>239167</v>
      </c>
      <c r="E9" s="237">
        <v>203432</v>
      </c>
      <c r="F9" s="238">
        <v>-14.94144259032392</v>
      </c>
      <c r="G9" s="6"/>
    </row>
    <row r="10" spans="1:14" ht="15.6" customHeight="1">
      <c r="A10" s="236" t="s">
        <v>10</v>
      </c>
      <c r="B10" s="237">
        <v>108853</v>
      </c>
      <c r="C10" s="237">
        <v>51122</v>
      </c>
      <c r="D10" s="237">
        <v>607170</v>
      </c>
      <c r="E10" s="237">
        <v>222973</v>
      </c>
      <c r="F10" s="238">
        <v>-63.276677042673377</v>
      </c>
    </row>
    <row r="11" spans="1:14" ht="15.6" customHeight="1">
      <c r="A11" s="236" t="s">
        <v>9</v>
      </c>
      <c r="B11" s="237">
        <v>447467</v>
      </c>
      <c r="C11" s="237">
        <v>473569</v>
      </c>
      <c r="D11" s="237">
        <v>2840714</v>
      </c>
      <c r="E11" s="237">
        <v>2783239</v>
      </c>
      <c r="F11" s="238">
        <v>-2.0232589412380122</v>
      </c>
    </row>
    <row r="12" spans="1:14" ht="15.6" customHeight="1">
      <c r="A12" s="236" t="s">
        <v>6</v>
      </c>
      <c r="B12" s="237">
        <v>23409</v>
      </c>
      <c r="C12" s="237">
        <v>27099</v>
      </c>
      <c r="D12" s="237">
        <v>159535</v>
      </c>
      <c r="E12" s="237">
        <v>133644</v>
      </c>
      <c r="F12" s="238">
        <v>-16.22904064938729</v>
      </c>
    </row>
    <row r="13" spans="1:14" ht="15.6" customHeight="1">
      <c r="A13" s="236" t="s">
        <v>175</v>
      </c>
      <c r="B13" s="237">
        <v>189</v>
      </c>
      <c r="C13" s="237">
        <v>126</v>
      </c>
      <c r="D13" s="237">
        <v>2612</v>
      </c>
      <c r="E13" s="237">
        <v>1020</v>
      </c>
      <c r="F13" s="238">
        <v>-60.949464012251148</v>
      </c>
    </row>
    <row r="14" spans="1:14" ht="15.6" customHeight="1">
      <c r="A14" s="236" t="s">
        <v>148</v>
      </c>
      <c r="B14" s="237">
        <v>832877</v>
      </c>
      <c r="C14" s="237">
        <v>803173</v>
      </c>
      <c r="D14" s="237">
        <v>4975577</v>
      </c>
      <c r="E14" s="237">
        <v>4647794</v>
      </c>
      <c r="F14" s="238">
        <v>-6.587838958175098</v>
      </c>
    </row>
    <row r="15" spans="1:14" ht="15.6" customHeight="1">
      <c r="A15" s="236" t="s">
        <v>145</v>
      </c>
      <c r="B15" s="237">
        <v>283805</v>
      </c>
      <c r="C15" s="237">
        <v>245513</v>
      </c>
      <c r="D15" s="237">
        <v>1565524</v>
      </c>
      <c r="E15" s="237">
        <v>1446374</v>
      </c>
      <c r="F15" s="238">
        <v>-7.610870226199026</v>
      </c>
    </row>
    <row r="16" spans="1:14" ht="15.6" customHeight="1">
      <c r="A16" s="236" t="s">
        <v>144</v>
      </c>
      <c r="B16" s="237">
        <v>30918</v>
      </c>
      <c r="C16" s="237">
        <v>28000</v>
      </c>
      <c r="D16" s="237">
        <v>178991</v>
      </c>
      <c r="E16" s="237">
        <v>131547</v>
      </c>
      <c r="F16" s="238">
        <v>-26.506360655005</v>
      </c>
      <c r="G16" s="1"/>
    </row>
    <row r="17" spans="1:8" ht="15.6" customHeight="1">
      <c r="A17" s="236" t="s">
        <v>150</v>
      </c>
      <c r="B17" s="237">
        <v>74263</v>
      </c>
      <c r="C17" s="237">
        <v>76728</v>
      </c>
      <c r="D17" s="237">
        <v>402717</v>
      </c>
      <c r="E17" s="237">
        <v>403553</v>
      </c>
      <c r="F17" s="238">
        <v>0.20758994529657571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59412</v>
      </c>
      <c r="C19" s="237">
        <v>47047</v>
      </c>
      <c r="D19" s="237">
        <v>323336</v>
      </c>
      <c r="E19" s="237">
        <v>326491</v>
      </c>
      <c r="F19" s="238">
        <v>0.97576514832867645</v>
      </c>
      <c r="H19" s="248"/>
    </row>
    <row r="20" spans="1:8" ht="15.6" customHeight="1">
      <c r="A20" s="236" t="s">
        <v>142</v>
      </c>
      <c r="B20" s="237">
        <v>72617</v>
      </c>
      <c r="C20" s="237">
        <v>77604</v>
      </c>
      <c r="D20" s="237">
        <v>446218</v>
      </c>
      <c r="E20" s="237">
        <v>440749</v>
      </c>
      <c r="F20" s="238">
        <v>-1.22563410709563</v>
      </c>
    </row>
    <row r="21" spans="1:8" ht="15.6" customHeight="1">
      <c r="A21" s="236" t="s">
        <v>149</v>
      </c>
      <c r="B21" s="237">
        <v>14912</v>
      </c>
      <c r="C21" s="237">
        <v>4825</v>
      </c>
      <c r="D21" s="237">
        <v>111928</v>
      </c>
      <c r="E21" s="237">
        <v>41179</v>
      </c>
      <c r="F21" s="238">
        <v>-63.209384604388532</v>
      </c>
    </row>
    <row r="22" spans="1:8" ht="15.6" customHeight="1">
      <c r="A22" s="236" t="s">
        <v>146</v>
      </c>
      <c r="B22" s="237">
        <v>16550</v>
      </c>
      <c r="C22" s="237">
        <v>19039</v>
      </c>
      <c r="D22" s="237">
        <v>96736</v>
      </c>
      <c r="E22" s="237">
        <v>111159</v>
      </c>
      <c r="F22" s="238">
        <v>14.909651008931521</v>
      </c>
    </row>
    <row r="23" spans="1:8" ht="15.6" customHeight="1">
      <c r="A23" s="236" t="s">
        <v>165</v>
      </c>
      <c r="B23" s="237">
        <v>17947</v>
      </c>
      <c r="C23" s="237">
        <v>43742</v>
      </c>
      <c r="D23" s="237">
        <v>74988</v>
      </c>
      <c r="E23" s="237">
        <v>231317</v>
      </c>
      <c r="F23" s="238">
        <v>208.4720221902171</v>
      </c>
    </row>
    <row r="24" spans="1:8" ht="15.6" customHeight="1">
      <c r="A24" s="236" t="s">
        <v>141</v>
      </c>
      <c r="B24" s="237">
        <v>46944</v>
      </c>
      <c r="C24" s="237">
        <v>52043</v>
      </c>
      <c r="D24" s="237">
        <v>300200</v>
      </c>
      <c r="E24" s="237">
        <v>306005</v>
      </c>
      <c r="F24" s="238">
        <v>1.933710859427052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7695</v>
      </c>
      <c r="C26" s="237">
        <v>997</v>
      </c>
      <c r="D26" s="237">
        <v>46371</v>
      </c>
      <c r="E26" s="237">
        <v>8701</v>
      </c>
      <c r="F26" s="238">
        <v>-81.236117400961803</v>
      </c>
    </row>
    <row r="27" spans="1:8" ht="15.6" customHeight="1">
      <c r="A27" s="236" t="s">
        <v>173</v>
      </c>
      <c r="B27" s="237">
        <v>106366</v>
      </c>
      <c r="C27" s="237">
        <v>89724</v>
      </c>
      <c r="D27" s="237">
        <v>494040</v>
      </c>
      <c r="E27" s="237">
        <v>488031</v>
      </c>
      <c r="F27" s="238">
        <v>-1.216298275443279</v>
      </c>
    </row>
    <row r="28" spans="1:8" ht="15.6" customHeight="1">
      <c r="A28" s="236" t="s">
        <v>177</v>
      </c>
      <c r="B28" s="237">
        <v>2306</v>
      </c>
      <c r="C28" s="237">
        <v>3787</v>
      </c>
      <c r="D28" s="237">
        <v>33785</v>
      </c>
      <c r="E28" s="237">
        <v>41943</v>
      </c>
      <c r="F28" s="238">
        <v>24.146810714814261</v>
      </c>
    </row>
    <row r="29" spans="1:8" ht="15.6" customHeight="1">
      <c r="A29" s="236" t="s">
        <v>178</v>
      </c>
      <c r="B29" s="237">
        <v>132244</v>
      </c>
      <c r="C29" s="237">
        <v>125831</v>
      </c>
      <c r="D29" s="237">
        <v>840485</v>
      </c>
      <c r="E29" s="237">
        <v>803218</v>
      </c>
      <c r="F29" s="238">
        <v>-4.4339875191109854</v>
      </c>
    </row>
    <row r="30" spans="1:8" ht="15.6" customHeight="1">
      <c r="A30" s="236" t="s">
        <v>179</v>
      </c>
      <c r="B30" s="237">
        <v>18638</v>
      </c>
      <c r="C30" s="237">
        <v>27179</v>
      </c>
      <c r="D30" s="237">
        <v>130942</v>
      </c>
      <c r="E30" s="237">
        <v>168616</v>
      </c>
      <c r="F30" s="238">
        <v>28.77151716026944</v>
      </c>
    </row>
    <row r="31" spans="1:8" ht="15.6" customHeight="1">
      <c r="A31" s="236" t="s">
        <v>180</v>
      </c>
      <c r="B31" s="237">
        <v>54698</v>
      </c>
      <c r="C31" s="237">
        <v>49517</v>
      </c>
      <c r="D31" s="237">
        <v>345602</v>
      </c>
      <c r="E31" s="237">
        <v>270877</v>
      </c>
      <c r="F31" s="238">
        <v>-21.621692004097198</v>
      </c>
    </row>
    <row r="32" spans="1:8" ht="15.6" customHeight="1">
      <c r="A32" s="236" t="s">
        <v>181</v>
      </c>
      <c r="B32" s="237">
        <v>1255597</v>
      </c>
      <c r="C32" s="237">
        <v>1299144</v>
      </c>
      <c r="D32" s="237">
        <v>7152700</v>
      </c>
      <c r="E32" s="237">
        <v>6763910</v>
      </c>
      <c r="F32" s="238">
        <v>-5.4355697848364883</v>
      </c>
    </row>
    <row r="33" spans="1:6" ht="15.6" customHeight="1">
      <c r="A33" s="236" t="s">
        <v>182</v>
      </c>
      <c r="B33" s="237">
        <v>193692</v>
      </c>
      <c r="C33" s="237">
        <v>165936</v>
      </c>
      <c r="D33" s="237">
        <v>996185</v>
      </c>
      <c r="E33" s="237">
        <v>950825</v>
      </c>
      <c r="F33" s="238">
        <v>-4.5533711107876513</v>
      </c>
    </row>
    <row r="34" spans="1:6" ht="15.6" customHeight="1">
      <c r="A34" s="236" t="s">
        <v>183</v>
      </c>
      <c r="B34" s="237">
        <v>22259</v>
      </c>
      <c r="C34" s="237">
        <v>24481</v>
      </c>
      <c r="D34" s="237">
        <v>134296</v>
      </c>
      <c r="E34" s="237">
        <v>146392</v>
      </c>
      <c r="F34" s="238">
        <v>9.0069696789182103</v>
      </c>
    </row>
    <row r="35" spans="1:6" ht="15.6" customHeight="1">
      <c r="A35" s="240" t="s">
        <v>153</v>
      </c>
      <c r="B35" s="241">
        <f>SUM(B7:B34)</f>
        <v>3883824</v>
      </c>
      <c r="C35" s="241">
        <f>SUM(C7:C34)</f>
        <v>3801672</v>
      </c>
      <c r="D35" s="241">
        <f>SUM(D7:D34)</f>
        <v>22607039</v>
      </c>
      <c r="E35" s="241">
        <f>SUM(E7:E34)</f>
        <v>21195200</v>
      </c>
      <c r="F35" s="242">
        <f>E35*100/D35-100</f>
        <v>-6.2451301119089493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48D4-E2B5-43A5-BF40-70CE45A73226}">
  <sheetPr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8398-62D0-48C2-B833-C1777CA3733D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24F7-8228-43B7-B1C9-C239D9AD3BF8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E3730-4D08-4B8B-8EC4-DB734E6CDC3E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51C7-FF09-43A2-8211-A9DBED6504FF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2963-C1DE-41AC-94A5-4DCB749BFD76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29122478</v>
      </c>
      <c r="D8" s="184">
        <v>29829383</v>
      </c>
      <c r="E8" s="185">
        <v>706905</v>
      </c>
      <c r="F8" s="186">
        <v>2.4273518208168952</v>
      </c>
      <c r="G8" s="187">
        <v>0</v>
      </c>
      <c r="H8" s="184">
        <v>0</v>
      </c>
      <c r="I8" s="185">
        <v>0</v>
      </c>
      <c r="J8" s="186" t="s">
        <v>151</v>
      </c>
      <c r="K8" s="187">
        <v>3451</v>
      </c>
      <c r="L8" s="184">
        <v>1249</v>
      </c>
      <c r="M8" s="185">
        <v>-2202</v>
      </c>
      <c r="N8" s="186">
        <v>-63.807592002318167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5392737</v>
      </c>
      <c r="D9" s="184">
        <v>6110940</v>
      </c>
      <c r="E9" s="185">
        <v>718203</v>
      </c>
      <c r="F9" s="186">
        <v>13.317968222815241</v>
      </c>
      <c r="G9" s="187">
        <v>0</v>
      </c>
      <c r="H9" s="184">
        <v>0</v>
      </c>
      <c r="I9" s="185">
        <v>0</v>
      </c>
      <c r="J9" s="186" t="s">
        <v>151</v>
      </c>
      <c r="K9" s="187">
        <v>239693</v>
      </c>
      <c r="L9" s="184">
        <v>233149</v>
      </c>
      <c r="M9" s="185">
        <v>-6544</v>
      </c>
      <c r="N9" s="186">
        <v>-2.7301589950478302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11952072</v>
      </c>
      <c r="D10" s="184">
        <v>11927046</v>
      </c>
      <c r="E10" s="185">
        <v>-25026</v>
      </c>
      <c r="F10" s="186">
        <v>-0.20938628883762081</v>
      </c>
      <c r="G10" s="187">
        <v>0</v>
      </c>
      <c r="H10" s="184">
        <v>0</v>
      </c>
      <c r="I10" s="185">
        <v>0</v>
      </c>
      <c r="J10" s="186" t="s">
        <v>151</v>
      </c>
      <c r="K10" s="187">
        <v>18134</v>
      </c>
      <c r="L10" s="184">
        <v>28711</v>
      </c>
      <c r="M10" s="185">
        <v>10577</v>
      </c>
      <c r="N10" s="186">
        <v>58.326899746332849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10529300</v>
      </c>
      <c r="D11" s="184">
        <v>11537945</v>
      </c>
      <c r="E11" s="185">
        <v>1008645</v>
      </c>
      <c r="F11" s="186">
        <v>9.5794117367726273</v>
      </c>
      <c r="G11" s="187">
        <v>0</v>
      </c>
      <c r="H11" s="184">
        <v>0</v>
      </c>
      <c r="I11" s="185">
        <v>0</v>
      </c>
      <c r="J11" s="186" t="s">
        <v>151</v>
      </c>
      <c r="K11" s="187">
        <v>8132</v>
      </c>
      <c r="L11" s="184">
        <v>5903</v>
      </c>
      <c r="M11" s="185">
        <v>-2229</v>
      </c>
      <c r="N11" s="186">
        <v>-27.410231185440239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2819519</v>
      </c>
      <c r="D12" s="184">
        <v>3012912</v>
      </c>
      <c r="E12" s="185">
        <v>193393</v>
      </c>
      <c r="F12" s="186">
        <v>6.8590777363089188</v>
      </c>
      <c r="G12" s="187">
        <v>0</v>
      </c>
      <c r="H12" s="184">
        <v>0</v>
      </c>
      <c r="I12" s="185">
        <v>0</v>
      </c>
      <c r="J12" s="186" t="s">
        <v>151</v>
      </c>
      <c r="K12" s="187">
        <v>179851</v>
      </c>
      <c r="L12" s="184">
        <v>208328</v>
      </c>
      <c r="M12" s="185">
        <v>28477</v>
      </c>
      <c r="N12" s="186">
        <v>15.83366230935607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1265232</v>
      </c>
      <c r="D13" s="184">
        <v>1151862</v>
      </c>
      <c r="E13" s="185">
        <v>-113370</v>
      </c>
      <c r="F13" s="186">
        <v>-8.9604120034902621</v>
      </c>
      <c r="G13" s="187">
        <v>0</v>
      </c>
      <c r="H13" s="184">
        <v>0</v>
      </c>
      <c r="I13" s="185">
        <v>0</v>
      </c>
      <c r="J13" s="186" t="s">
        <v>151</v>
      </c>
      <c r="K13" s="187">
        <v>72308</v>
      </c>
      <c r="L13" s="184">
        <v>35388</v>
      </c>
      <c r="M13" s="185">
        <v>-36920</v>
      </c>
      <c r="N13" s="186">
        <v>-51.059357194224702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4791145</v>
      </c>
      <c r="H14" s="184">
        <v>3493286</v>
      </c>
      <c r="I14" s="185">
        <v>-1297859</v>
      </c>
      <c r="J14" s="186">
        <v>-27.08870217870675</v>
      </c>
      <c r="K14" s="187">
        <v>155953</v>
      </c>
      <c r="L14" s="184">
        <v>191376</v>
      </c>
      <c r="M14" s="185">
        <v>35423</v>
      </c>
      <c r="N14" s="186">
        <v>22.713894570800178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8813033</v>
      </c>
      <c r="D15" s="184">
        <v>8456619</v>
      </c>
      <c r="E15" s="185">
        <v>-356414</v>
      </c>
      <c r="F15" s="186">
        <v>-4.0441695838424749</v>
      </c>
      <c r="G15" s="187">
        <v>0</v>
      </c>
      <c r="H15" s="184">
        <v>0</v>
      </c>
      <c r="I15" s="185">
        <v>0</v>
      </c>
      <c r="J15" s="186" t="s">
        <v>151</v>
      </c>
      <c r="K15" s="187">
        <v>905</v>
      </c>
      <c r="L15" s="184">
        <v>1806</v>
      </c>
      <c r="M15" s="185">
        <v>901</v>
      </c>
      <c r="N15" s="186">
        <v>99.558011049723746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1814121</v>
      </c>
      <c r="D16" s="184">
        <v>2042411</v>
      </c>
      <c r="E16" s="185">
        <v>228290</v>
      </c>
      <c r="F16" s="186">
        <v>12.58405585955953</v>
      </c>
      <c r="G16" s="187">
        <v>0</v>
      </c>
      <c r="H16" s="184">
        <v>0</v>
      </c>
      <c r="I16" s="185">
        <v>0</v>
      </c>
      <c r="J16" s="186" t="s">
        <v>151</v>
      </c>
      <c r="K16" s="187">
        <v>530719</v>
      </c>
      <c r="L16" s="184">
        <v>544313</v>
      </c>
      <c r="M16" s="185">
        <v>13594</v>
      </c>
      <c r="N16" s="186">
        <v>2.5614308136697592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3844583</v>
      </c>
      <c r="H17" s="184">
        <v>2442021</v>
      </c>
      <c r="I17" s="185">
        <v>-1402562</v>
      </c>
      <c r="J17" s="186">
        <v>-36.481511779040787</v>
      </c>
      <c r="K17" s="187">
        <v>28862</v>
      </c>
      <c r="L17" s="184">
        <v>58414</v>
      </c>
      <c r="M17" s="185">
        <v>29552</v>
      </c>
      <c r="N17" s="186">
        <v>102.39068671609731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2811492</v>
      </c>
      <c r="H18" s="184">
        <v>2951325</v>
      </c>
      <c r="I18" s="185">
        <v>139833</v>
      </c>
      <c r="J18" s="186">
        <v>4.9736225463205983</v>
      </c>
      <c r="K18" s="187">
        <v>1041788</v>
      </c>
      <c r="L18" s="184">
        <v>1120995</v>
      </c>
      <c r="M18" s="185">
        <v>79207</v>
      </c>
      <c r="N18" s="186">
        <v>7.6029864041436497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1039787</v>
      </c>
      <c r="H19" s="184">
        <v>773116</v>
      </c>
      <c r="I19" s="185">
        <v>-266671</v>
      </c>
      <c r="J19" s="186">
        <v>-25.646694948099949</v>
      </c>
      <c r="K19" s="187">
        <v>621894</v>
      </c>
      <c r="L19" s="184">
        <v>740715</v>
      </c>
      <c r="M19" s="185">
        <v>118821</v>
      </c>
      <c r="N19" s="186">
        <v>19.10631072176287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234261</v>
      </c>
      <c r="H20" s="184">
        <v>204990</v>
      </c>
      <c r="I20" s="185">
        <v>-29271</v>
      </c>
      <c r="J20" s="186">
        <v>-12.49503758628197</v>
      </c>
      <c r="K20" s="187">
        <v>7874331</v>
      </c>
      <c r="L20" s="184">
        <v>8309810</v>
      </c>
      <c r="M20" s="185">
        <v>435479</v>
      </c>
      <c r="N20" s="186">
        <v>5.5303618809013813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1867109</v>
      </c>
      <c r="L21" s="184">
        <v>1800662</v>
      </c>
      <c r="M21" s="185">
        <v>-66447</v>
      </c>
      <c r="N21" s="186">
        <v>-3.558817401662139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256471</v>
      </c>
      <c r="H22" s="184">
        <v>320752</v>
      </c>
      <c r="I22" s="185">
        <v>64281</v>
      </c>
      <c r="J22" s="186">
        <v>25.06365242074153</v>
      </c>
      <c r="K22" s="187">
        <v>165656</v>
      </c>
      <c r="L22" s="184">
        <v>131959</v>
      </c>
      <c r="M22" s="185">
        <v>-33697</v>
      </c>
      <c r="N22" s="186">
        <v>-20.341551166272279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38614</v>
      </c>
      <c r="D23" s="184">
        <v>34938</v>
      </c>
      <c r="E23" s="185">
        <v>-3676</v>
      </c>
      <c r="F23" s="186">
        <v>-9.5198632620293182</v>
      </c>
      <c r="G23" s="187">
        <v>7922343</v>
      </c>
      <c r="H23" s="184">
        <v>8339855</v>
      </c>
      <c r="I23" s="185">
        <v>417512</v>
      </c>
      <c r="J23" s="186">
        <v>5.2700571030565024</v>
      </c>
      <c r="K23" s="187">
        <v>1524077</v>
      </c>
      <c r="L23" s="184">
        <v>1519497</v>
      </c>
      <c r="M23" s="185">
        <v>-4580</v>
      </c>
      <c r="N23" s="186">
        <v>-0.30050975114774298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146793</v>
      </c>
      <c r="H24" s="184">
        <v>204489</v>
      </c>
      <c r="I24" s="185">
        <v>57696</v>
      </c>
      <c r="J24" s="186">
        <v>39.304326500582448</v>
      </c>
      <c r="K24" s="187">
        <v>17480</v>
      </c>
      <c r="L24" s="184">
        <v>10918</v>
      </c>
      <c r="M24" s="185">
        <v>-6562</v>
      </c>
      <c r="N24" s="186">
        <v>-37.540045766590389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303273</v>
      </c>
      <c r="H25" s="184">
        <v>414314</v>
      </c>
      <c r="I25" s="185">
        <v>111041</v>
      </c>
      <c r="J25" s="186">
        <v>36.614205682668739</v>
      </c>
      <c r="K25" s="187">
        <v>125190</v>
      </c>
      <c r="L25" s="184">
        <v>87748</v>
      </c>
      <c r="M25" s="185">
        <v>-37442</v>
      </c>
      <c r="N25" s="186">
        <v>-29.908139627765792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154953</v>
      </c>
      <c r="D26" s="184">
        <v>107010</v>
      </c>
      <c r="E26" s="185">
        <v>-47943</v>
      </c>
      <c r="F26" s="186">
        <v>-30.940349654411339</v>
      </c>
      <c r="G26" s="187">
        <v>1540505</v>
      </c>
      <c r="H26" s="184">
        <v>1483998</v>
      </c>
      <c r="I26" s="185">
        <v>-56507</v>
      </c>
      <c r="J26" s="186">
        <v>-3.6680828689293472</v>
      </c>
      <c r="K26" s="187">
        <v>1304132</v>
      </c>
      <c r="L26" s="184">
        <v>1379058</v>
      </c>
      <c r="M26" s="185">
        <v>74926</v>
      </c>
      <c r="N26" s="186">
        <v>5.7452773185536472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11912475</v>
      </c>
      <c r="D27" s="184">
        <v>13186212</v>
      </c>
      <c r="E27" s="185">
        <v>1273737</v>
      </c>
      <c r="F27" s="186">
        <v>10.692463153123089</v>
      </c>
      <c r="G27" s="187">
        <v>1303321</v>
      </c>
      <c r="H27" s="184">
        <v>1058838</v>
      </c>
      <c r="I27" s="185">
        <v>-244483</v>
      </c>
      <c r="J27" s="186">
        <v>-18.758463954774001</v>
      </c>
      <c r="K27" s="187">
        <v>12941866</v>
      </c>
      <c r="L27" s="184">
        <v>11999226</v>
      </c>
      <c r="M27" s="185">
        <v>-942640</v>
      </c>
      <c r="N27" s="186">
        <v>-7.283648277613139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1067643</v>
      </c>
      <c r="D28" s="184">
        <v>1017530</v>
      </c>
      <c r="E28" s="185">
        <v>-50113</v>
      </c>
      <c r="F28" s="186">
        <v>-4.6937974585137567</v>
      </c>
      <c r="G28" s="187">
        <v>65559</v>
      </c>
      <c r="H28" s="184">
        <v>55146</v>
      </c>
      <c r="I28" s="185">
        <v>-10413</v>
      </c>
      <c r="J28" s="186">
        <v>-15.88340273646639</v>
      </c>
      <c r="K28" s="187">
        <v>59023</v>
      </c>
      <c r="L28" s="184">
        <v>70303</v>
      </c>
      <c r="M28" s="185">
        <v>11280</v>
      </c>
      <c r="N28" s="186">
        <v>19.11119394134489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3842816</v>
      </c>
      <c r="H29" s="184">
        <v>3429055</v>
      </c>
      <c r="I29" s="185">
        <v>-413761</v>
      </c>
      <c r="J29" s="186">
        <v>-10.767130146226091</v>
      </c>
      <c r="K29" s="187">
        <v>656777</v>
      </c>
      <c r="L29" s="184">
        <v>577878</v>
      </c>
      <c r="M29" s="185">
        <v>-78899</v>
      </c>
      <c r="N29" s="186">
        <v>-12.01305770451766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548386</v>
      </c>
      <c r="H30" s="184">
        <v>767005</v>
      </c>
      <c r="I30" s="185">
        <v>218619</v>
      </c>
      <c r="J30" s="186">
        <v>39.865897378853589</v>
      </c>
      <c r="K30" s="187">
        <v>9540212</v>
      </c>
      <c r="L30" s="184">
        <v>9093246</v>
      </c>
      <c r="M30" s="185">
        <v>-446966</v>
      </c>
      <c r="N30" s="186">
        <v>-4.6850740843075576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7043768</v>
      </c>
      <c r="H31" s="184">
        <v>7664974</v>
      </c>
      <c r="I31" s="185">
        <v>621206</v>
      </c>
      <c r="J31" s="186">
        <v>8.8192285719802186</v>
      </c>
      <c r="K31" s="187">
        <v>1257436</v>
      </c>
      <c r="L31" s="184">
        <v>1288851</v>
      </c>
      <c r="M31" s="185">
        <v>31415</v>
      </c>
      <c r="N31" s="186">
        <v>2.4983378875743938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1425830</v>
      </c>
      <c r="H32" s="184">
        <v>1784417</v>
      </c>
      <c r="I32" s="185">
        <v>358587</v>
      </c>
      <c r="J32" s="186">
        <v>25.1493516057314</v>
      </c>
      <c r="K32" s="187">
        <v>124455</v>
      </c>
      <c r="L32" s="184">
        <v>44518</v>
      </c>
      <c r="M32" s="185">
        <v>-79937</v>
      </c>
      <c r="N32" s="186">
        <v>-64.229641235788037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16618</v>
      </c>
      <c r="H33" s="184">
        <v>40424</v>
      </c>
      <c r="I33" s="185">
        <v>23806</v>
      </c>
      <c r="J33" s="186">
        <v>143.2543025634854</v>
      </c>
      <c r="K33" s="187">
        <v>5430756</v>
      </c>
      <c r="L33" s="184">
        <v>6089573</v>
      </c>
      <c r="M33" s="185">
        <v>658817</v>
      </c>
      <c r="N33" s="186">
        <v>12.131220772945801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60220</v>
      </c>
      <c r="D34" s="184">
        <v>85900</v>
      </c>
      <c r="E34" s="185">
        <v>25680</v>
      </c>
      <c r="F34" s="186">
        <v>42.643639986715392</v>
      </c>
      <c r="G34" s="187">
        <v>0</v>
      </c>
      <c r="H34" s="184">
        <v>0</v>
      </c>
      <c r="I34" s="185">
        <v>0</v>
      </c>
      <c r="J34" s="186" t="s">
        <v>151</v>
      </c>
      <c r="K34" s="187">
        <v>4599435</v>
      </c>
      <c r="L34" s="184">
        <v>4067763</v>
      </c>
      <c r="M34" s="185">
        <v>-531672</v>
      </c>
      <c r="N34" s="186">
        <v>-11.55950676550489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1835670</v>
      </c>
      <c r="L35" s="184">
        <v>1930611</v>
      </c>
      <c r="M35" s="185">
        <v>94941</v>
      </c>
      <c r="N35" s="186">
        <v>5.1720080406608986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2019861</v>
      </c>
      <c r="L36" s="184">
        <v>1953765</v>
      </c>
      <c r="M36" s="185">
        <v>-66096</v>
      </c>
      <c r="N36" s="186">
        <v>-3.2723043813410868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2182727</v>
      </c>
      <c r="D37" s="184">
        <v>2768654</v>
      </c>
      <c r="E37" s="185">
        <v>585927</v>
      </c>
      <c r="F37" s="186">
        <v>26.843805936335599</v>
      </c>
      <c r="G37" s="187">
        <v>0</v>
      </c>
      <c r="H37" s="184">
        <v>0</v>
      </c>
      <c r="I37" s="185">
        <v>0</v>
      </c>
      <c r="J37" s="186" t="s">
        <v>151</v>
      </c>
      <c r="K37" s="187">
        <v>1401234</v>
      </c>
      <c r="L37" s="184">
        <v>1584462</v>
      </c>
      <c r="M37" s="185">
        <v>183228</v>
      </c>
      <c r="N37" s="186">
        <v>13.07618855951254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72621</v>
      </c>
      <c r="D38" s="184">
        <v>97100</v>
      </c>
      <c r="E38" s="185">
        <v>24479</v>
      </c>
      <c r="F38" s="186">
        <v>33.707880640586069</v>
      </c>
      <c r="G38" s="187">
        <v>64774</v>
      </c>
      <c r="H38" s="184">
        <v>244726</v>
      </c>
      <c r="I38" s="185">
        <v>179952</v>
      </c>
      <c r="J38" s="186">
        <v>277.81517275450028</v>
      </c>
      <c r="K38" s="187">
        <v>10712158</v>
      </c>
      <c r="L38" s="184">
        <v>10692477</v>
      </c>
      <c r="M38" s="185">
        <v>-19681</v>
      </c>
      <c r="N38" s="186">
        <v>-0.18372581883127739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231</v>
      </c>
      <c r="H39" s="184">
        <v>362</v>
      </c>
      <c r="I39" s="185">
        <v>131</v>
      </c>
      <c r="J39" s="186">
        <v>56.709956709956707</v>
      </c>
      <c r="K39" s="187">
        <v>2018760</v>
      </c>
      <c r="L39" s="184">
        <v>2235285</v>
      </c>
      <c r="M39" s="185">
        <v>216525</v>
      </c>
      <c r="N39" s="186">
        <v>10.72564346430482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6234</v>
      </c>
      <c r="D40" s="184">
        <v>6296</v>
      </c>
      <c r="E40" s="185">
        <v>62</v>
      </c>
      <c r="F40" s="186">
        <v>0.99454603785690665</v>
      </c>
      <c r="G40" s="187">
        <v>2306183</v>
      </c>
      <c r="H40" s="184">
        <v>2338544</v>
      </c>
      <c r="I40" s="185">
        <v>32361</v>
      </c>
      <c r="J40" s="186">
        <v>1.4032277577278189</v>
      </c>
      <c r="K40" s="187">
        <v>2402134</v>
      </c>
      <c r="L40" s="184">
        <v>2048868</v>
      </c>
      <c r="M40" s="185">
        <v>-353266</v>
      </c>
      <c r="N40" s="186">
        <v>-14.706340279101839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280340</v>
      </c>
      <c r="H41" s="184">
        <v>163148</v>
      </c>
      <c r="I41" s="185">
        <v>-117192</v>
      </c>
      <c r="J41" s="186">
        <v>-41.803524291931232</v>
      </c>
      <c r="K41" s="187">
        <v>2728484</v>
      </c>
      <c r="L41" s="184">
        <v>2839137</v>
      </c>
      <c r="M41" s="185">
        <v>110653</v>
      </c>
      <c r="N41" s="186">
        <v>4.0554754948169034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5389862</v>
      </c>
      <c r="L42" s="184">
        <v>4975008</v>
      </c>
      <c r="M42" s="185">
        <v>-414854</v>
      </c>
      <c r="N42" s="186">
        <v>-7.696931758178593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88</v>
      </c>
      <c r="I43" s="185">
        <v>88</v>
      </c>
      <c r="J43" s="186" t="s">
        <v>151</v>
      </c>
      <c r="K43" s="187">
        <v>6996749</v>
      </c>
      <c r="L43" s="184">
        <v>6694376</v>
      </c>
      <c r="M43" s="185">
        <v>-302373</v>
      </c>
      <c r="N43" s="186">
        <v>-4.3216213701534798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1661</v>
      </c>
      <c r="D44" s="184">
        <v>745</v>
      </c>
      <c r="E44" s="185">
        <v>-916</v>
      </c>
      <c r="F44" s="186">
        <v>-55.147501505117397</v>
      </c>
      <c r="G44" s="187">
        <v>58220</v>
      </c>
      <c r="H44" s="184">
        <v>73381</v>
      </c>
      <c r="I44" s="185">
        <v>15161</v>
      </c>
      <c r="J44" s="186">
        <v>26.040879422878731</v>
      </c>
      <c r="K44" s="187">
        <v>15086328</v>
      </c>
      <c r="L44" s="184">
        <v>15066589</v>
      </c>
      <c r="M44" s="185">
        <v>-19739</v>
      </c>
      <c r="N44" s="186">
        <v>-0.13084032111723329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5267226</v>
      </c>
      <c r="L45" s="184">
        <v>5622200</v>
      </c>
      <c r="M45" s="185">
        <v>354974</v>
      </c>
      <c r="N45" s="186">
        <v>6.7392969278325978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15681016</v>
      </c>
      <c r="L46" s="184">
        <v>15623004</v>
      </c>
      <c r="M46" s="185">
        <v>-58012</v>
      </c>
      <c r="N46" s="186">
        <v>-0.36995051851232569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19012846</v>
      </c>
      <c r="L47" s="184">
        <v>19441248</v>
      </c>
      <c r="M47" s="185">
        <v>428402</v>
      </c>
      <c r="N47" s="186">
        <v>2.2532239518481281</v>
      </c>
      <c r="O47" s="152"/>
    </row>
    <row r="48" spans="1:15" ht="19.5" customHeight="1">
      <c r="A48" s="203" t="s">
        <v>162</v>
      </c>
      <c r="B48" s="203"/>
      <c r="C48" s="175">
        <f>SUM(C8:C47)</f>
        <v>87205640</v>
      </c>
      <c r="D48" s="175">
        <f>SUM(D8:D47)</f>
        <v>91373503</v>
      </c>
      <c r="E48" s="175">
        <f>D48-C48</f>
        <v>4167863</v>
      </c>
      <c r="F48" s="176">
        <f t="shared" ref="F48" si="0">((D48*100/C48)-100)</f>
        <v>4.7793502805552492</v>
      </c>
      <c r="G48" s="175">
        <f>SUM(G8:G47)</f>
        <v>39846699</v>
      </c>
      <c r="H48" s="175">
        <f>SUM(H8:H47)</f>
        <v>38248254</v>
      </c>
      <c r="I48" s="175">
        <f>H48-G48</f>
        <v>-1598445</v>
      </c>
      <c r="J48" s="176">
        <f t="shared" ref="J48" si="1">((H48*100/G48)-100)</f>
        <v>-4.0114866227689276</v>
      </c>
      <c r="K48" s="175">
        <f>SUM(K8:K47)</f>
        <v>140941953</v>
      </c>
      <c r="L48" s="175">
        <f>SUM(L8:L47)</f>
        <v>140348387</v>
      </c>
      <c r="M48" s="175">
        <f>L48-K48</f>
        <v>-593566</v>
      </c>
      <c r="N48" s="176">
        <f t="shared" ref="N48" si="2">((L48*100/K48)-100)</f>
        <v>-0.42114217049341107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AEFE-9562-469F-84DE-4FA2A31D5DF7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927337.56599999999</v>
      </c>
      <c r="C7" s="189">
        <v>1085049.1850000001</v>
      </c>
      <c r="D7" s="189">
        <v>6442906.4040000001</v>
      </c>
      <c r="E7" s="189">
        <v>6426873.8609999996</v>
      </c>
      <c r="F7" s="190">
        <v>-0.24884022822445209</v>
      </c>
      <c r="G7" s="37"/>
    </row>
    <row r="8" spans="1:27" ht="15.6" customHeight="1">
      <c r="A8" s="188" t="s">
        <v>11</v>
      </c>
      <c r="B8" s="189">
        <v>164256.95300000001</v>
      </c>
      <c r="C8" s="189">
        <v>254332</v>
      </c>
      <c r="D8" s="189">
        <v>1343063.953</v>
      </c>
      <c r="E8" s="189">
        <v>1677814</v>
      </c>
      <c r="F8" s="190">
        <v>24.924356450209942</v>
      </c>
      <c r="G8" s="6"/>
    </row>
    <row r="9" spans="1:27" ht="15.6" customHeight="1">
      <c r="A9" s="188" t="s">
        <v>8</v>
      </c>
      <c r="B9" s="189">
        <v>374838.71299999999</v>
      </c>
      <c r="C9" s="189">
        <v>638375.70299999998</v>
      </c>
      <c r="D9" s="189">
        <v>2966794.267</v>
      </c>
      <c r="E9" s="189">
        <v>3272578.3480000002</v>
      </c>
      <c r="F9" s="190">
        <v>10.306885260001749</v>
      </c>
      <c r="G9" s="6"/>
    </row>
    <row r="10" spans="1:27" ht="15.6" customHeight="1">
      <c r="A10" s="188" t="s">
        <v>10</v>
      </c>
      <c r="B10" s="189">
        <v>407754.06699999998</v>
      </c>
      <c r="C10" s="189">
        <v>398498.31299999991</v>
      </c>
      <c r="D10" s="189">
        <v>2316047.656</v>
      </c>
      <c r="E10" s="189">
        <v>2147866.4569999999</v>
      </c>
      <c r="F10" s="190">
        <v>-7.2615603812946858</v>
      </c>
    </row>
    <row r="11" spans="1:27" ht="15.6" customHeight="1">
      <c r="A11" s="188" t="s">
        <v>9</v>
      </c>
      <c r="B11" s="189">
        <v>7988181.4730000002</v>
      </c>
      <c r="C11" s="189">
        <v>8714732.3430000003</v>
      </c>
      <c r="D11" s="189">
        <v>50866697.880999997</v>
      </c>
      <c r="E11" s="189">
        <v>50034055.365000002</v>
      </c>
      <c r="F11" s="190">
        <v>-1.636910888039012</v>
      </c>
    </row>
    <row r="12" spans="1:27" ht="15.6" customHeight="1">
      <c r="A12" s="188" t="s">
        <v>6</v>
      </c>
      <c r="B12" s="189">
        <v>447380.196</v>
      </c>
      <c r="C12" s="189">
        <v>570262.03799999994</v>
      </c>
      <c r="D12" s="189">
        <v>2573298.9139999999</v>
      </c>
      <c r="E12" s="189">
        <v>2897092.352</v>
      </c>
      <c r="F12" s="190">
        <v>12.582814854442519</v>
      </c>
    </row>
    <row r="13" spans="1:27" ht="15.6" customHeight="1">
      <c r="A13" s="188" t="s">
        <v>175</v>
      </c>
      <c r="B13" s="189">
        <v>1628115.8030000001</v>
      </c>
      <c r="C13" s="189">
        <v>1720982.6980000001</v>
      </c>
      <c r="D13" s="189">
        <v>8807932.9930000007</v>
      </c>
      <c r="E13" s="189">
        <v>8674857.3430000003</v>
      </c>
      <c r="F13" s="190">
        <v>-1.5108612895416089</v>
      </c>
    </row>
    <row r="14" spans="1:27" ht="15.6" customHeight="1">
      <c r="A14" s="188" t="s">
        <v>148</v>
      </c>
      <c r="B14" s="189">
        <v>5911299.284</v>
      </c>
      <c r="C14" s="189">
        <v>5802757.2120000003</v>
      </c>
      <c r="D14" s="189">
        <v>34651076.244000003</v>
      </c>
      <c r="E14" s="189">
        <v>35866025.575999998</v>
      </c>
      <c r="F14" s="190">
        <v>3.5062383732175419</v>
      </c>
    </row>
    <row r="15" spans="1:27" ht="15.6" customHeight="1">
      <c r="A15" s="188" t="s">
        <v>145</v>
      </c>
      <c r="B15" s="189">
        <v>2153617</v>
      </c>
      <c r="C15" s="189">
        <v>2847544</v>
      </c>
      <c r="D15" s="189">
        <v>15436228</v>
      </c>
      <c r="E15" s="189">
        <v>17339602</v>
      </c>
      <c r="F15" s="190">
        <v>12.330564176688769</v>
      </c>
    </row>
    <row r="16" spans="1:27" ht="15.6" customHeight="1">
      <c r="A16" s="188" t="s">
        <v>144</v>
      </c>
      <c r="B16" s="189">
        <v>2319462.5630000001</v>
      </c>
      <c r="C16" s="189">
        <v>2662322</v>
      </c>
      <c r="D16" s="189">
        <v>16186138.220000001</v>
      </c>
      <c r="E16" s="189">
        <v>17536561.408</v>
      </c>
      <c r="F16" s="190">
        <v>8.3430844939368143</v>
      </c>
      <c r="G16" s="1"/>
    </row>
    <row r="17" spans="1:7" ht="15.6" customHeight="1">
      <c r="A17" s="188" t="s">
        <v>150</v>
      </c>
      <c r="B17" s="189">
        <v>1745197.746</v>
      </c>
      <c r="C17" s="189">
        <v>1570840.7120000001</v>
      </c>
      <c r="D17" s="189">
        <v>9200013.1040000003</v>
      </c>
      <c r="E17" s="189">
        <v>9880708.8790000007</v>
      </c>
      <c r="F17" s="190">
        <v>7.3988565810199427</v>
      </c>
      <c r="G17" s="2"/>
    </row>
    <row r="18" spans="1:7" ht="15.6" customHeight="1">
      <c r="A18" s="188" t="s">
        <v>147</v>
      </c>
      <c r="B18" s="189">
        <v>172940.01300000001</v>
      </c>
      <c r="C18" s="189">
        <v>176088.70699999999</v>
      </c>
      <c r="D18" s="189">
        <v>1051571.923</v>
      </c>
      <c r="E18" s="189">
        <v>1072176.7069999999</v>
      </c>
      <c r="F18" s="190">
        <v>1.9594269825326911</v>
      </c>
    </row>
    <row r="19" spans="1:7" ht="15.6" customHeight="1">
      <c r="A19" s="188" t="s">
        <v>143</v>
      </c>
      <c r="B19" s="189">
        <v>661649.61</v>
      </c>
      <c r="C19" s="189">
        <v>513350.86300000001</v>
      </c>
      <c r="D19" s="189">
        <v>3437583.7579999999</v>
      </c>
      <c r="E19" s="189">
        <v>3658430.11</v>
      </c>
      <c r="F19" s="190">
        <v>6.4244646108198262</v>
      </c>
    </row>
    <row r="20" spans="1:7" ht="15.6" customHeight="1">
      <c r="A20" s="188" t="s">
        <v>142</v>
      </c>
      <c r="B20" s="189">
        <v>1463085.3929999999</v>
      </c>
      <c r="C20" s="189">
        <v>997315.68200000003</v>
      </c>
      <c r="D20" s="189">
        <v>8731786.9210000001</v>
      </c>
      <c r="E20" s="189">
        <v>6336259.5970000001</v>
      </c>
      <c r="F20" s="190">
        <v>-27.434560023890899</v>
      </c>
    </row>
    <row r="21" spans="1:7" ht="15.6" customHeight="1">
      <c r="A21" s="188" t="s">
        <v>149</v>
      </c>
      <c r="B21" s="189">
        <v>2356191.1060000001</v>
      </c>
      <c r="C21" s="189">
        <v>2625148.0019999999</v>
      </c>
      <c r="D21" s="189">
        <v>14500744.653000001</v>
      </c>
      <c r="E21" s="189">
        <v>14489914.725</v>
      </c>
      <c r="F21" s="190">
        <v>-7.4685323127596348E-2</v>
      </c>
    </row>
    <row r="22" spans="1:7" ht="15.6" customHeight="1">
      <c r="A22" s="188" t="s">
        <v>146</v>
      </c>
      <c r="B22" s="189">
        <v>3197067.4920000001</v>
      </c>
      <c r="C22" s="189">
        <v>3245912.9980000001</v>
      </c>
      <c r="D22" s="189">
        <v>17781835.098999999</v>
      </c>
      <c r="E22" s="189">
        <v>17826316.909000002</v>
      </c>
      <c r="F22" s="190">
        <v>0.2501530902314073</v>
      </c>
    </row>
    <row r="23" spans="1:7" ht="15.6" customHeight="1">
      <c r="A23" s="188" t="s">
        <v>165</v>
      </c>
      <c r="B23" s="189">
        <v>477160.73</v>
      </c>
      <c r="C23" s="189">
        <v>429345.158</v>
      </c>
      <c r="D23" s="189">
        <v>2722563.3050000002</v>
      </c>
      <c r="E23" s="189">
        <v>3088563.5210000002</v>
      </c>
      <c r="F23" s="190">
        <v>13.44322151583542</v>
      </c>
    </row>
    <row r="24" spans="1:7" ht="15.6" customHeight="1">
      <c r="A24" s="188" t="s">
        <v>141</v>
      </c>
      <c r="B24" s="189">
        <v>186917.96299999999</v>
      </c>
      <c r="C24" s="189">
        <v>121976.704</v>
      </c>
      <c r="D24" s="189">
        <v>1165020.1370000001</v>
      </c>
      <c r="E24" s="189">
        <v>1032774.861</v>
      </c>
      <c r="F24" s="190">
        <v>-11.351329629420819</v>
      </c>
    </row>
    <row r="25" spans="1:7" ht="15.6" customHeight="1">
      <c r="A25" s="188" t="s">
        <v>140</v>
      </c>
      <c r="B25" s="189">
        <v>49165</v>
      </c>
      <c r="C25" s="189">
        <v>44700</v>
      </c>
      <c r="D25" s="189">
        <v>270568</v>
      </c>
      <c r="E25" s="189">
        <v>275820</v>
      </c>
      <c r="F25" s="190">
        <v>1.9411016823866869</v>
      </c>
    </row>
    <row r="26" spans="1:7" ht="15.6" customHeight="1">
      <c r="A26" s="188" t="s">
        <v>152</v>
      </c>
      <c r="B26" s="189">
        <v>266026.36200000002</v>
      </c>
      <c r="C26" s="189">
        <v>179633.614</v>
      </c>
      <c r="D26" s="189">
        <v>1492828.561</v>
      </c>
      <c r="E26" s="189">
        <v>1282710.392</v>
      </c>
      <c r="F26" s="190">
        <v>-14.075170752309839</v>
      </c>
    </row>
    <row r="27" spans="1:7" ht="15.6" customHeight="1">
      <c r="A27" s="188" t="s">
        <v>173</v>
      </c>
      <c r="B27" s="189">
        <v>310874.174</v>
      </c>
      <c r="C27" s="189">
        <v>281971.614</v>
      </c>
      <c r="D27" s="189">
        <v>1736672.3859999999</v>
      </c>
      <c r="E27" s="189">
        <v>1811604.304</v>
      </c>
      <c r="F27" s="190">
        <v>4.3146835640421131</v>
      </c>
    </row>
    <row r="28" spans="1:7" ht="15.6" customHeight="1">
      <c r="A28" s="188" t="s">
        <v>177</v>
      </c>
      <c r="B28" s="189">
        <v>1081022.939</v>
      </c>
      <c r="C28" s="189">
        <v>1054083.5970000001</v>
      </c>
      <c r="D28" s="189">
        <v>7259113.5080000004</v>
      </c>
      <c r="E28" s="189">
        <v>6950940.0190000003</v>
      </c>
      <c r="F28" s="190">
        <v>-4.2453322800418078</v>
      </c>
    </row>
    <row r="29" spans="1:7" ht="15.6" customHeight="1">
      <c r="A29" s="188" t="s">
        <v>178</v>
      </c>
      <c r="B29" s="189">
        <v>567581.44500000007</v>
      </c>
      <c r="C29" s="189">
        <v>642420.98600000003</v>
      </c>
      <c r="D29" s="189">
        <v>3474574.4580000001</v>
      </c>
      <c r="E29" s="189">
        <v>3518062.2960000001</v>
      </c>
      <c r="F29" s="190">
        <v>1.251601844360309</v>
      </c>
    </row>
    <row r="30" spans="1:7" ht="15.6" customHeight="1">
      <c r="A30" s="188" t="s">
        <v>179</v>
      </c>
      <c r="B30" s="189">
        <v>279708</v>
      </c>
      <c r="C30" s="189">
        <v>309871</v>
      </c>
      <c r="D30" s="189">
        <v>2073030</v>
      </c>
      <c r="E30" s="189">
        <v>2030344</v>
      </c>
      <c r="F30" s="190">
        <v>-2.0591115420423312</v>
      </c>
    </row>
    <row r="31" spans="1:7" ht="15.6" customHeight="1">
      <c r="A31" s="188" t="s">
        <v>180</v>
      </c>
      <c r="B31" s="189">
        <v>2334898.338</v>
      </c>
      <c r="C31" s="189">
        <v>2468923.8760000002</v>
      </c>
      <c r="D31" s="189">
        <v>14341433.504000001</v>
      </c>
      <c r="E31" s="189">
        <v>15190476.328</v>
      </c>
      <c r="F31" s="190">
        <v>5.9202089091246686</v>
      </c>
    </row>
    <row r="32" spans="1:7" ht="15.6" customHeight="1">
      <c r="A32" s="188" t="s">
        <v>181</v>
      </c>
      <c r="B32" s="189">
        <v>7131731.4589999998</v>
      </c>
      <c r="C32" s="189">
        <v>7083306.3119999999</v>
      </c>
      <c r="D32" s="189">
        <v>41203680.306999996</v>
      </c>
      <c r="E32" s="189">
        <v>39960774.571000002</v>
      </c>
      <c r="F32" s="190">
        <v>-3.016492038428026</v>
      </c>
    </row>
    <row r="33" spans="1:6" ht="15.6" customHeight="1">
      <c r="A33" s="188" t="s">
        <v>182</v>
      </c>
      <c r="B33" s="189">
        <v>543914.08700000006</v>
      </c>
      <c r="C33" s="189">
        <v>494463.49800000002</v>
      </c>
      <c r="D33" s="189">
        <v>2755896.0869999998</v>
      </c>
      <c r="E33" s="189">
        <v>2663637.017</v>
      </c>
      <c r="F33" s="190">
        <v>-3.347697702943194</v>
      </c>
    </row>
    <row r="34" spans="1:6" ht="15.6" customHeight="1">
      <c r="A34" s="188" t="s">
        <v>183</v>
      </c>
      <c r="B34" s="189">
        <v>160656</v>
      </c>
      <c r="C34" s="189">
        <v>154262</v>
      </c>
      <c r="D34" s="189">
        <v>763597</v>
      </c>
      <c r="E34" s="189">
        <v>824891</v>
      </c>
      <c r="F34" s="190">
        <v>8.0270090112978494</v>
      </c>
    </row>
    <row r="35" spans="1:6" ht="15.6" customHeight="1">
      <c r="A35" s="179" t="s">
        <v>153</v>
      </c>
      <c r="B35" s="178">
        <f>SUM(B7:B34)</f>
        <v>45308031.474999994</v>
      </c>
      <c r="C35" s="77">
        <f>SUM(C7:C34)</f>
        <v>47088470.81500002</v>
      </c>
      <c r="D35" s="76">
        <f>SUM(D7:D34)</f>
        <v>275552697.24300003</v>
      </c>
      <c r="E35" s="78">
        <f>SUM(E7:E34)</f>
        <v>277767731.94599998</v>
      </c>
      <c r="F35" s="177">
        <f>E35*100/D35-100</f>
        <v>0.80385157727074841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53F4-2159-4878-989A-1980171187C6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913384</v>
      </c>
      <c r="C7" s="189">
        <v>1074768</v>
      </c>
      <c r="D7" s="189">
        <v>6396556</v>
      </c>
      <c r="E7" s="189">
        <v>6392957</v>
      </c>
      <c r="F7" s="190">
        <v>-5.6264652416075478E-2</v>
      </c>
      <c r="G7" s="13"/>
    </row>
    <row r="8" spans="1:14" ht="15.6" customHeight="1">
      <c r="A8" s="188" t="s">
        <v>11</v>
      </c>
      <c r="B8" s="189">
        <v>159820</v>
      </c>
      <c r="C8" s="189">
        <v>253137</v>
      </c>
      <c r="D8" s="189">
        <v>1334251</v>
      </c>
      <c r="E8" s="189">
        <v>1666877</v>
      </c>
      <c r="F8" s="190">
        <v>24.929792070607409</v>
      </c>
      <c r="G8" s="6"/>
    </row>
    <row r="9" spans="1:14" ht="15.6" customHeight="1">
      <c r="A9" s="188" t="s">
        <v>8</v>
      </c>
      <c r="B9" s="189">
        <v>366437</v>
      </c>
      <c r="C9" s="189">
        <v>631520</v>
      </c>
      <c r="D9" s="189">
        <v>2930617</v>
      </c>
      <c r="E9" s="189">
        <v>3239358</v>
      </c>
      <c r="F9" s="190">
        <v>10.53501702883727</v>
      </c>
      <c r="G9" s="6"/>
    </row>
    <row r="10" spans="1:14" ht="15.6" customHeight="1">
      <c r="A10" s="188" t="s">
        <v>10</v>
      </c>
      <c r="B10" s="189">
        <v>401666</v>
      </c>
      <c r="C10" s="189">
        <v>393114</v>
      </c>
      <c r="D10" s="189">
        <v>2270716</v>
      </c>
      <c r="E10" s="189">
        <v>2122676</v>
      </c>
      <c r="F10" s="190">
        <v>-6.5195295228465397</v>
      </c>
    </row>
    <row r="11" spans="1:14" ht="15.6" customHeight="1">
      <c r="A11" s="188" t="s">
        <v>9</v>
      </c>
      <c r="B11" s="189">
        <v>7516617</v>
      </c>
      <c r="C11" s="189">
        <v>8099993</v>
      </c>
      <c r="D11" s="189">
        <v>47732804</v>
      </c>
      <c r="E11" s="189">
        <v>46781709</v>
      </c>
      <c r="F11" s="190">
        <v>-1.9925395541397539</v>
      </c>
    </row>
    <row r="12" spans="1:14" ht="15.6" customHeight="1">
      <c r="A12" s="188" t="s">
        <v>6</v>
      </c>
      <c r="B12" s="189">
        <v>436518</v>
      </c>
      <c r="C12" s="189">
        <v>558673</v>
      </c>
      <c r="D12" s="189">
        <v>2511293</v>
      </c>
      <c r="E12" s="189">
        <v>2824422</v>
      </c>
      <c r="F12" s="190">
        <v>12.468835775037009</v>
      </c>
    </row>
    <row r="13" spans="1:14" ht="15.6" customHeight="1">
      <c r="A13" s="188" t="s">
        <v>175</v>
      </c>
      <c r="B13" s="189">
        <v>1612174</v>
      </c>
      <c r="C13" s="189">
        <v>1707328</v>
      </c>
      <c r="D13" s="189">
        <v>8745823</v>
      </c>
      <c r="E13" s="189">
        <v>8624059</v>
      </c>
      <c r="F13" s="190">
        <v>-1.3922531933244069</v>
      </c>
    </row>
    <row r="14" spans="1:14" ht="15.6" customHeight="1">
      <c r="A14" s="188" t="s">
        <v>148</v>
      </c>
      <c r="B14" s="189">
        <v>5748509</v>
      </c>
      <c r="C14" s="189">
        <v>5632244</v>
      </c>
      <c r="D14" s="189">
        <v>33808116</v>
      </c>
      <c r="E14" s="189">
        <v>34964846</v>
      </c>
      <c r="F14" s="190">
        <v>3.4214565520302931</v>
      </c>
    </row>
    <row r="15" spans="1:14" ht="15.6" customHeight="1">
      <c r="A15" s="188" t="s">
        <v>145</v>
      </c>
      <c r="B15" s="189">
        <v>2151455</v>
      </c>
      <c r="C15" s="189">
        <v>2839000</v>
      </c>
      <c r="D15" s="189">
        <v>15424000</v>
      </c>
      <c r="E15" s="189">
        <v>17321329</v>
      </c>
      <c r="F15" s="190">
        <v>12.30114756224066</v>
      </c>
    </row>
    <row r="16" spans="1:14" ht="15.6" customHeight="1">
      <c r="A16" s="188" t="s">
        <v>144</v>
      </c>
      <c r="B16" s="189">
        <v>2295424</v>
      </c>
      <c r="C16" s="189">
        <v>2640717</v>
      </c>
      <c r="D16" s="189">
        <v>16064378</v>
      </c>
      <c r="E16" s="189">
        <v>17397767</v>
      </c>
      <c r="F16" s="190">
        <v>8.3002840197111851</v>
      </c>
      <c r="G16" s="1"/>
    </row>
    <row r="17" spans="1:7" ht="15.6" customHeight="1">
      <c r="A17" s="188" t="s">
        <v>150</v>
      </c>
      <c r="B17" s="189">
        <v>1741660</v>
      </c>
      <c r="C17" s="189">
        <v>1567563</v>
      </c>
      <c r="D17" s="189">
        <v>9187964</v>
      </c>
      <c r="E17" s="189">
        <v>9865342</v>
      </c>
      <c r="F17" s="190">
        <v>7.3724494349346674</v>
      </c>
      <c r="G17" s="2"/>
    </row>
    <row r="18" spans="1:7" ht="15.6" customHeight="1">
      <c r="A18" s="188" t="s">
        <v>147</v>
      </c>
      <c r="B18" s="189">
        <v>112519</v>
      </c>
      <c r="C18" s="189">
        <v>106415</v>
      </c>
      <c r="D18" s="189">
        <v>669928</v>
      </c>
      <c r="E18" s="189">
        <v>693423</v>
      </c>
      <c r="F18" s="190">
        <v>3.5070932995784569</v>
      </c>
    </row>
    <row r="19" spans="1:7" ht="15.6" customHeight="1">
      <c r="A19" s="188" t="s">
        <v>143</v>
      </c>
      <c r="B19" s="189">
        <v>660211</v>
      </c>
      <c r="C19" s="189">
        <v>512748</v>
      </c>
      <c r="D19" s="189">
        <v>3425315</v>
      </c>
      <c r="E19" s="189">
        <v>3647320</v>
      </c>
      <c r="F19" s="190">
        <v>6.4813017196958507</v>
      </c>
    </row>
    <row r="20" spans="1:7" ht="15.6" customHeight="1">
      <c r="A20" s="188" t="s">
        <v>142</v>
      </c>
      <c r="B20" s="189">
        <v>1460938</v>
      </c>
      <c r="C20" s="189">
        <v>995216</v>
      </c>
      <c r="D20" s="189">
        <v>8709258</v>
      </c>
      <c r="E20" s="189">
        <v>6318458</v>
      </c>
      <c r="F20" s="190">
        <v>-27.451247856017119</v>
      </c>
    </row>
    <row r="21" spans="1:7" ht="15.6" customHeight="1">
      <c r="A21" s="188" t="s">
        <v>149</v>
      </c>
      <c r="B21" s="189">
        <v>2322088</v>
      </c>
      <c r="C21" s="189">
        <v>2569482</v>
      </c>
      <c r="D21" s="189">
        <v>14333310</v>
      </c>
      <c r="E21" s="189">
        <v>14278924</v>
      </c>
      <c r="F21" s="190">
        <v>-0.37943782699181838</v>
      </c>
    </row>
    <row r="22" spans="1:7" ht="15.6" customHeight="1">
      <c r="A22" s="188" t="s">
        <v>146</v>
      </c>
      <c r="B22" s="189">
        <v>2963349</v>
      </c>
      <c r="C22" s="189">
        <v>3001108</v>
      </c>
      <c r="D22" s="189">
        <v>16262412</v>
      </c>
      <c r="E22" s="189">
        <v>16333263</v>
      </c>
      <c r="F22" s="190">
        <v>0.43567337981598092</v>
      </c>
    </row>
    <row r="23" spans="1:7" ht="15.6" customHeight="1">
      <c r="A23" s="188" t="s">
        <v>165</v>
      </c>
      <c r="B23" s="189">
        <v>471886</v>
      </c>
      <c r="C23" s="189">
        <v>413440</v>
      </c>
      <c r="D23" s="189">
        <v>2689497</v>
      </c>
      <c r="E23" s="189">
        <v>3023281</v>
      </c>
      <c r="F23" s="190">
        <v>12.41064779027454</v>
      </c>
    </row>
    <row r="24" spans="1:7" ht="15.6" customHeight="1">
      <c r="A24" s="188" t="s">
        <v>141</v>
      </c>
      <c r="B24" s="189">
        <v>184404</v>
      </c>
      <c r="C24" s="189">
        <v>119595</v>
      </c>
      <c r="D24" s="189">
        <v>1150561</v>
      </c>
      <c r="E24" s="189">
        <v>1020628</v>
      </c>
      <c r="F24" s="190">
        <v>-11.293012712928739</v>
      </c>
    </row>
    <row r="25" spans="1:7" ht="15.6" customHeight="1">
      <c r="A25" s="188" t="s">
        <v>140</v>
      </c>
      <c r="B25" s="189">
        <v>48004</v>
      </c>
      <c r="C25" s="189">
        <v>44700</v>
      </c>
      <c r="D25" s="189">
        <v>267633</v>
      </c>
      <c r="E25" s="189">
        <v>273904</v>
      </c>
      <c r="F25" s="190">
        <v>2.343134067921369</v>
      </c>
    </row>
    <row r="26" spans="1:7" ht="15.6" customHeight="1">
      <c r="A26" s="188" t="s">
        <v>152</v>
      </c>
      <c r="B26" s="189">
        <v>263840</v>
      </c>
      <c r="C26" s="189">
        <v>176899</v>
      </c>
      <c r="D26" s="189">
        <v>1480546</v>
      </c>
      <c r="E26" s="189">
        <v>1271460</v>
      </c>
      <c r="F26" s="190">
        <v>-14.12222247738335</v>
      </c>
    </row>
    <row r="27" spans="1:7" ht="15.6" customHeight="1">
      <c r="A27" s="188" t="s">
        <v>173</v>
      </c>
      <c r="B27" s="189">
        <v>307694</v>
      </c>
      <c r="C27" s="189">
        <v>278574</v>
      </c>
      <c r="D27" s="189">
        <v>1709431</v>
      </c>
      <c r="E27" s="189">
        <v>1786089</v>
      </c>
      <c r="F27" s="190">
        <v>4.4844161595291041</v>
      </c>
    </row>
    <row r="28" spans="1:7" ht="15.6" customHeight="1">
      <c r="A28" s="188" t="s">
        <v>177</v>
      </c>
      <c r="B28" s="189">
        <v>1026572</v>
      </c>
      <c r="C28" s="189">
        <v>980752</v>
      </c>
      <c r="D28" s="189">
        <v>6845777</v>
      </c>
      <c r="E28" s="189">
        <v>6413208</v>
      </c>
      <c r="F28" s="190">
        <v>-6.3187714119229952</v>
      </c>
    </row>
    <row r="29" spans="1:7" ht="15.6" customHeight="1">
      <c r="A29" s="188" t="s">
        <v>178</v>
      </c>
      <c r="B29" s="189">
        <v>562986</v>
      </c>
      <c r="C29" s="189">
        <v>638552</v>
      </c>
      <c r="D29" s="189">
        <v>3446130</v>
      </c>
      <c r="E29" s="189">
        <v>3493746</v>
      </c>
      <c r="F29" s="190">
        <v>1.3817238467498361</v>
      </c>
    </row>
    <row r="30" spans="1:7" ht="15.6" customHeight="1">
      <c r="A30" s="188" t="s">
        <v>179</v>
      </c>
      <c r="B30" s="189">
        <v>276245</v>
      </c>
      <c r="C30" s="189">
        <v>307741</v>
      </c>
      <c r="D30" s="189">
        <v>2053551</v>
      </c>
      <c r="E30" s="189">
        <v>2012630</v>
      </c>
      <c r="F30" s="190">
        <v>-1.9926946055880701</v>
      </c>
    </row>
    <row r="31" spans="1:7" ht="15.6" customHeight="1">
      <c r="A31" s="188" t="s">
        <v>180</v>
      </c>
      <c r="B31" s="189">
        <v>2305376</v>
      </c>
      <c r="C31" s="189">
        <v>2463952</v>
      </c>
      <c r="D31" s="189">
        <v>14198754</v>
      </c>
      <c r="E31" s="189">
        <v>15120746</v>
      </c>
      <c r="F31" s="190">
        <v>6.4934711876830846</v>
      </c>
    </row>
    <row r="32" spans="1:7" ht="15.6" customHeight="1">
      <c r="A32" s="188" t="s">
        <v>181</v>
      </c>
      <c r="B32" s="189">
        <v>7066061</v>
      </c>
      <c r="C32" s="189">
        <v>7035618</v>
      </c>
      <c r="D32" s="189">
        <v>40908386</v>
      </c>
      <c r="E32" s="189">
        <v>39642983</v>
      </c>
      <c r="F32" s="190">
        <v>-3.0932606336510129</v>
      </c>
    </row>
    <row r="33" spans="1:6" ht="15.6" customHeight="1">
      <c r="A33" s="188" t="s">
        <v>182</v>
      </c>
      <c r="B33" s="189">
        <v>526459</v>
      </c>
      <c r="C33" s="189">
        <v>487234</v>
      </c>
      <c r="D33" s="189">
        <v>2677056</v>
      </c>
      <c r="E33" s="189">
        <v>2619072</v>
      </c>
      <c r="F33" s="190">
        <v>-2.1659614143297721</v>
      </c>
    </row>
    <row r="34" spans="1:6" ht="15.6" customHeight="1">
      <c r="A34" s="188" t="s">
        <v>183</v>
      </c>
      <c r="B34" s="189">
        <v>159906</v>
      </c>
      <c r="C34" s="189">
        <v>152928</v>
      </c>
      <c r="D34" s="189">
        <v>760229</v>
      </c>
      <c r="E34" s="189">
        <v>819667</v>
      </c>
      <c r="F34" s="190">
        <v>7.8184336561746486</v>
      </c>
    </row>
    <row r="35" spans="1:6" ht="15.6" customHeight="1">
      <c r="A35" s="156" t="s">
        <v>153</v>
      </c>
      <c r="B35" s="178">
        <f>SUM(B7:B34)</f>
        <v>44062202</v>
      </c>
      <c r="C35" s="178">
        <f>SUM(C7:C34)</f>
        <v>45683011</v>
      </c>
      <c r="D35" s="76">
        <f>SUM(D7:D34)</f>
        <v>267994292</v>
      </c>
      <c r="E35" s="78">
        <f>SUM(E7:E34)</f>
        <v>269970144</v>
      </c>
      <c r="F35" s="140">
        <f>E35*100/D35-100</f>
        <v>0.73727391178913138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2261-F59F-474C-85A3-DF52D83F6C29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688559</v>
      </c>
      <c r="C7" s="189">
        <v>798041</v>
      </c>
      <c r="D7" s="189">
        <v>4472129</v>
      </c>
      <c r="E7" s="189">
        <v>4516186</v>
      </c>
      <c r="F7" s="190">
        <v>0.98514600093155025</v>
      </c>
      <c r="G7" s="37"/>
    </row>
    <row r="8" spans="1:14" ht="15.6" customHeight="1">
      <c r="A8" s="188" t="s">
        <v>11</v>
      </c>
      <c r="B8" s="189">
        <v>6400</v>
      </c>
      <c r="C8" s="189">
        <v>8525</v>
      </c>
      <c r="D8" s="189">
        <v>27440</v>
      </c>
      <c r="E8" s="189">
        <v>46390</v>
      </c>
      <c r="F8" s="190">
        <v>69.059766763848387</v>
      </c>
      <c r="G8" s="6"/>
    </row>
    <row r="9" spans="1:14" ht="15.6" customHeight="1">
      <c r="A9" s="188" t="s">
        <v>8</v>
      </c>
      <c r="B9" s="189">
        <v>16003</v>
      </c>
      <c r="C9" s="189">
        <v>15184</v>
      </c>
      <c r="D9" s="189">
        <v>47666</v>
      </c>
      <c r="E9" s="189">
        <v>84402</v>
      </c>
      <c r="F9" s="190">
        <v>77.069609365165945</v>
      </c>
      <c r="G9" s="6"/>
    </row>
    <row r="10" spans="1:14" ht="15.6" customHeight="1">
      <c r="A10" s="188" t="s">
        <v>10</v>
      </c>
      <c r="B10" s="189">
        <v>46094</v>
      </c>
      <c r="C10" s="189">
        <v>55821</v>
      </c>
      <c r="D10" s="189">
        <v>308734</v>
      </c>
      <c r="E10" s="189">
        <v>305262</v>
      </c>
      <c r="F10" s="190">
        <v>-1.1245926914431119</v>
      </c>
    </row>
    <row r="11" spans="1:14" ht="15.6" customHeight="1">
      <c r="A11" s="188" t="s">
        <v>9</v>
      </c>
      <c r="B11" s="189">
        <v>2050536</v>
      </c>
      <c r="C11" s="189">
        <v>2353725</v>
      </c>
      <c r="D11" s="189">
        <v>13959014</v>
      </c>
      <c r="E11" s="189">
        <v>13648228</v>
      </c>
      <c r="F11" s="190">
        <v>-2.2264179977181731</v>
      </c>
    </row>
    <row r="12" spans="1:14" ht="15.6" customHeight="1">
      <c r="A12" s="188" t="s">
        <v>6</v>
      </c>
      <c r="B12" s="189">
        <v>81319</v>
      </c>
      <c r="C12" s="189">
        <v>41969</v>
      </c>
      <c r="D12" s="189">
        <v>447765</v>
      </c>
      <c r="E12" s="189">
        <v>396620</v>
      </c>
      <c r="F12" s="190">
        <v>-11.42228624390026</v>
      </c>
    </row>
    <row r="13" spans="1:14" ht="15.6" customHeight="1">
      <c r="A13" s="188" t="s">
        <v>175</v>
      </c>
      <c r="B13" s="189">
        <v>163210</v>
      </c>
      <c r="C13" s="189">
        <v>182630</v>
      </c>
      <c r="D13" s="189">
        <v>742896</v>
      </c>
      <c r="E13" s="189">
        <v>747972</v>
      </c>
      <c r="F13" s="190">
        <v>0.68327195192867407</v>
      </c>
    </row>
    <row r="14" spans="1:14" ht="15.6" customHeight="1">
      <c r="A14" s="188" t="s">
        <v>148</v>
      </c>
      <c r="B14" s="189">
        <v>1514888</v>
      </c>
      <c r="C14" s="189">
        <v>1288293</v>
      </c>
      <c r="D14" s="189">
        <v>8192006</v>
      </c>
      <c r="E14" s="189">
        <v>8524575</v>
      </c>
      <c r="F14" s="190">
        <v>4.0596772023848624</v>
      </c>
    </row>
    <row r="15" spans="1:14" ht="15.6" customHeight="1">
      <c r="A15" s="188" t="s">
        <v>145</v>
      </c>
      <c r="B15" s="189">
        <v>990159</v>
      </c>
      <c r="C15" s="189">
        <v>1796269</v>
      </c>
      <c r="D15" s="189">
        <v>9007424</v>
      </c>
      <c r="E15" s="189">
        <v>11174024</v>
      </c>
      <c r="F15" s="190">
        <v>24.053491875146548</v>
      </c>
    </row>
    <row r="16" spans="1:14" ht="15.6" customHeight="1">
      <c r="A16" s="188" t="s">
        <v>144</v>
      </c>
      <c r="B16" s="189">
        <v>1871438</v>
      </c>
      <c r="C16" s="189">
        <v>1924310</v>
      </c>
      <c r="D16" s="189">
        <v>12490484</v>
      </c>
      <c r="E16" s="189">
        <v>12872131</v>
      </c>
      <c r="F16" s="190">
        <v>3.0555020926330769</v>
      </c>
      <c r="G16" s="1"/>
    </row>
    <row r="17" spans="1:7" ht="15.6" customHeight="1">
      <c r="A17" s="188" t="s">
        <v>150</v>
      </c>
      <c r="B17" s="189">
        <v>796377</v>
      </c>
      <c r="C17" s="189">
        <v>649370</v>
      </c>
      <c r="D17" s="189">
        <v>4663976</v>
      </c>
      <c r="E17" s="189">
        <v>4600630</v>
      </c>
      <c r="F17" s="190">
        <v>-1.358197383519979</v>
      </c>
      <c r="G17" s="2"/>
    </row>
    <row r="18" spans="1:7" ht="15.6" customHeight="1">
      <c r="A18" s="188" t="s">
        <v>147</v>
      </c>
      <c r="B18" s="189">
        <v>62911</v>
      </c>
      <c r="C18" s="189">
        <v>53961</v>
      </c>
      <c r="D18" s="189">
        <v>374879</v>
      </c>
      <c r="E18" s="189">
        <v>399565</v>
      </c>
      <c r="F18" s="190">
        <v>6.5850581120841687</v>
      </c>
    </row>
    <row r="19" spans="1:7" ht="15.6" customHeight="1">
      <c r="A19" s="188" t="s">
        <v>143</v>
      </c>
      <c r="B19" s="189">
        <v>239027</v>
      </c>
      <c r="C19" s="189">
        <v>204789</v>
      </c>
      <c r="D19" s="189">
        <v>1239984</v>
      </c>
      <c r="E19" s="189">
        <v>1612906</v>
      </c>
      <c r="F19" s="190">
        <v>30.074742899908379</v>
      </c>
    </row>
    <row r="20" spans="1:7" ht="15.6" customHeight="1">
      <c r="A20" s="188" t="s">
        <v>142</v>
      </c>
      <c r="B20" s="189">
        <v>137442</v>
      </c>
      <c r="C20" s="189">
        <v>119805</v>
      </c>
      <c r="D20" s="189">
        <v>777743</v>
      </c>
      <c r="E20" s="189">
        <v>830242</v>
      </c>
      <c r="F20" s="190">
        <v>6.7501732577470941</v>
      </c>
    </row>
    <row r="21" spans="1:7" ht="15.6" customHeight="1">
      <c r="A21" s="188" t="s">
        <v>149</v>
      </c>
      <c r="B21" s="189">
        <v>1570978</v>
      </c>
      <c r="C21" s="189">
        <v>1982889</v>
      </c>
      <c r="D21" s="189">
        <v>10614524</v>
      </c>
      <c r="E21" s="189">
        <v>10840313</v>
      </c>
      <c r="F21" s="190">
        <v>2.1271702810224871</v>
      </c>
    </row>
    <row r="22" spans="1:7" ht="15.6" customHeight="1">
      <c r="A22" s="188" t="s">
        <v>146</v>
      </c>
      <c r="B22" s="189">
        <v>838996</v>
      </c>
      <c r="C22" s="189">
        <v>1048080</v>
      </c>
      <c r="D22" s="189">
        <v>5298208</v>
      </c>
      <c r="E22" s="189">
        <v>5459674</v>
      </c>
      <c r="F22" s="190">
        <v>3.0475587217413822</v>
      </c>
    </row>
    <row r="23" spans="1:7" ht="15.6" customHeight="1">
      <c r="A23" s="188" t="s">
        <v>165</v>
      </c>
      <c r="B23" s="189">
        <v>1450</v>
      </c>
      <c r="C23" s="189">
        <v>6795</v>
      </c>
      <c r="D23" s="189">
        <v>41814</v>
      </c>
      <c r="E23" s="189">
        <v>54088</v>
      </c>
      <c r="F23" s="190">
        <v>29.353804945711971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5171</v>
      </c>
      <c r="C25" s="189">
        <v>4234</v>
      </c>
      <c r="D25" s="189">
        <v>30482</v>
      </c>
      <c r="E25" s="189">
        <v>34588</v>
      </c>
      <c r="F25" s="190">
        <v>13.47024473459747</v>
      </c>
    </row>
    <row r="26" spans="1:7" ht="15.6" customHeight="1">
      <c r="A26" s="188" t="s">
        <v>152</v>
      </c>
      <c r="B26" s="189">
        <v>114596</v>
      </c>
      <c r="C26" s="189">
        <v>103303</v>
      </c>
      <c r="D26" s="189">
        <v>697415</v>
      </c>
      <c r="E26" s="189">
        <v>745532</v>
      </c>
      <c r="F26" s="190">
        <v>6.8993354028806371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270983</v>
      </c>
      <c r="C28" s="189">
        <v>256079</v>
      </c>
      <c r="D28" s="189">
        <v>2046057</v>
      </c>
      <c r="E28" s="189">
        <v>1898110</v>
      </c>
      <c r="F28" s="190">
        <v>-7.2308347225908136</v>
      </c>
    </row>
    <row r="29" spans="1:7" ht="15.6" customHeight="1">
      <c r="A29" s="188" t="s">
        <v>178</v>
      </c>
      <c r="B29" s="189">
        <v>24483</v>
      </c>
      <c r="C29" s="189">
        <v>16835</v>
      </c>
      <c r="D29" s="189">
        <v>104328</v>
      </c>
      <c r="E29" s="189">
        <v>107983</v>
      </c>
      <c r="F29" s="190">
        <v>3.5033739743884671</v>
      </c>
    </row>
    <row r="30" spans="1:7" ht="15.6" customHeight="1">
      <c r="A30" s="188" t="s">
        <v>179</v>
      </c>
      <c r="B30" s="189">
        <v>29548</v>
      </c>
      <c r="C30" s="189">
        <v>49183</v>
      </c>
      <c r="D30" s="189">
        <v>223158</v>
      </c>
      <c r="E30" s="189">
        <v>324770</v>
      </c>
      <c r="F30" s="190">
        <v>45.533657767142557</v>
      </c>
    </row>
    <row r="31" spans="1:7" ht="15.6" customHeight="1">
      <c r="A31" s="188" t="s">
        <v>180</v>
      </c>
      <c r="B31" s="189">
        <v>1466349</v>
      </c>
      <c r="C31" s="189">
        <v>1687949</v>
      </c>
      <c r="D31" s="189">
        <v>9173728</v>
      </c>
      <c r="E31" s="189">
        <v>9894631</v>
      </c>
      <c r="F31" s="190">
        <v>7.8583428678068543</v>
      </c>
    </row>
    <row r="32" spans="1:7" ht="15.6" customHeight="1">
      <c r="A32" s="188" t="s">
        <v>181</v>
      </c>
      <c r="B32" s="189">
        <v>355333</v>
      </c>
      <c r="C32" s="189">
        <v>212208</v>
      </c>
      <c r="D32" s="189">
        <v>2031208</v>
      </c>
      <c r="E32" s="189">
        <v>2105559</v>
      </c>
      <c r="F32" s="190">
        <v>3.6604326095604161</v>
      </c>
    </row>
    <row r="33" spans="1:6" ht="15.6" customHeight="1">
      <c r="A33" s="188" t="s">
        <v>182</v>
      </c>
      <c r="B33" s="189">
        <v>4197</v>
      </c>
      <c r="C33" s="189">
        <v>0</v>
      </c>
      <c r="D33" s="189">
        <v>10655</v>
      </c>
      <c r="E33" s="189">
        <v>19480</v>
      </c>
      <c r="F33" s="190">
        <v>82.824964805255746</v>
      </c>
    </row>
    <row r="34" spans="1:6" ht="15.6" customHeight="1">
      <c r="A34" s="188" t="s">
        <v>183</v>
      </c>
      <c r="B34" s="189">
        <v>42285</v>
      </c>
      <c r="C34" s="189">
        <v>24050</v>
      </c>
      <c r="D34" s="189">
        <v>181923</v>
      </c>
      <c r="E34" s="189">
        <v>129642</v>
      </c>
      <c r="F34" s="190">
        <v>-28.73798255305816</v>
      </c>
    </row>
    <row r="35" spans="1:6" ht="15.6" customHeight="1">
      <c r="A35" s="156" t="s">
        <v>153</v>
      </c>
      <c r="B35" s="76">
        <f>SUM(B7:B34)</f>
        <v>13388732</v>
      </c>
      <c r="C35" s="77">
        <f>SUM(C7:C34)</f>
        <v>14884297</v>
      </c>
      <c r="D35" s="76">
        <f>SUM(D7:D34)</f>
        <v>87205640</v>
      </c>
      <c r="E35" s="78">
        <f>SUM(E7:E34)</f>
        <v>91373503</v>
      </c>
      <c r="F35" s="140">
        <f>E35*100/D35-100</f>
        <v>4.7793502805552492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1DC3-C7D7-4C8B-871F-D65FA2714CD8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185671</v>
      </c>
      <c r="C7" s="189">
        <v>238321</v>
      </c>
      <c r="D7" s="189">
        <v>1732724</v>
      </c>
      <c r="E7" s="189">
        <v>1592229</v>
      </c>
      <c r="F7" s="190">
        <v>-8.1083311594922236</v>
      </c>
      <c r="G7" s="37"/>
    </row>
    <row r="8" spans="1:14" ht="15.6" customHeight="1">
      <c r="A8" s="188" t="s">
        <v>11</v>
      </c>
      <c r="B8" s="189">
        <v>49286</v>
      </c>
      <c r="C8" s="189">
        <v>100445</v>
      </c>
      <c r="D8" s="189">
        <v>623698</v>
      </c>
      <c r="E8" s="189">
        <v>627140</v>
      </c>
      <c r="F8" s="190">
        <v>0.55186965486501549</v>
      </c>
      <c r="G8" s="6"/>
    </row>
    <row r="9" spans="1:14" ht="15.6" customHeight="1">
      <c r="A9" s="188" t="s">
        <v>8</v>
      </c>
      <c r="B9" s="189">
        <v>186770</v>
      </c>
      <c r="C9" s="189">
        <v>433472</v>
      </c>
      <c r="D9" s="189">
        <v>1993630</v>
      </c>
      <c r="E9" s="189">
        <v>2281555</v>
      </c>
      <c r="F9" s="190">
        <v>14.44224856166892</v>
      </c>
      <c r="G9" s="6"/>
    </row>
    <row r="10" spans="1:14" ht="15.6" customHeight="1">
      <c r="A10" s="188" t="s">
        <v>10</v>
      </c>
      <c r="B10" s="189">
        <v>221454</v>
      </c>
      <c r="C10" s="189">
        <v>211799</v>
      </c>
      <c r="D10" s="189">
        <v>1287458</v>
      </c>
      <c r="E10" s="189">
        <v>1174030</v>
      </c>
      <c r="F10" s="190">
        <v>-8.8102291492227351</v>
      </c>
    </row>
    <row r="11" spans="1:14" ht="15.6" customHeight="1">
      <c r="A11" s="188" t="s">
        <v>9</v>
      </c>
      <c r="B11" s="189">
        <v>14784</v>
      </c>
      <c r="C11" s="189">
        <v>25384</v>
      </c>
      <c r="D11" s="189">
        <v>169725</v>
      </c>
      <c r="E11" s="189">
        <v>133791</v>
      </c>
      <c r="F11" s="190">
        <v>-21.17189571365444</v>
      </c>
    </row>
    <row r="12" spans="1:14" ht="15.6" customHeight="1">
      <c r="A12" s="188" t="s">
        <v>6</v>
      </c>
      <c r="B12" s="189">
        <v>165235</v>
      </c>
      <c r="C12" s="189">
        <v>313445</v>
      </c>
      <c r="D12" s="189">
        <v>833253</v>
      </c>
      <c r="E12" s="189">
        <v>1204304</v>
      </c>
      <c r="F12" s="190">
        <v>44.530412731787351</v>
      </c>
    </row>
    <row r="13" spans="1:14" ht="15.6" customHeight="1">
      <c r="A13" s="188" t="s">
        <v>175</v>
      </c>
      <c r="B13" s="189">
        <v>33598</v>
      </c>
      <c r="C13" s="189">
        <v>23882</v>
      </c>
      <c r="D13" s="189">
        <v>178741</v>
      </c>
      <c r="E13" s="189">
        <v>159557</v>
      </c>
      <c r="F13" s="190">
        <v>-10.73284808745615</v>
      </c>
    </row>
    <row r="14" spans="1:14" ht="15.6" customHeight="1">
      <c r="A14" s="188" t="s">
        <v>148</v>
      </c>
      <c r="B14" s="189">
        <v>329123</v>
      </c>
      <c r="C14" s="189">
        <v>290216</v>
      </c>
      <c r="D14" s="189">
        <v>1824869</v>
      </c>
      <c r="E14" s="189">
        <v>1935792</v>
      </c>
      <c r="F14" s="190">
        <v>6.0784089159276684</v>
      </c>
    </row>
    <row r="15" spans="1:14" ht="15.6" customHeight="1">
      <c r="A15" s="188" t="s">
        <v>145</v>
      </c>
      <c r="B15" s="189">
        <v>356533</v>
      </c>
      <c r="C15" s="189">
        <v>351578</v>
      </c>
      <c r="D15" s="189">
        <v>2219333</v>
      </c>
      <c r="E15" s="189">
        <v>1957765</v>
      </c>
      <c r="F15" s="190">
        <v>-11.785883416323729</v>
      </c>
    </row>
    <row r="16" spans="1:14" ht="15.6" customHeight="1">
      <c r="A16" s="188" t="s">
        <v>144</v>
      </c>
      <c r="B16" s="189">
        <v>360609</v>
      </c>
      <c r="C16" s="189">
        <v>597979</v>
      </c>
      <c r="D16" s="189">
        <v>3106905</v>
      </c>
      <c r="E16" s="189">
        <v>4071775</v>
      </c>
      <c r="F16" s="190">
        <v>31.055664721000479</v>
      </c>
      <c r="G16" s="1"/>
    </row>
    <row r="17" spans="1:7" ht="15.6" customHeight="1">
      <c r="A17" s="188" t="s">
        <v>150</v>
      </c>
      <c r="B17" s="189">
        <v>834717</v>
      </c>
      <c r="C17" s="189">
        <v>786937</v>
      </c>
      <c r="D17" s="189">
        <v>3893111</v>
      </c>
      <c r="E17" s="189">
        <v>4269722</v>
      </c>
      <c r="F17" s="190">
        <v>9.6737801722067474</v>
      </c>
      <c r="G17" s="2"/>
    </row>
    <row r="18" spans="1:7" ht="15.6" customHeight="1">
      <c r="A18" s="188" t="s">
        <v>147</v>
      </c>
      <c r="B18" s="189">
        <v>1300</v>
      </c>
      <c r="C18" s="189">
        <v>0</v>
      </c>
      <c r="D18" s="189">
        <v>4000</v>
      </c>
      <c r="E18" s="189">
        <v>4907</v>
      </c>
      <c r="F18" s="190">
        <v>22.675000000000001</v>
      </c>
    </row>
    <row r="19" spans="1:7" ht="15.6" customHeight="1">
      <c r="A19" s="188" t="s">
        <v>143</v>
      </c>
      <c r="B19" s="189">
        <v>292452</v>
      </c>
      <c r="C19" s="189">
        <v>246693</v>
      </c>
      <c r="D19" s="189">
        <v>1645220</v>
      </c>
      <c r="E19" s="189">
        <v>1531264</v>
      </c>
      <c r="F19" s="190">
        <v>-6.926490074275776</v>
      </c>
    </row>
    <row r="20" spans="1:7" ht="15.6" customHeight="1">
      <c r="A20" s="188" t="s">
        <v>142</v>
      </c>
      <c r="B20" s="189">
        <v>1179962</v>
      </c>
      <c r="C20" s="189">
        <v>725213</v>
      </c>
      <c r="D20" s="189">
        <v>7086907</v>
      </c>
      <c r="E20" s="189">
        <v>4501118</v>
      </c>
      <c r="F20" s="190">
        <v>-36.486848211779837</v>
      </c>
    </row>
    <row r="21" spans="1:7" ht="15.6" customHeight="1">
      <c r="A21" s="188" t="s">
        <v>149</v>
      </c>
      <c r="B21" s="189">
        <v>586473</v>
      </c>
      <c r="C21" s="189">
        <v>475361</v>
      </c>
      <c r="D21" s="189">
        <v>2755094</v>
      </c>
      <c r="E21" s="189">
        <v>2544246</v>
      </c>
      <c r="F21" s="190">
        <v>-7.6530238169732172</v>
      </c>
    </row>
    <row r="22" spans="1:7" ht="15.6" customHeight="1">
      <c r="A22" s="188" t="s">
        <v>146</v>
      </c>
      <c r="B22" s="189">
        <v>48008</v>
      </c>
      <c r="C22" s="189">
        <v>47417</v>
      </c>
      <c r="D22" s="189">
        <v>233599</v>
      </c>
      <c r="E22" s="189">
        <v>253465</v>
      </c>
      <c r="F22" s="190">
        <v>8.5043172273853855</v>
      </c>
    </row>
    <row r="23" spans="1:7" ht="15.6" customHeight="1">
      <c r="A23" s="188" t="s">
        <v>165</v>
      </c>
      <c r="B23" s="189">
        <v>92975</v>
      </c>
      <c r="C23" s="189">
        <v>113835</v>
      </c>
      <c r="D23" s="189">
        <v>501046</v>
      </c>
      <c r="E23" s="189">
        <v>481937</v>
      </c>
      <c r="F23" s="190">
        <v>-3.8138214854524359</v>
      </c>
    </row>
    <row r="24" spans="1:7" ht="15.6" customHeight="1">
      <c r="A24" s="188" t="s">
        <v>141</v>
      </c>
      <c r="B24" s="189">
        <v>89950</v>
      </c>
      <c r="C24" s="189">
        <v>9261</v>
      </c>
      <c r="D24" s="189">
        <v>579514</v>
      </c>
      <c r="E24" s="189">
        <v>401444</v>
      </c>
      <c r="F24" s="190">
        <v>-30.72747164002941</v>
      </c>
    </row>
    <row r="25" spans="1:7" ht="15.6" customHeight="1">
      <c r="A25" s="188" t="s">
        <v>140</v>
      </c>
      <c r="B25" s="189">
        <v>4507</v>
      </c>
      <c r="C25" s="189">
        <v>0</v>
      </c>
      <c r="D25" s="189">
        <v>8374</v>
      </c>
      <c r="E25" s="189">
        <v>10997</v>
      </c>
      <c r="F25" s="190">
        <v>31.323143061858129</v>
      </c>
    </row>
    <row r="26" spans="1:7" ht="15.6" customHeight="1">
      <c r="A26" s="188" t="s">
        <v>152</v>
      </c>
      <c r="B26" s="189">
        <v>96743</v>
      </c>
      <c r="C26" s="189">
        <v>54839</v>
      </c>
      <c r="D26" s="189">
        <v>391630</v>
      </c>
      <c r="E26" s="189">
        <v>451876</v>
      </c>
      <c r="F26" s="190">
        <v>15.383397594668439</v>
      </c>
    </row>
    <row r="27" spans="1:7" ht="15.6" customHeight="1">
      <c r="A27" s="188" t="s">
        <v>173</v>
      </c>
      <c r="B27" s="189">
        <v>75559</v>
      </c>
      <c r="C27" s="189">
        <v>45618</v>
      </c>
      <c r="D27" s="189">
        <v>501254</v>
      </c>
      <c r="E27" s="189">
        <v>408987</v>
      </c>
      <c r="F27" s="190">
        <v>-18.40723465548405</v>
      </c>
    </row>
    <row r="28" spans="1:7" ht="15.6" customHeight="1">
      <c r="A28" s="188" t="s">
        <v>177</v>
      </c>
      <c r="B28" s="189">
        <v>33417</v>
      </c>
      <c r="C28" s="189">
        <v>41199</v>
      </c>
      <c r="D28" s="189">
        <v>197351</v>
      </c>
      <c r="E28" s="189">
        <v>191598</v>
      </c>
      <c r="F28" s="190">
        <v>-2.91511064043253</v>
      </c>
    </row>
    <row r="29" spans="1:7" ht="15.6" customHeight="1">
      <c r="A29" s="188" t="s">
        <v>178</v>
      </c>
      <c r="B29" s="189">
        <v>234286</v>
      </c>
      <c r="C29" s="189">
        <v>313248</v>
      </c>
      <c r="D29" s="189">
        <v>1468400</v>
      </c>
      <c r="E29" s="189">
        <v>1497648</v>
      </c>
      <c r="F29" s="190">
        <v>1.991827839825661</v>
      </c>
    </row>
    <row r="30" spans="1:7" ht="15.6" customHeight="1">
      <c r="A30" s="188" t="s">
        <v>179</v>
      </c>
      <c r="B30" s="189">
        <v>118305</v>
      </c>
      <c r="C30" s="189">
        <v>100263</v>
      </c>
      <c r="D30" s="189">
        <v>1009334</v>
      </c>
      <c r="E30" s="189">
        <v>817415</v>
      </c>
      <c r="F30" s="190">
        <v>-19.014419409234211</v>
      </c>
    </row>
    <row r="31" spans="1:7" ht="15.6" customHeight="1">
      <c r="A31" s="188" t="s">
        <v>180</v>
      </c>
      <c r="B31" s="189">
        <v>639330</v>
      </c>
      <c r="C31" s="189">
        <v>630544</v>
      </c>
      <c r="D31" s="189">
        <v>4002151</v>
      </c>
      <c r="E31" s="189">
        <v>4302546</v>
      </c>
      <c r="F31" s="190">
        <v>7.5058387352201379</v>
      </c>
    </row>
    <row r="32" spans="1:7" ht="15.6" customHeight="1">
      <c r="A32" s="188" t="s">
        <v>181</v>
      </c>
      <c r="B32" s="189">
        <v>154511</v>
      </c>
      <c r="C32" s="189">
        <v>73156</v>
      </c>
      <c r="D32" s="189">
        <v>1271828</v>
      </c>
      <c r="E32" s="189">
        <v>1099443</v>
      </c>
      <c r="F32" s="190">
        <v>-13.554112663033051</v>
      </c>
    </row>
    <row r="33" spans="1:6" ht="15.6" customHeight="1">
      <c r="A33" s="188" t="s">
        <v>182</v>
      </c>
      <c r="B33" s="189">
        <v>28863</v>
      </c>
      <c r="C33" s="189">
        <v>26158</v>
      </c>
      <c r="D33" s="189">
        <v>147446</v>
      </c>
      <c r="E33" s="189">
        <v>131918</v>
      </c>
      <c r="F33" s="190">
        <v>-10.531313158715729</v>
      </c>
    </row>
    <row r="34" spans="1:6" ht="15.6" customHeight="1">
      <c r="A34" s="188" t="s">
        <v>183</v>
      </c>
      <c r="B34" s="189">
        <v>41703</v>
      </c>
      <c r="C34" s="189">
        <v>37733</v>
      </c>
      <c r="D34" s="189">
        <v>180104</v>
      </c>
      <c r="E34" s="189">
        <v>209785</v>
      </c>
      <c r="F34" s="190">
        <v>16.479922711322349</v>
      </c>
    </row>
    <row r="35" spans="1:6" ht="15.6" customHeight="1">
      <c r="A35" s="156" t="s">
        <v>153</v>
      </c>
      <c r="B35" s="76">
        <f>SUM(B7:B34)</f>
        <v>6456124</v>
      </c>
      <c r="C35" s="77">
        <f>SUM(C7:C34)</f>
        <v>6313996</v>
      </c>
      <c r="D35" s="76">
        <f>SUM(D7:D34)</f>
        <v>39846699</v>
      </c>
      <c r="E35" s="78">
        <f>SUM(E7:E34)</f>
        <v>38248254</v>
      </c>
      <c r="F35" s="140">
        <f>E35*100/D35-100</f>
        <v>-4.0114866227689276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1DF40704-024A-4A26-9DC1-3207D90A6339}">
  <ds:schemaRefs/>
</ds:datastoreItem>
</file>

<file path=customXml/itemProps2.xml><?xml version="1.0" encoding="utf-8"?>
<ds:datastoreItem xmlns:ds="http://schemas.openxmlformats.org/officeDocument/2006/customXml" ds:itemID="{635FB22F-BDB4-4FD1-AFF0-CD2A6598E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dcterms:created xsi:type="dcterms:W3CDTF">2014-04-30T10:51:23Z</dcterms:created>
  <dcterms:modified xsi:type="dcterms:W3CDTF">2026-08-24T07:52:42Z</dcterms:modified>
  <cp:category/>
</cp:coreProperties>
</file>