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3E34187-E5E2-4956-AC94-B6CA25FF0FAA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6" r:id="rId41"/>
    <sheet name="Evolución Mensual (t)" sheetId="57" r:id="rId42"/>
    <sheet name="Evolución Mensual %" sheetId="58" r:id="rId43"/>
    <sheet name="Evolución Interanual (t)" sheetId="59" r:id="rId44"/>
    <sheet name="Evolución Interanual %" sheetId="60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D35" i="6" s="1" a="1"/>
  <c r="C35" i="31"/>
  <c r="B35" i="31"/>
  <c r="E35" i="30"/>
  <c r="F35" i="30" s="1"/>
  <c r="D35" i="30"/>
  <c r="C35" i="30"/>
  <c r="B35" i="30"/>
  <c r="D34" i="6" s="1" a="1"/>
  <c r="E35" i="29"/>
  <c r="D33" i="6" s="1" a="1"/>
  <c r="D35" i="29"/>
  <c r="C35" i="29"/>
  <c r="B35" i="29"/>
  <c r="E35" i="38"/>
  <c r="D35" i="38"/>
  <c r="F35" i="38" s="1"/>
  <c r="C35" i="38"/>
  <c r="B35" i="38"/>
  <c r="D32" i="6" s="1" a="1"/>
  <c r="E35" i="28"/>
  <c r="F35" i="28" s="1"/>
  <c r="D35" i="28"/>
  <c r="C35" i="28"/>
  <c r="D31" i="6" s="1" a="1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B35" i="32"/>
  <c r="E35" i="26"/>
  <c r="F35" i="26" s="1"/>
  <c r="D35" i="26"/>
  <c r="C35" i="26"/>
  <c r="D27" i="6" s="1" a="1"/>
  <c r="B35" i="26"/>
  <c r="E35" i="25"/>
  <c r="F35" i="25" s="1"/>
  <c r="D35" i="25"/>
  <c r="D26" i="6" s="1" a="1"/>
  <c r="C35" i="25"/>
  <c r="B35" i="25"/>
  <c r="F35" i="24"/>
  <c r="E35" i="24"/>
  <c r="D35" i="24"/>
  <c r="C35" i="24"/>
  <c r="B35" i="24"/>
  <c r="D25" i="6" s="1" a="1"/>
  <c r="F35" i="22"/>
  <c r="E35" i="22"/>
  <c r="D35" i="22"/>
  <c r="C35" i="22"/>
  <c r="B35" i="22"/>
  <c r="D24" i="6" s="1" a="1"/>
  <c r="E35" i="21"/>
  <c r="F35" i="21" s="1"/>
  <c r="D35" i="21"/>
  <c r="C35" i="21"/>
  <c r="B35" i="21"/>
  <c r="E35" i="20"/>
  <c r="F35" i="20" s="1"/>
  <c r="D35" i="20"/>
  <c r="D22" i="6" s="1" a="1"/>
  <c r="C35" i="20"/>
  <c r="B35" i="20"/>
  <c r="E35" i="19"/>
  <c r="D21" i="6" s="1" a="1"/>
  <c r="D35" i="19"/>
  <c r="C35" i="19"/>
  <c r="B35" i="19"/>
  <c r="E35" i="18"/>
  <c r="F35" i="18" s="1"/>
  <c r="D35" i="18"/>
  <c r="C35" i="18"/>
  <c r="B35" i="18"/>
  <c r="D20" i="6" s="1" a="1"/>
  <c r="E35" i="17"/>
  <c r="F35" i="17" s="1"/>
  <c r="D35" i="17"/>
  <c r="C35" i="17"/>
  <c r="D16" i="6" s="1" a="1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F35" i="14"/>
  <c r="E35" i="14"/>
  <c r="D35" i="14"/>
  <c r="C35" i="14"/>
  <c r="B35" i="14"/>
  <c r="E35" i="13"/>
  <c r="F35" i="13" s="1"/>
  <c r="D35" i="13"/>
  <c r="C35" i="13"/>
  <c r="D10" i="6" s="1" a="1"/>
  <c r="B35" i="13"/>
  <c r="E35" i="12"/>
  <c r="F35" i="12" s="1"/>
  <c r="D35" i="12"/>
  <c r="D9" i="6" s="1" a="1"/>
  <c r="C35" i="12"/>
  <c r="B35" i="12"/>
  <c r="F35" i="11"/>
  <c r="E35" i="11"/>
  <c r="D35" i="11"/>
  <c r="C35" i="11"/>
  <c r="B35" i="11"/>
  <c r="D8" i="6" s="1" a="1"/>
  <c r="F35" i="10"/>
  <c r="E35" i="10"/>
  <c r="D35" i="10"/>
  <c r="C35" i="10"/>
  <c r="B35" i="10"/>
  <c r="D7" i="6" s="1" a="1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D48" i="40"/>
  <c r="F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0" i="6"/>
  <c r="D30" i="6" a="1"/>
  <c r="H30" i="6" s="1"/>
  <c r="D30" i="6"/>
  <c r="D28" i="6" a="1"/>
  <c r="I28" i="6" s="1"/>
  <c r="D28" i="6"/>
  <c r="I23" i="6"/>
  <c r="D23" i="6" a="1"/>
  <c r="H23" i="6" s="1"/>
  <c r="D23" i="6"/>
  <c r="I15" i="6"/>
  <c r="D15" i="6" a="1"/>
  <c r="H15" i="6" s="1"/>
  <c r="D15" i="6"/>
  <c r="D13" i="6" a="1"/>
  <c r="D13" i="6"/>
  <c r="I21" i="6" l="1"/>
  <c r="H21" i="6"/>
  <c r="D21" i="6"/>
  <c r="D25" i="6"/>
  <c r="I25" i="6"/>
  <c r="H25" i="6"/>
  <c r="D34" i="6"/>
  <c r="I34" i="6"/>
  <c r="H34" i="6"/>
  <c r="D16" i="6"/>
  <c r="I16" i="6"/>
  <c r="H16" i="6"/>
  <c r="I20" i="6"/>
  <c r="H20" i="6"/>
  <c r="D20" i="6"/>
  <c r="I31" i="6"/>
  <c r="H31" i="6"/>
  <c r="D31" i="6"/>
  <c r="I7" i="6"/>
  <c r="H7" i="6"/>
  <c r="G12" i="6"/>
  <c r="F12" i="6"/>
  <c r="D7" i="6"/>
  <c r="D12" i="6" s="1"/>
  <c r="D18" i="6" s="1"/>
  <c r="E12" i="6"/>
  <c r="E18" i="6" s="1"/>
  <c r="I9" i="6"/>
  <c r="H9" i="6"/>
  <c r="D9" i="6"/>
  <c r="D11" i="6" s="1"/>
  <c r="E11" i="6"/>
  <c r="G11" i="6"/>
  <c r="F11" i="6"/>
  <c r="D22" i="6"/>
  <c r="I22" i="6"/>
  <c r="H22" i="6"/>
  <c r="D17" i="6"/>
  <c r="H27" i="6"/>
  <c r="D27" i="6"/>
  <c r="I27" i="6"/>
  <c r="H33" i="6"/>
  <c r="D33" i="6"/>
  <c r="I33" i="6"/>
  <c r="I29" i="6"/>
  <c r="H29" i="6"/>
  <c r="D29" i="6"/>
  <c r="H32" i="6"/>
  <c r="D32" i="6"/>
  <c r="I32" i="6"/>
  <c r="F17" i="6"/>
  <c r="H10" i="6"/>
  <c r="D10" i="6"/>
  <c r="I10" i="6"/>
  <c r="I24" i="6"/>
  <c r="H24" i="6"/>
  <c r="D24" i="6"/>
  <c r="H26" i="6"/>
  <c r="D26" i="6"/>
  <c r="I26" i="6"/>
  <c r="I35" i="6"/>
  <c r="H35" i="6"/>
  <c r="D35" i="6"/>
  <c r="I14" i="6"/>
  <c r="H14" i="6"/>
  <c r="D14" i="6"/>
  <c r="G17" i="6"/>
  <c r="D8" i="6"/>
  <c r="I8" i="6"/>
  <c r="H8" i="6"/>
  <c r="F35" i="19"/>
  <c r="F35" i="29"/>
  <c r="E48" i="39"/>
  <c r="E48" i="40"/>
  <c r="I48" i="39"/>
  <c r="H28" i="6"/>
  <c r="J48" i="40"/>
  <c r="H13" i="6"/>
  <c r="I13" i="6"/>
  <c r="M48" i="39"/>
  <c r="M48" i="40"/>
  <c r="E17" i="6"/>
  <c r="G18" i="6" l="1"/>
  <c r="H12" i="6"/>
  <c r="I12" i="6"/>
  <c r="I11" i="6"/>
  <c r="H11" i="6"/>
  <c r="F18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<sst xmlns="http://schemas.openxmlformats.org/spreadsheetml/2006/main" count="1863" uniqueCount="242">
  <si>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</si>
  <si>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</si>
  <si>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</si>
  <si>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</si>
  <si>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</si>
  <si>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</si>
  <si>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</si>
  <si>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</si>
  <si>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</si>
  <si>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</si>
  <si>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</si>
  <si>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</si>
  <si>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</si>
  <si>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</si>
  <si>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</si>
  <si>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</si>
  <si>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</si>
  <si>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</si>
  <si>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</si>
  <si>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</si>
  <si>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</si>
  <si>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</si>
  <si>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</si>
  <si>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</si>
  <si>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</si>
  <si>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</si>
  <si>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</si>
  <si>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</si>
  <si>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</si>
  <si>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</si>
  <si>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</si>
  <si>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</si>
  <si>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</si>
  <si>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</si>
  <si>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</si>
  <si>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</si>
  <si>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</si>
  <si>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</si>
  <si>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</si>
  <si>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</si>
  <si>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</si>
  <si>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</si>
  <si>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</si>
  <si>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</si>
  <si>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</si>
  <si>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</si>
  <si>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</si>
  <si>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</si>
  <si>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</si>
  <si>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</si>
  <si>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</si>
  <si>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</si>
  <si>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</si>
  <si>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</si>
  <si>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</si>
  <si>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</si>
  <si>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</si>
  <si>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</si>
  <si>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</si>
  <si>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</si>
  <si>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</si>
  <si>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</si>
  <si>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</si>
  <si>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</si>
  <si>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</si>
  <si>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</si>
  <si>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</si>
  <si>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</si>
  <si>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</si>
  <si>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</si>
  <si>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</si>
  <si>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</si>
  <si>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</si>
  <si>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</si>
  <si>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</si>
  <si>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</si>
  <si>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</si>
  <si>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</si>
  <si>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</si>
  <si>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</si>
  <si>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</si>
  <si>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</si>
  <si>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</si>
  <si>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</si>
  <si>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</si>
  <si>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</si>
  <si>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</si>
  <si>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</si>
  <si>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</si>
  <si>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</si>
  <si>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</si>
  <si>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</si>
  <si>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</si>
  <si>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</si>
  <si>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</si>
  <si>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</si>
  <si>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</si>
  <si>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</si>
  <si>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</si>
  <si>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</si>
  <si>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</si>
  <si>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</si>
  <si>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</si>
  <si>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</si>
  <si>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</si>
  <si>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</si>
  <si>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</si>
  <si>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</si>
  <si>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</si>
  <si>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</si>
  <si>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</si>
  <si>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</si>
  <si>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</si>
  <si>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</si>
  <si>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</si>
  <si>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</si>
  <si>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</si>
  <si>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</si>
  <si>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</si>
  <si>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</si>
  <si>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</si>
  <si>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</si>
  <si>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</si>
  <si>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</si>
  <si>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</si>
  <si>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</si>
  <si>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</si>
  <si>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</si>
  <si>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</si>
  <si>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</si>
  <si>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</si>
  <si>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</si>
  <si>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</si>
  <si>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</si>
  <si>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</si>
  <si>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</si>
  <si>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</si>
  <si>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</si>
  <si>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</si>
  <si>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</si>
  <si>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</si>
  <si>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</si>
  <si>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</si>
  <si>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</si>
  <si>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</si>
  <si>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</si>
  <si>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</si>
  <si>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</si>
  <si>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</si>
  <si>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</si>
  <si>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</si>
  <si>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</si>
  <si>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</si>
  <si>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</si>
  <si>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Octubre </t>
  </si>
  <si>
    <t xml:space="preserve"> Octubre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</si>
  <si>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</si>
  <si>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</si>
  <si>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</si>
  <si>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</si>
  <si>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</si>
  <si>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</si>
  <si>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</si>
  <si>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Octubre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</si>
  <si>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</si>
  <si>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</si>
  <si>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</si>
  <si>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</si>
  <si>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</si>
  <si>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</si>
  <si>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</si>
  <si>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</si>
  <si>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24/11/2025</t>
  </si>
  <si>
    <t>Pasaia</t>
  </si>
  <si>
    <t>Maquinaria, aparatos, herramientas y repuestos</t>
  </si>
  <si>
    <t>Baleares</t>
  </si>
  <si>
    <t xml:space="preserve">Octubre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</si>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</sst>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3E02AD9-B7EF-4AA1-A7D9-DC4506E0BB9D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11507902.92</c:v>
                </c:pt>
                <c:pt idx="1">
                  <c:v>2348468.9530000002</c:v>
                </c:pt>
                <c:pt idx="2">
                  <c:v>5112209.3059999999</c:v>
                </c:pt>
                <c:pt idx="3">
                  <c:v>3964350.3250000002</c:v>
                </c:pt>
                <c:pt idx="4">
                  <c:v>84000772.011999995</c:v>
                </c:pt>
                <c:pt idx="5">
                  <c:v>4653590.4680000003</c:v>
                </c:pt>
                <c:pt idx="6">
                  <c:v>15239729.064999999</c:v>
                </c:pt>
                <c:pt idx="7">
                  <c:v>58745013.278999999</c:v>
                </c:pt>
                <c:pt idx="8">
                  <c:v>26622699</c:v>
                </c:pt>
                <c:pt idx="9">
                  <c:v>28234132.646000002</c:v>
                </c:pt>
                <c:pt idx="10">
                  <c:v>15632515.901000001</c:v>
                </c:pt>
                <c:pt idx="11">
                  <c:v>1916178</c:v>
                </c:pt>
                <c:pt idx="12">
                  <c:v>5787004.3150000004</c:v>
                </c:pt>
                <c:pt idx="13">
                  <c:v>13922474.047</c:v>
                </c:pt>
                <c:pt idx="14">
                  <c:v>25380162.140000001</c:v>
                </c:pt>
                <c:pt idx="15">
                  <c:v>30635458</c:v>
                </c:pt>
                <c:pt idx="16">
                  <c:v>4457191.898</c:v>
                </c:pt>
                <c:pt idx="17">
                  <c:v>1904215.2050000001</c:v>
                </c:pt>
                <c:pt idx="18">
                  <c:v>449993</c:v>
                </c:pt>
                <c:pt idx="19">
                  <c:v>2389530.818</c:v>
                </c:pt>
                <c:pt idx="20">
                  <c:v>2793648.9909999999</c:v>
                </c:pt>
                <c:pt idx="21">
                  <c:v>11935316.191</c:v>
                </c:pt>
                <c:pt idx="22">
                  <c:v>5994150.1670000004</c:v>
                </c:pt>
                <c:pt idx="23">
                  <c:v>3554958</c:v>
                </c:pt>
                <c:pt idx="24">
                  <c:v>24428916.129999999</c:v>
                </c:pt>
                <c:pt idx="25">
                  <c:v>67653991.887999997</c:v>
                </c:pt>
                <c:pt idx="26">
                  <c:v>4560415.33</c:v>
                </c:pt>
                <c:pt idx="27">
                  <c:v>1295763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12047034.327</c:v>
                </c:pt>
                <c:pt idx="1">
                  <c:v>2663233.8489999999</c:v>
                </c:pt>
                <c:pt idx="2">
                  <c:v>4471272.6899999985</c:v>
                </c:pt>
                <c:pt idx="3">
                  <c:v>3878457.3149999999</c:v>
                </c:pt>
                <c:pt idx="4">
                  <c:v>87553791.963</c:v>
                </c:pt>
                <c:pt idx="5">
                  <c:v>4030066.05</c:v>
                </c:pt>
                <c:pt idx="6">
                  <c:v>14653406.52</c:v>
                </c:pt>
                <c:pt idx="7">
                  <c:v>59083139.991999999</c:v>
                </c:pt>
                <c:pt idx="8">
                  <c:v>29353273</c:v>
                </c:pt>
                <c:pt idx="9">
                  <c:v>30280030.427999999</c:v>
                </c:pt>
                <c:pt idx="10">
                  <c:v>14777944.353</c:v>
                </c:pt>
                <c:pt idx="11">
                  <c:v>1457523.8659999999</c:v>
                </c:pt>
                <c:pt idx="12">
                  <c:v>5645351.2259999998</c:v>
                </c:pt>
                <c:pt idx="13">
                  <c:v>13005262.305</c:v>
                </c:pt>
                <c:pt idx="14">
                  <c:v>25762062.901999999</c:v>
                </c:pt>
                <c:pt idx="15">
                  <c:v>26379835.533</c:v>
                </c:pt>
                <c:pt idx="16">
                  <c:v>3826485.0019999999</c:v>
                </c:pt>
                <c:pt idx="17">
                  <c:v>2123467.4410000001</c:v>
                </c:pt>
                <c:pt idx="18">
                  <c:v>454187</c:v>
                </c:pt>
                <c:pt idx="19">
                  <c:v>2230430.6129999999</c:v>
                </c:pt>
                <c:pt idx="20">
                  <c:v>2826139.8480000002</c:v>
                </c:pt>
                <c:pt idx="21">
                  <c:v>11515630.51</c:v>
                </c:pt>
                <c:pt idx="22">
                  <c:v>6103108.875</c:v>
                </c:pt>
                <c:pt idx="23">
                  <c:v>3563033</c:v>
                </c:pt>
                <c:pt idx="24">
                  <c:v>26745186.971000001</c:v>
                </c:pt>
                <c:pt idx="25">
                  <c:v>68432977.694999993</c:v>
                </c:pt>
                <c:pt idx="26">
                  <c:v>4554165.8550000004</c:v>
                </c:pt>
                <c:pt idx="27">
                  <c:v>1200450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23271"/>
        <c:axId val="53179699"/>
      </c:barChart>
      <c:catAx>
        <c:axId val="338232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79699"/>
        <c:crosses val="autoZero"/>
        <c:auto val="1"/>
        <c:lblAlgn val="ctr"/>
        <c:lblOffset val="100"/>
        <c:noMultiLvlLbl val="0"/>
      </c:catAx>
      <c:valAx>
        <c:axId val="531796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2327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2695593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257808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6932</c:v>
                </c:pt>
                <c:pt idx="22">
                  <c:v>0</c:v>
                </c:pt>
                <c:pt idx="23">
                  <c:v>0</c:v>
                </c:pt>
                <c:pt idx="24">
                  <c:v>101481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3034525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1464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60253"/>
        <c:axId val="7466674"/>
      </c:barChart>
      <c:catAx>
        <c:axId val="55260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66674"/>
        <c:crosses val="autoZero"/>
        <c:auto val="1"/>
        <c:lblAlgn val="ctr"/>
        <c:lblOffset val="100"/>
        <c:noMultiLvlLbl val="0"/>
      </c:catAx>
      <c:valAx>
        <c:axId val="74666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60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261489</c:v>
                </c:pt>
                <c:pt idx="1">
                  <c:v>12443</c:v>
                </c:pt>
                <c:pt idx="2">
                  <c:v>197</c:v>
                </c:pt>
                <c:pt idx="3">
                  <c:v>32056</c:v>
                </c:pt>
                <c:pt idx="4">
                  <c:v>51165707</c:v>
                </c:pt>
                <c:pt idx="5">
                  <c:v>1165734</c:v>
                </c:pt>
                <c:pt idx="6">
                  <c:v>12388</c:v>
                </c:pt>
                <c:pt idx="7">
                  <c:v>19973907</c:v>
                </c:pt>
                <c:pt idx="8">
                  <c:v>55031</c:v>
                </c:pt>
                <c:pt idx="9">
                  <c:v>14631</c:v>
                </c:pt>
                <c:pt idx="10">
                  <c:v>97591</c:v>
                </c:pt>
                <c:pt idx="11">
                  <c:v>0</c:v>
                </c:pt>
                <c:pt idx="12">
                  <c:v>281774</c:v>
                </c:pt>
                <c:pt idx="13">
                  <c:v>490017</c:v>
                </c:pt>
                <c:pt idx="14">
                  <c:v>2199931</c:v>
                </c:pt>
                <c:pt idx="15">
                  <c:v>15155080</c:v>
                </c:pt>
                <c:pt idx="16">
                  <c:v>2741729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20228</c:v>
                </c:pt>
                <c:pt idx="21">
                  <c:v>1009281</c:v>
                </c:pt>
                <c:pt idx="22">
                  <c:v>325985</c:v>
                </c:pt>
                <c:pt idx="23">
                  <c:v>1</c:v>
                </c:pt>
                <c:pt idx="24">
                  <c:v>1796532</c:v>
                </c:pt>
                <c:pt idx="25">
                  <c:v>26316851</c:v>
                </c:pt>
                <c:pt idx="26">
                  <c:v>363412</c:v>
                </c:pt>
                <c:pt idx="27">
                  <c:v>37342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2608</c:v>
                </c:pt>
                <c:pt idx="3">
                  <c:v>194</c:v>
                </c:pt>
                <c:pt idx="4">
                  <c:v>54218907</c:v>
                </c:pt>
                <c:pt idx="5">
                  <c:v>724865</c:v>
                </c:pt>
                <c:pt idx="6">
                  <c:v>10288</c:v>
                </c:pt>
                <c:pt idx="7">
                  <c:v>21964066</c:v>
                </c:pt>
                <c:pt idx="8">
                  <c:v>111522</c:v>
                </c:pt>
                <c:pt idx="9">
                  <c:v>92104</c:v>
                </c:pt>
                <c:pt idx="10">
                  <c:v>54942</c:v>
                </c:pt>
                <c:pt idx="11">
                  <c:v>986</c:v>
                </c:pt>
                <c:pt idx="12">
                  <c:v>350195</c:v>
                </c:pt>
                <c:pt idx="13">
                  <c:v>1233735</c:v>
                </c:pt>
                <c:pt idx="14">
                  <c:v>2266681</c:v>
                </c:pt>
                <c:pt idx="15">
                  <c:v>12088890</c:v>
                </c:pt>
                <c:pt idx="16">
                  <c:v>1935764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32839</c:v>
                </c:pt>
                <c:pt idx="21">
                  <c:v>738141</c:v>
                </c:pt>
                <c:pt idx="22">
                  <c:v>306897</c:v>
                </c:pt>
                <c:pt idx="23">
                  <c:v>0</c:v>
                </c:pt>
                <c:pt idx="24">
                  <c:v>1227929</c:v>
                </c:pt>
                <c:pt idx="25">
                  <c:v>28955727</c:v>
                </c:pt>
                <c:pt idx="26">
                  <c:v>444715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96336"/>
        <c:axId val="61461673"/>
      </c:barChart>
      <c:catAx>
        <c:axId val="8196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61673"/>
        <c:crosses val="autoZero"/>
        <c:auto val="1"/>
        <c:lblAlgn val="ctr"/>
        <c:lblOffset val="100"/>
        <c:noMultiLvlLbl val="0"/>
      </c:catAx>
      <c:valAx>
        <c:axId val="614616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963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12443</c:v>
                </c:pt>
                <c:pt idx="2">
                  <c:v>197</c:v>
                </c:pt>
                <c:pt idx="3">
                  <c:v>0</c:v>
                </c:pt>
                <c:pt idx="4">
                  <c:v>39220937</c:v>
                </c:pt>
                <c:pt idx="5">
                  <c:v>202475</c:v>
                </c:pt>
                <c:pt idx="6">
                  <c:v>46</c:v>
                </c:pt>
                <c:pt idx="7">
                  <c:v>13027463</c:v>
                </c:pt>
                <c:pt idx="8">
                  <c:v>28909</c:v>
                </c:pt>
                <c:pt idx="9">
                  <c:v>3494</c:v>
                </c:pt>
                <c:pt idx="10">
                  <c:v>97591</c:v>
                </c:pt>
                <c:pt idx="11">
                  <c:v>0</c:v>
                </c:pt>
                <c:pt idx="12">
                  <c:v>117911</c:v>
                </c:pt>
                <c:pt idx="13">
                  <c:v>628</c:v>
                </c:pt>
                <c:pt idx="14">
                  <c:v>281885</c:v>
                </c:pt>
                <c:pt idx="15">
                  <c:v>10311568</c:v>
                </c:pt>
                <c:pt idx="16">
                  <c:v>2728802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945628</c:v>
                </c:pt>
                <c:pt idx="22">
                  <c:v>300745</c:v>
                </c:pt>
                <c:pt idx="23">
                  <c:v>0</c:v>
                </c:pt>
                <c:pt idx="24">
                  <c:v>6832</c:v>
                </c:pt>
                <c:pt idx="25">
                  <c:v>25894625</c:v>
                </c:pt>
                <c:pt idx="26">
                  <c:v>261467</c:v>
                </c:pt>
                <c:pt idx="27">
                  <c:v>12342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11</c:v>
                </c:pt>
                <c:pt idx="3">
                  <c:v>0</c:v>
                </c:pt>
                <c:pt idx="4">
                  <c:v>42559950</c:v>
                </c:pt>
                <c:pt idx="5">
                  <c:v>197008</c:v>
                </c:pt>
                <c:pt idx="6">
                  <c:v>6</c:v>
                </c:pt>
                <c:pt idx="7">
                  <c:v>16189080</c:v>
                </c:pt>
                <c:pt idx="8">
                  <c:v>82710</c:v>
                </c:pt>
                <c:pt idx="9">
                  <c:v>2540</c:v>
                </c:pt>
                <c:pt idx="10">
                  <c:v>50942</c:v>
                </c:pt>
                <c:pt idx="11">
                  <c:v>0</c:v>
                </c:pt>
                <c:pt idx="12">
                  <c:v>2305</c:v>
                </c:pt>
                <c:pt idx="13">
                  <c:v>881</c:v>
                </c:pt>
                <c:pt idx="14">
                  <c:v>151511</c:v>
                </c:pt>
                <c:pt idx="15">
                  <c:v>8829544</c:v>
                </c:pt>
                <c:pt idx="16">
                  <c:v>1885474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715548</c:v>
                </c:pt>
                <c:pt idx="22">
                  <c:v>281173</c:v>
                </c:pt>
                <c:pt idx="23">
                  <c:v>0</c:v>
                </c:pt>
                <c:pt idx="24">
                  <c:v>1000</c:v>
                </c:pt>
                <c:pt idx="25">
                  <c:v>28527690</c:v>
                </c:pt>
                <c:pt idx="26">
                  <c:v>312754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88976"/>
        <c:axId val="31082555"/>
      </c:barChart>
      <c:catAx>
        <c:axId val="22488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82555"/>
        <c:crosses val="autoZero"/>
        <c:auto val="1"/>
        <c:lblAlgn val="ctr"/>
        <c:lblOffset val="100"/>
        <c:noMultiLvlLbl val="0"/>
      </c:catAx>
      <c:valAx>
        <c:axId val="310825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889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67519</c:v>
                </c:pt>
                <c:pt idx="2">
                  <c:v>835546</c:v>
                </c:pt>
                <c:pt idx="3">
                  <c:v>0</c:v>
                </c:pt>
                <c:pt idx="4">
                  <c:v>10334062</c:v>
                </c:pt>
                <c:pt idx="5">
                  <c:v>773166</c:v>
                </c:pt>
                <c:pt idx="6">
                  <c:v>13271855</c:v>
                </c:pt>
                <c:pt idx="7">
                  <c:v>10032761</c:v>
                </c:pt>
                <c:pt idx="8">
                  <c:v>1050834</c:v>
                </c:pt>
                <c:pt idx="9">
                  <c:v>366</c:v>
                </c:pt>
                <c:pt idx="10">
                  <c:v>231</c:v>
                </c:pt>
                <c:pt idx="11">
                  <c:v>499293</c:v>
                </c:pt>
                <c:pt idx="12">
                  <c:v>12917</c:v>
                </c:pt>
                <c:pt idx="13">
                  <c:v>0</c:v>
                </c:pt>
                <c:pt idx="14">
                  <c:v>503594</c:v>
                </c:pt>
                <c:pt idx="15">
                  <c:v>4836602</c:v>
                </c:pt>
                <c:pt idx="16">
                  <c:v>370330</c:v>
                </c:pt>
                <c:pt idx="17">
                  <c:v>0</c:v>
                </c:pt>
                <c:pt idx="18">
                  <c:v>382074</c:v>
                </c:pt>
                <c:pt idx="19">
                  <c:v>420039</c:v>
                </c:pt>
                <c:pt idx="20">
                  <c:v>435296</c:v>
                </c:pt>
                <c:pt idx="21">
                  <c:v>3917307</c:v>
                </c:pt>
                <c:pt idx="22">
                  <c:v>1800221</c:v>
                </c:pt>
                <c:pt idx="23">
                  <c:v>138817</c:v>
                </c:pt>
                <c:pt idx="24">
                  <c:v>276785</c:v>
                </c:pt>
                <c:pt idx="25">
                  <c:v>11677431</c:v>
                </c:pt>
                <c:pt idx="26">
                  <c:v>1143636</c:v>
                </c:pt>
                <c:pt idx="27">
                  <c:v>121261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29182</c:v>
                </c:pt>
                <c:pt idx="2">
                  <c:v>699802</c:v>
                </c:pt>
                <c:pt idx="3">
                  <c:v>0</c:v>
                </c:pt>
                <c:pt idx="4">
                  <c:v>9725574</c:v>
                </c:pt>
                <c:pt idx="5">
                  <c:v>735642</c:v>
                </c:pt>
                <c:pt idx="6">
                  <c:v>12699668</c:v>
                </c:pt>
                <c:pt idx="7">
                  <c:v>9983397</c:v>
                </c:pt>
                <c:pt idx="8">
                  <c:v>1016647</c:v>
                </c:pt>
                <c:pt idx="9">
                  <c:v>3427</c:v>
                </c:pt>
                <c:pt idx="10">
                  <c:v>17634</c:v>
                </c:pt>
                <c:pt idx="11">
                  <c:v>484528</c:v>
                </c:pt>
                <c:pt idx="12">
                  <c:v>20646</c:v>
                </c:pt>
                <c:pt idx="13">
                  <c:v>27</c:v>
                </c:pt>
                <c:pt idx="14">
                  <c:v>481896</c:v>
                </c:pt>
                <c:pt idx="15">
                  <c:v>4240365</c:v>
                </c:pt>
                <c:pt idx="16">
                  <c:v>408909</c:v>
                </c:pt>
                <c:pt idx="17">
                  <c:v>0</c:v>
                </c:pt>
                <c:pt idx="18">
                  <c:v>379238</c:v>
                </c:pt>
                <c:pt idx="19">
                  <c:v>394601</c:v>
                </c:pt>
                <c:pt idx="20">
                  <c:v>486307</c:v>
                </c:pt>
                <c:pt idx="21">
                  <c:v>3838953</c:v>
                </c:pt>
                <c:pt idx="22">
                  <c:v>1956212</c:v>
                </c:pt>
                <c:pt idx="23">
                  <c:v>139988</c:v>
                </c:pt>
                <c:pt idx="24">
                  <c:v>271798</c:v>
                </c:pt>
                <c:pt idx="25">
                  <c:v>11716559</c:v>
                </c:pt>
                <c:pt idx="26">
                  <c:v>1351579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82180"/>
        <c:axId val="61837155"/>
      </c:barChart>
      <c:catAx>
        <c:axId val="72821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37155"/>
        <c:crosses val="autoZero"/>
        <c:auto val="1"/>
        <c:lblAlgn val="ctr"/>
        <c:lblOffset val="100"/>
        <c:noMultiLvlLbl val="0"/>
      </c:catAx>
      <c:valAx>
        <c:axId val="618371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821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1670</c:v>
                </c:pt>
                <c:pt idx="2">
                  <c:v>45115</c:v>
                </c:pt>
                <c:pt idx="3">
                  <c:v>0</c:v>
                </c:pt>
                <c:pt idx="4">
                  <c:v>436439</c:v>
                </c:pt>
                <c:pt idx="5">
                  <c:v>28651</c:v>
                </c:pt>
                <c:pt idx="6">
                  <c:v>612616</c:v>
                </c:pt>
                <c:pt idx="7">
                  <c:v>365762</c:v>
                </c:pt>
                <c:pt idx="8">
                  <c:v>38503</c:v>
                </c:pt>
                <c:pt idx="9">
                  <c:v>0</c:v>
                </c:pt>
                <c:pt idx="10">
                  <c:v>0</c:v>
                </c:pt>
                <c:pt idx="11">
                  <c:v>27675</c:v>
                </c:pt>
                <c:pt idx="12">
                  <c:v>27</c:v>
                </c:pt>
                <c:pt idx="13">
                  <c:v>0</c:v>
                </c:pt>
                <c:pt idx="14">
                  <c:v>27591</c:v>
                </c:pt>
                <c:pt idx="15">
                  <c:v>295738</c:v>
                </c:pt>
                <c:pt idx="16">
                  <c:v>18036</c:v>
                </c:pt>
                <c:pt idx="17">
                  <c:v>0</c:v>
                </c:pt>
                <c:pt idx="18">
                  <c:v>24073</c:v>
                </c:pt>
                <c:pt idx="19">
                  <c:v>18148</c:v>
                </c:pt>
                <c:pt idx="20">
                  <c:v>2549</c:v>
                </c:pt>
                <c:pt idx="21">
                  <c:v>251995</c:v>
                </c:pt>
                <c:pt idx="22">
                  <c:v>40492</c:v>
                </c:pt>
                <c:pt idx="23">
                  <c:v>7439</c:v>
                </c:pt>
                <c:pt idx="24">
                  <c:v>0</c:v>
                </c:pt>
                <c:pt idx="25">
                  <c:v>444790</c:v>
                </c:pt>
                <c:pt idx="26">
                  <c:v>14939</c:v>
                </c:pt>
                <c:pt idx="27">
                  <c:v>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359</c:v>
                </c:pt>
                <c:pt idx="2">
                  <c:v>38222</c:v>
                </c:pt>
                <c:pt idx="3">
                  <c:v>0</c:v>
                </c:pt>
                <c:pt idx="4">
                  <c:v>414390</c:v>
                </c:pt>
                <c:pt idx="5">
                  <c:v>24570</c:v>
                </c:pt>
                <c:pt idx="6">
                  <c:v>589890</c:v>
                </c:pt>
                <c:pt idx="7">
                  <c:v>366237</c:v>
                </c:pt>
                <c:pt idx="8">
                  <c:v>38120</c:v>
                </c:pt>
                <c:pt idx="9">
                  <c:v>0</c:v>
                </c:pt>
                <c:pt idx="10">
                  <c:v>0</c:v>
                </c:pt>
                <c:pt idx="11">
                  <c:v>28325</c:v>
                </c:pt>
                <c:pt idx="12">
                  <c:v>36</c:v>
                </c:pt>
                <c:pt idx="13">
                  <c:v>0</c:v>
                </c:pt>
                <c:pt idx="14">
                  <c:v>25365</c:v>
                </c:pt>
                <c:pt idx="15">
                  <c:v>278920</c:v>
                </c:pt>
                <c:pt idx="16">
                  <c:v>20757</c:v>
                </c:pt>
                <c:pt idx="17">
                  <c:v>0</c:v>
                </c:pt>
                <c:pt idx="18">
                  <c:v>25065</c:v>
                </c:pt>
                <c:pt idx="19">
                  <c:v>16229</c:v>
                </c:pt>
                <c:pt idx="20">
                  <c:v>2723</c:v>
                </c:pt>
                <c:pt idx="21">
                  <c:v>256242</c:v>
                </c:pt>
                <c:pt idx="22">
                  <c:v>46321</c:v>
                </c:pt>
                <c:pt idx="23">
                  <c:v>7513</c:v>
                </c:pt>
                <c:pt idx="24">
                  <c:v>0</c:v>
                </c:pt>
                <c:pt idx="25">
                  <c:v>428594</c:v>
                </c:pt>
                <c:pt idx="26">
                  <c:v>20180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77069"/>
        <c:axId val="11000612"/>
      </c:barChart>
      <c:catAx>
        <c:axId val="442770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00612"/>
        <c:crosses val="autoZero"/>
        <c:auto val="1"/>
        <c:lblAlgn val="ctr"/>
        <c:lblOffset val="100"/>
        <c:noMultiLvlLbl val="0"/>
      </c:catAx>
      <c:valAx>
        <c:axId val="110006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770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158995.5</c:v>
                </c:pt>
                <c:pt idx="2">
                  <c:v>16610.5</c:v>
                </c:pt>
                <c:pt idx="3">
                  <c:v>0</c:v>
                </c:pt>
                <c:pt idx="4">
                  <c:v>3969623</c:v>
                </c:pt>
                <c:pt idx="5">
                  <c:v>177075</c:v>
                </c:pt>
                <c:pt idx="6">
                  <c:v>72566</c:v>
                </c:pt>
                <c:pt idx="7">
                  <c:v>3147210.25</c:v>
                </c:pt>
                <c:pt idx="8">
                  <c:v>354025.5</c:v>
                </c:pt>
                <c:pt idx="9">
                  <c:v>33164</c:v>
                </c:pt>
                <c:pt idx="10">
                  <c:v>85965.75</c:v>
                </c:pt>
                <c:pt idx="11">
                  <c:v>4675</c:v>
                </c:pt>
                <c:pt idx="12">
                  <c:v>22221.5</c:v>
                </c:pt>
                <c:pt idx="13">
                  <c:v>57518</c:v>
                </c:pt>
                <c:pt idx="14">
                  <c:v>128027</c:v>
                </c:pt>
                <c:pt idx="15">
                  <c:v>1291727</c:v>
                </c:pt>
                <c:pt idx="16">
                  <c:v>290903</c:v>
                </c:pt>
                <c:pt idx="17">
                  <c:v>35714.75</c:v>
                </c:pt>
                <c:pt idx="18">
                  <c:v>3714.75</c:v>
                </c:pt>
                <c:pt idx="19">
                  <c:v>178</c:v>
                </c:pt>
                <c:pt idx="20">
                  <c:v>2</c:v>
                </c:pt>
                <c:pt idx="21">
                  <c:v>454282</c:v>
                </c:pt>
                <c:pt idx="22">
                  <c:v>134519.25</c:v>
                </c:pt>
                <c:pt idx="23">
                  <c:v>129571</c:v>
                </c:pt>
                <c:pt idx="24">
                  <c:v>13732</c:v>
                </c:pt>
                <c:pt idx="25">
                  <c:v>4781454</c:v>
                </c:pt>
                <c:pt idx="26">
                  <c:v>257562</c:v>
                </c:pt>
                <c:pt idx="27">
                  <c:v>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147243</c:v>
                </c:pt>
                <c:pt idx="2">
                  <c:v>13383</c:v>
                </c:pt>
                <c:pt idx="3">
                  <c:v>0</c:v>
                </c:pt>
                <c:pt idx="4">
                  <c:v>3986898</c:v>
                </c:pt>
                <c:pt idx="5">
                  <c:v>182426.5</c:v>
                </c:pt>
                <c:pt idx="6">
                  <c:v>72795</c:v>
                </c:pt>
                <c:pt idx="7">
                  <c:v>3296077.25</c:v>
                </c:pt>
                <c:pt idx="8">
                  <c:v>386177.25</c:v>
                </c:pt>
                <c:pt idx="9">
                  <c:v>43704.5</c:v>
                </c:pt>
                <c:pt idx="10">
                  <c:v>70163.25</c:v>
                </c:pt>
                <c:pt idx="11">
                  <c:v>4326.5</c:v>
                </c:pt>
                <c:pt idx="12">
                  <c:v>11602.25</c:v>
                </c:pt>
                <c:pt idx="13">
                  <c:v>61860</c:v>
                </c:pt>
                <c:pt idx="14">
                  <c:v>88606</c:v>
                </c:pt>
                <c:pt idx="15">
                  <c:v>1122442</c:v>
                </c:pt>
                <c:pt idx="16">
                  <c:v>176874.5</c:v>
                </c:pt>
                <c:pt idx="17">
                  <c:v>39664.75</c:v>
                </c:pt>
                <c:pt idx="18">
                  <c:v>4784.75</c:v>
                </c:pt>
                <c:pt idx="19">
                  <c:v>395</c:v>
                </c:pt>
                <c:pt idx="20">
                  <c:v>0</c:v>
                </c:pt>
                <c:pt idx="21">
                  <c:v>425872</c:v>
                </c:pt>
                <c:pt idx="22">
                  <c:v>127160</c:v>
                </c:pt>
                <c:pt idx="23">
                  <c:v>125809.25</c:v>
                </c:pt>
                <c:pt idx="24">
                  <c:v>11852</c:v>
                </c:pt>
                <c:pt idx="25">
                  <c:v>4607622</c:v>
                </c:pt>
                <c:pt idx="26">
                  <c:v>244359</c:v>
                </c:pt>
                <c:pt idx="27">
                  <c:v>27354.75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97561"/>
        <c:axId val="53864931"/>
      </c:barChart>
      <c:catAx>
        <c:axId val="273975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64931"/>
        <c:crosses val="autoZero"/>
        <c:auto val="1"/>
        <c:lblAlgn val="ctr"/>
        <c:lblOffset val="100"/>
        <c:noMultiLvlLbl val="0"/>
      </c:catAx>
      <c:valAx>
        <c:axId val="538649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975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1311.5</c:v>
                </c:pt>
                <c:pt idx="2">
                  <c:v>90</c:v>
                </c:pt>
                <c:pt idx="3">
                  <c:v>0</c:v>
                </c:pt>
                <c:pt idx="4">
                  <c:v>3421992</c:v>
                </c:pt>
                <c:pt idx="5">
                  <c:v>17105.25</c:v>
                </c:pt>
                <c:pt idx="6">
                  <c:v>10</c:v>
                </c:pt>
                <c:pt idx="7">
                  <c:v>1282385.5</c:v>
                </c:pt>
                <c:pt idx="8">
                  <c:v>2601.5</c:v>
                </c:pt>
                <c:pt idx="9">
                  <c:v>714</c:v>
                </c:pt>
                <c:pt idx="10">
                  <c:v>7965.75</c:v>
                </c:pt>
                <c:pt idx="11">
                  <c:v>0</c:v>
                </c:pt>
                <c:pt idx="12">
                  <c:v>9219.25</c:v>
                </c:pt>
                <c:pt idx="13">
                  <c:v>191</c:v>
                </c:pt>
                <c:pt idx="14">
                  <c:v>26627</c:v>
                </c:pt>
                <c:pt idx="15">
                  <c:v>789165</c:v>
                </c:pt>
                <c:pt idx="16">
                  <c:v>252911.25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68201</c:v>
                </c:pt>
                <c:pt idx="22">
                  <c:v>24358.25</c:v>
                </c:pt>
                <c:pt idx="23">
                  <c:v>0</c:v>
                </c:pt>
                <c:pt idx="24">
                  <c:v>1463</c:v>
                </c:pt>
                <c:pt idx="25">
                  <c:v>2172241</c:v>
                </c:pt>
                <c:pt idx="26">
                  <c:v>19569</c:v>
                </c:pt>
                <c:pt idx="27">
                  <c:v>993.5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5</c:v>
                </c:pt>
                <c:pt idx="3">
                  <c:v>0</c:v>
                </c:pt>
                <c:pt idx="4">
                  <c:v>3444872</c:v>
                </c:pt>
                <c:pt idx="5">
                  <c:v>19338.5</c:v>
                </c:pt>
                <c:pt idx="6">
                  <c:v>6</c:v>
                </c:pt>
                <c:pt idx="7">
                  <c:v>1509227.5</c:v>
                </c:pt>
                <c:pt idx="8">
                  <c:v>6082</c:v>
                </c:pt>
                <c:pt idx="9">
                  <c:v>200</c:v>
                </c:pt>
                <c:pt idx="10">
                  <c:v>3335</c:v>
                </c:pt>
                <c:pt idx="11">
                  <c:v>0</c:v>
                </c:pt>
                <c:pt idx="12">
                  <c:v>449.25</c:v>
                </c:pt>
                <c:pt idx="13">
                  <c:v>233</c:v>
                </c:pt>
                <c:pt idx="14">
                  <c:v>10724.75</c:v>
                </c:pt>
                <c:pt idx="15">
                  <c:v>635519</c:v>
                </c:pt>
                <c:pt idx="16">
                  <c:v>153305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58291</c:v>
                </c:pt>
                <c:pt idx="22">
                  <c:v>23037</c:v>
                </c:pt>
                <c:pt idx="23">
                  <c:v>0</c:v>
                </c:pt>
                <c:pt idx="24">
                  <c:v>444</c:v>
                </c:pt>
                <c:pt idx="25">
                  <c:v>2320348</c:v>
                </c:pt>
                <c:pt idx="26">
                  <c:v>28818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89380"/>
        <c:axId val="42894312"/>
      </c:barChart>
      <c:catAx>
        <c:axId val="244893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94312"/>
        <c:crosses val="autoZero"/>
        <c:auto val="1"/>
        <c:lblAlgn val="ctr"/>
        <c:lblOffset val="100"/>
        <c:noMultiLvlLbl val="0"/>
      </c:catAx>
      <c:valAx>
        <c:axId val="428943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893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131012.75</c:v>
                </c:pt>
                <c:pt idx="2">
                  <c:v>3812</c:v>
                </c:pt>
                <c:pt idx="3">
                  <c:v>0</c:v>
                </c:pt>
                <c:pt idx="4">
                  <c:v>0</c:v>
                </c:pt>
                <c:pt idx="5">
                  <c:v>136465.5</c:v>
                </c:pt>
                <c:pt idx="6">
                  <c:v>72510</c:v>
                </c:pt>
                <c:pt idx="7">
                  <c:v>186905.75</c:v>
                </c:pt>
                <c:pt idx="8">
                  <c:v>14722.25</c:v>
                </c:pt>
                <c:pt idx="9">
                  <c:v>4420</c:v>
                </c:pt>
                <c:pt idx="10">
                  <c:v>7868.75</c:v>
                </c:pt>
                <c:pt idx="11">
                  <c:v>4548</c:v>
                </c:pt>
                <c:pt idx="12">
                  <c:v>3775</c:v>
                </c:pt>
                <c:pt idx="13">
                  <c:v>8930</c:v>
                </c:pt>
                <c:pt idx="14">
                  <c:v>74074.75</c:v>
                </c:pt>
                <c:pt idx="15">
                  <c:v>431094</c:v>
                </c:pt>
                <c:pt idx="16">
                  <c:v>7425.5</c:v>
                </c:pt>
                <c:pt idx="17">
                  <c:v>6517.75</c:v>
                </c:pt>
                <c:pt idx="18">
                  <c:v>3714.75</c:v>
                </c:pt>
                <c:pt idx="19">
                  <c:v>0</c:v>
                </c:pt>
                <c:pt idx="20">
                  <c:v>0</c:v>
                </c:pt>
                <c:pt idx="21">
                  <c:v>331543</c:v>
                </c:pt>
                <c:pt idx="22">
                  <c:v>20631</c:v>
                </c:pt>
                <c:pt idx="23">
                  <c:v>127568.75</c:v>
                </c:pt>
                <c:pt idx="24">
                  <c:v>0</c:v>
                </c:pt>
                <c:pt idx="25">
                  <c:v>172457</c:v>
                </c:pt>
                <c:pt idx="26">
                  <c:v>12029</c:v>
                </c:pt>
                <c:pt idx="27">
                  <c:v>24972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120476</c:v>
                </c:pt>
                <c:pt idx="2">
                  <c:v>3248</c:v>
                </c:pt>
                <c:pt idx="3">
                  <c:v>0</c:v>
                </c:pt>
                <c:pt idx="4">
                  <c:v>0</c:v>
                </c:pt>
                <c:pt idx="5">
                  <c:v>135254</c:v>
                </c:pt>
                <c:pt idx="6">
                  <c:v>72753</c:v>
                </c:pt>
                <c:pt idx="7">
                  <c:v>182316.75</c:v>
                </c:pt>
                <c:pt idx="8">
                  <c:v>18045.5</c:v>
                </c:pt>
                <c:pt idx="9">
                  <c:v>10784.25</c:v>
                </c:pt>
                <c:pt idx="10">
                  <c:v>5453.5</c:v>
                </c:pt>
                <c:pt idx="11">
                  <c:v>4165</c:v>
                </c:pt>
                <c:pt idx="12">
                  <c:v>1825</c:v>
                </c:pt>
                <c:pt idx="13">
                  <c:v>6282</c:v>
                </c:pt>
                <c:pt idx="14">
                  <c:v>67243.5</c:v>
                </c:pt>
                <c:pt idx="15">
                  <c:v>422241</c:v>
                </c:pt>
                <c:pt idx="16">
                  <c:v>7580</c:v>
                </c:pt>
                <c:pt idx="17">
                  <c:v>4379.5</c:v>
                </c:pt>
                <c:pt idx="18">
                  <c:v>4739.75</c:v>
                </c:pt>
                <c:pt idx="19">
                  <c:v>2</c:v>
                </c:pt>
                <c:pt idx="20">
                  <c:v>0</c:v>
                </c:pt>
                <c:pt idx="21">
                  <c:v>325261</c:v>
                </c:pt>
                <c:pt idx="22">
                  <c:v>20650</c:v>
                </c:pt>
                <c:pt idx="23">
                  <c:v>124441.25</c:v>
                </c:pt>
                <c:pt idx="24">
                  <c:v>0</c:v>
                </c:pt>
                <c:pt idx="25">
                  <c:v>169802</c:v>
                </c:pt>
                <c:pt idx="26">
                  <c:v>11351</c:v>
                </c:pt>
                <c:pt idx="27">
                  <c:v>21708.5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10339"/>
        <c:axId val="21752045"/>
      </c:barChart>
      <c:catAx>
        <c:axId val="628103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52045"/>
        <c:crosses val="autoZero"/>
        <c:auto val="1"/>
        <c:lblAlgn val="ctr"/>
        <c:lblOffset val="100"/>
        <c:noMultiLvlLbl val="0"/>
      </c:catAx>
      <c:valAx>
        <c:axId val="217520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103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26671.25</c:v>
                </c:pt>
                <c:pt idx="2">
                  <c:v>12708.5</c:v>
                </c:pt>
                <c:pt idx="3">
                  <c:v>0</c:v>
                </c:pt>
                <c:pt idx="4">
                  <c:v>547631</c:v>
                </c:pt>
                <c:pt idx="5">
                  <c:v>23504.25</c:v>
                </c:pt>
                <c:pt idx="6">
                  <c:v>46</c:v>
                </c:pt>
                <c:pt idx="7">
                  <c:v>1677919</c:v>
                </c:pt>
                <c:pt idx="8">
                  <c:v>336701.75</c:v>
                </c:pt>
                <c:pt idx="9">
                  <c:v>28030</c:v>
                </c:pt>
                <c:pt idx="10">
                  <c:v>70131.25</c:v>
                </c:pt>
                <c:pt idx="11">
                  <c:v>127</c:v>
                </c:pt>
                <c:pt idx="12">
                  <c:v>9227.25</c:v>
                </c:pt>
                <c:pt idx="13">
                  <c:v>48397</c:v>
                </c:pt>
                <c:pt idx="14">
                  <c:v>27325.25</c:v>
                </c:pt>
                <c:pt idx="15">
                  <c:v>71468</c:v>
                </c:pt>
                <c:pt idx="16">
                  <c:v>30566.25</c:v>
                </c:pt>
                <c:pt idx="17">
                  <c:v>28924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54538</c:v>
                </c:pt>
                <c:pt idx="22">
                  <c:v>89530</c:v>
                </c:pt>
                <c:pt idx="23">
                  <c:v>2002.25</c:v>
                </c:pt>
                <c:pt idx="24">
                  <c:v>12269</c:v>
                </c:pt>
                <c:pt idx="25">
                  <c:v>2436756</c:v>
                </c:pt>
                <c:pt idx="26">
                  <c:v>225964</c:v>
                </c:pt>
                <c:pt idx="27">
                  <c:v>5373.5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25341</c:v>
                </c:pt>
                <c:pt idx="2">
                  <c:v>10130</c:v>
                </c:pt>
                <c:pt idx="3">
                  <c:v>0</c:v>
                </c:pt>
                <c:pt idx="4">
                  <c:v>542026</c:v>
                </c:pt>
                <c:pt idx="5">
                  <c:v>27834</c:v>
                </c:pt>
                <c:pt idx="6">
                  <c:v>36</c:v>
                </c:pt>
                <c:pt idx="7">
                  <c:v>1604533</c:v>
                </c:pt>
                <c:pt idx="8">
                  <c:v>362049.75</c:v>
                </c:pt>
                <c:pt idx="9">
                  <c:v>32720.25</c:v>
                </c:pt>
                <c:pt idx="10">
                  <c:v>61374.75</c:v>
                </c:pt>
                <c:pt idx="11">
                  <c:v>161.5</c:v>
                </c:pt>
                <c:pt idx="12">
                  <c:v>9328</c:v>
                </c:pt>
                <c:pt idx="13">
                  <c:v>55345</c:v>
                </c:pt>
                <c:pt idx="14">
                  <c:v>10637.75</c:v>
                </c:pt>
                <c:pt idx="15">
                  <c:v>64682</c:v>
                </c:pt>
                <c:pt idx="16">
                  <c:v>15989.5</c:v>
                </c:pt>
                <c:pt idx="17">
                  <c:v>34973.25</c:v>
                </c:pt>
                <c:pt idx="18">
                  <c:v>45</c:v>
                </c:pt>
                <c:pt idx="19">
                  <c:v>393</c:v>
                </c:pt>
                <c:pt idx="20">
                  <c:v>0</c:v>
                </c:pt>
                <c:pt idx="21">
                  <c:v>42320</c:v>
                </c:pt>
                <c:pt idx="22">
                  <c:v>83473</c:v>
                </c:pt>
                <c:pt idx="23">
                  <c:v>1368</c:v>
                </c:pt>
                <c:pt idx="24">
                  <c:v>11408</c:v>
                </c:pt>
                <c:pt idx="25">
                  <c:v>2117472</c:v>
                </c:pt>
                <c:pt idx="26">
                  <c:v>204190</c:v>
                </c:pt>
                <c:pt idx="27">
                  <c:v>5468.5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395427"/>
        <c:axId val="19640760"/>
      </c:barChart>
      <c:catAx>
        <c:axId val="443954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40760"/>
        <c:crosses val="autoZero"/>
        <c:auto val="1"/>
        <c:lblAlgn val="ctr"/>
        <c:lblOffset val="100"/>
        <c:noMultiLvlLbl val="0"/>
      </c:catAx>
      <c:valAx>
        <c:axId val="196407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954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930</c:v>
                </c:pt>
                <c:pt idx="1">
                  <c:v>761</c:v>
                </c:pt>
                <c:pt idx="2">
                  <c:v>1492</c:v>
                </c:pt>
                <c:pt idx="3">
                  <c:v>647</c:v>
                </c:pt>
                <c:pt idx="4">
                  <c:v>25713</c:v>
                </c:pt>
                <c:pt idx="5">
                  <c:v>1315</c:v>
                </c:pt>
                <c:pt idx="6">
                  <c:v>39650</c:v>
                </c:pt>
                <c:pt idx="7">
                  <c:v>7059</c:v>
                </c:pt>
                <c:pt idx="8">
                  <c:v>2236</c:v>
                </c:pt>
                <c:pt idx="9">
                  <c:v>1751</c:v>
                </c:pt>
                <c:pt idx="10">
                  <c:v>1150</c:v>
                </c:pt>
                <c:pt idx="11">
                  <c:v>8885</c:v>
                </c:pt>
                <c:pt idx="12">
                  <c:v>725</c:v>
                </c:pt>
                <c:pt idx="13">
                  <c:v>939</c:v>
                </c:pt>
                <c:pt idx="14">
                  <c:v>1849</c:v>
                </c:pt>
                <c:pt idx="15">
                  <c:v>12444</c:v>
                </c:pt>
                <c:pt idx="16">
                  <c:v>1090</c:v>
                </c:pt>
                <c:pt idx="17">
                  <c:v>416</c:v>
                </c:pt>
                <c:pt idx="18">
                  <c:v>645</c:v>
                </c:pt>
                <c:pt idx="19">
                  <c:v>788</c:v>
                </c:pt>
                <c:pt idx="20">
                  <c:v>730</c:v>
                </c:pt>
                <c:pt idx="21">
                  <c:v>15115</c:v>
                </c:pt>
                <c:pt idx="22">
                  <c:v>1338</c:v>
                </c:pt>
                <c:pt idx="23">
                  <c:v>804</c:v>
                </c:pt>
                <c:pt idx="24">
                  <c:v>1820</c:v>
                </c:pt>
                <c:pt idx="25">
                  <c:v>6114</c:v>
                </c:pt>
                <c:pt idx="26">
                  <c:v>1496</c:v>
                </c:pt>
                <c:pt idx="2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954</c:v>
                </c:pt>
                <c:pt idx="1">
                  <c:v>677</c:v>
                </c:pt>
                <c:pt idx="2">
                  <c:v>1760</c:v>
                </c:pt>
                <c:pt idx="3">
                  <c:v>682</c:v>
                </c:pt>
                <c:pt idx="4">
                  <c:v>26501</c:v>
                </c:pt>
                <c:pt idx="5">
                  <c:v>1263</c:v>
                </c:pt>
                <c:pt idx="6">
                  <c:v>42646</c:v>
                </c:pt>
                <c:pt idx="7">
                  <c:v>7110</c:v>
                </c:pt>
                <c:pt idx="8">
                  <c:v>2336</c:v>
                </c:pt>
                <c:pt idx="9">
                  <c:v>1789</c:v>
                </c:pt>
                <c:pt idx="10">
                  <c:v>1122</c:v>
                </c:pt>
                <c:pt idx="11">
                  <c:v>8565</c:v>
                </c:pt>
                <c:pt idx="12">
                  <c:v>695</c:v>
                </c:pt>
                <c:pt idx="13">
                  <c:v>949</c:v>
                </c:pt>
                <c:pt idx="14">
                  <c:v>1885</c:v>
                </c:pt>
                <c:pt idx="15">
                  <c:v>11762</c:v>
                </c:pt>
                <c:pt idx="16">
                  <c:v>1284</c:v>
                </c:pt>
                <c:pt idx="17">
                  <c:v>406</c:v>
                </c:pt>
                <c:pt idx="18">
                  <c:v>1095</c:v>
                </c:pt>
                <c:pt idx="19">
                  <c:v>849</c:v>
                </c:pt>
                <c:pt idx="20">
                  <c:v>737</c:v>
                </c:pt>
                <c:pt idx="21">
                  <c:v>14116</c:v>
                </c:pt>
                <c:pt idx="22">
                  <c:v>1300</c:v>
                </c:pt>
                <c:pt idx="23">
                  <c:v>779</c:v>
                </c:pt>
                <c:pt idx="24">
                  <c:v>1967</c:v>
                </c:pt>
                <c:pt idx="25">
                  <c:v>6277</c:v>
                </c:pt>
                <c:pt idx="26">
                  <c:v>1592</c:v>
                </c:pt>
                <c:pt idx="2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25868"/>
        <c:axId val="21607221"/>
      </c:barChart>
      <c:catAx>
        <c:axId val="398258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07221"/>
        <c:crosses val="autoZero"/>
        <c:auto val="1"/>
        <c:lblAlgn val="ctr"/>
        <c:lblOffset val="100"/>
        <c:noMultiLvlLbl val="0"/>
      </c:catAx>
      <c:valAx>
        <c:axId val="21607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258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11432280</c:v>
                </c:pt>
                <c:pt idx="1">
                  <c:v>2323882</c:v>
                </c:pt>
                <c:pt idx="2">
                  <c:v>5038190</c:v>
                </c:pt>
                <c:pt idx="3">
                  <c:v>3897936</c:v>
                </c:pt>
                <c:pt idx="4">
                  <c:v>78741914</c:v>
                </c:pt>
                <c:pt idx="5">
                  <c:v>4530462</c:v>
                </c:pt>
                <c:pt idx="6">
                  <c:v>15120169</c:v>
                </c:pt>
                <c:pt idx="7">
                  <c:v>56652037</c:v>
                </c:pt>
                <c:pt idx="8">
                  <c:v>26601639</c:v>
                </c:pt>
                <c:pt idx="9">
                  <c:v>28023175</c:v>
                </c:pt>
                <c:pt idx="10">
                  <c:v>15609003</c:v>
                </c:pt>
                <c:pt idx="11">
                  <c:v>1254608</c:v>
                </c:pt>
                <c:pt idx="12">
                  <c:v>5767536</c:v>
                </c:pt>
                <c:pt idx="13">
                  <c:v>13910524</c:v>
                </c:pt>
                <c:pt idx="14">
                  <c:v>25026283</c:v>
                </c:pt>
                <c:pt idx="15">
                  <c:v>28188491</c:v>
                </c:pt>
                <c:pt idx="16">
                  <c:v>4386238</c:v>
                </c:pt>
                <c:pt idx="17">
                  <c:v>1882333</c:v>
                </c:pt>
                <c:pt idx="18">
                  <c:v>449162</c:v>
                </c:pt>
                <c:pt idx="19">
                  <c:v>2365121</c:v>
                </c:pt>
                <c:pt idx="20">
                  <c:v>2752875</c:v>
                </c:pt>
                <c:pt idx="21">
                  <c:v>11313729</c:v>
                </c:pt>
                <c:pt idx="22">
                  <c:v>5947879</c:v>
                </c:pt>
                <c:pt idx="23">
                  <c:v>3524453</c:v>
                </c:pt>
                <c:pt idx="24">
                  <c:v>24238425</c:v>
                </c:pt>
                <c:pt idx="25">
                  <c:v>67207269</c:v>
                </c:pt>
                <c:pt idx="26">
                  <c:v>4441032</c:v>
                </c:pt>
                <c:pt idx="27">
                  <c:v>1290085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11975425</c:v>
                </c:pt>
                <c:pt idx="1">
                  <c:v>2643299</c:v>
                </c:pt>
                <c:pt idx="2">
                  <c:v>4386285</c:v>
                </c:pt>
                <c:pt idx="3">
                  <c:v>3820420</c:v>
                </c:pt>
                <c:pt idx="4">
                  <c:v>81588505</c:v>
                </c:pt>
                <c:pt idx="5">
                  <c:v>3921898</c:v>
                </c:pt>
                <c:pt idx="6">
                  <c:v>14507249</c:v>
                </c:pt>
                <c:pt idx="7">
                  <c:v>57518281</c:v>
                </c:pt>
                <c:pt idx="8">
                  <c:v>29225348</c:v>
                </c:pt>
                <c:pt idx="9">
                  <c:v>30101678</c:v>
                </c:pt>
                <c:pt idx="10">
                  <c:v>14750654</c:v>
                </c:pt>
                <c:pt idx="11">
                  <c:v>992630</c:v>
                </c:pt>
                <c:pt idx="12">
                  <c:v>5633424</c:v>
                </c:pt>
                <c:pt idx="13">
                  <c:v>12968402</c:v>
                </c:pt>
                <c:pt idx="14">
                  <c:v>25586443</c:v>
                </c:pt>
                <c:pt idx="15">
                  <c:v>23983161</c:v>
                </c:pt>
                <c:pt idx="16">
                  <c:v>3761591</c:v>
                </c:pt>
                <c:pt idx="17">
                  <c:v>2099639</c:v>
                </c:pt>
                <c:pt idx="18">
                  <c:v>449335</c:v>
                </c:pt>
                <c:pt idx="19">
                  <c:v>2208425</c:v>
                </c:pt>
                <c:pt idx="20">
                  <c:v>2789797</c:v>
                </c:pt>
                <c:pt idx="21">
                  <c:v>10774058</c:v>
                </c:pt>
                <c:pt idx="22">
                  <c:v>6052609</c:v>
                </c:pt>
                <c:pt idx="23">
                  <c:v>3533711</c:v>
                </c:pt>
                <c:pt idx="24">
                  <c:v>26589100</c:v>
                </c:pt>
                <c:pt idx="25">
                  <c:v>67934079</c:v>
                </c:pt>
                <c:pt idx="26">
                  <c:v>4426541</c:v>
                </c:pt>
                <c:pt idx="27">
                  <c:v>1193328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55703"/>
        <c:axId val="34544725"/>
      </c:barChart>
      <c:catAx>
        <c:axId val="23455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44725"/>
        <c:crosses val="autoZero"/>
        <c:auto val="1"/>
        <c:lblAlgn val="ctr"/>
        <c:lblOffset val="100"/>
        <c:noMultiLvlLbl val="0"/>
      </c:catAx>
      <c:valAx>
        <c:axId val="345447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55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29368358</c:v>
                </c:pt>
                <c:pt idx="1">
                  <c:v>18186196</c:v>
                </c:pt>
                <c:pt idx="2">
                  <c:v>29232572</c:v>
                </c:pt>
                <c:pt idx="3">
                  <c:v>4555645</c:v>
                </c:pt>
                <c:pt idx="4">
                  <c:v>455679821</c:v>
                </c:pt>
                <c:pt idx="5">
                  <c:v>33578185</c:v>
                </c:pt>
                <c:pt idx="6">
                  <c:v>241512497</c:v>
                </c:pt>
                <c:pt idx="7">
                  <c:v>318590308</c:v>
                </c:pt>
                <c:pt idx="8">
                  <c:v>47775419</c:v>
                </c:pt>
                <c:pt idx="9">
                  <c:v>41038448</c:v>
                </c:pt>
                <c:pt idx="10">
                  <c:v>16883495</c:v>
                </c:pt>
                <c:pt idx="11">
                  <c:v>63727466</c:v>
                </c:pt>
                <c:pt idx="12">
                  <c:v>12868988</c:v>
                </c:pt>
                <c:pt idx="13">
                  <c:v>17377969</c:v>
                </c:pt>
                <c:pt idx="14">
                  <c:v>33701300</c:v>
                </c:pt>
                <c:pt idx="15">
                  <c:v>273020547</c:v>
                </c:pt>
                <c:pt idx="16">
                  <c:v>55601851</c:v>
                </c:pt>
                <c:pt idx="17">
                  <c:v>2453818</c:v>
                </c:pt>
                <c:pt idx="18">
                  <c:v>18372046</c:v>
                </c:pt>
                <c:pt idx="19">
                  <c:v>12939652</c:v>
                </c:pt>
                <c:pt idx="20">
                  <c:v>5718613</c:v>
                </c:pt>
                <c:pt idx="21">
                  <c:v>182205289</c:v>
                </c:pt>
                <c:pt idx="22">
                  <c:v>26384070</c:v>
                </c:pt>
                <c:pt idx="23">
                  <c:v>4823842</c:v>
                </c:pt>
                <c:pt idx="24">
                  <c:v>38960325</c:v>
                </c:pt>
                <c:pt idx="25">
                  <c:v>255031381</c:v>
                </c:pt>
                <c:pt idx="26">
                  <c:v>42291087</c:v>
                </c:pt>
                <c:pt idx="27">
                  <c:v>2863939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26425192</c:v>
                </c:pt>
                <c:pt idx="1">
                  <c:v>14870914</c:v>
                </c:pt>
                <c:pt idx="2">
                  <c:v>32687483</c:v>
                </c:pt>
                <c:pt idx="3">
                  <c:v>5111407</c:v>
                </c:pt>
                <c:pt idx="4">
                  <c:v>465219946</c:v>
                </c:pt>
                <c:pt idx="5">
                  <c:v>34938451</c:v>
                </c:pt>
                <c:pt idx="6">
                  <c:v>247359804</c:v>
                </c:pt>
                <c:pt idx="7">
                  <c:v>310540323</c:v>
                </c:pt>
                <c:pt idx="8">
                  <c:v>49129929</c:v>
                </c:pt>
                <c:pt idx="9">
                  <c:v>39066575</c:v>
                </c:pt>
                <c:pt idx="10">
                  <c:v>16500754</c:v>
                </c:pt>
                <c:pt idx="11">
                  <c:v>59553900</c:v>
                </c:pt>
                <c:pt idx="12">
                  <c:v>10368678</c:v>
                </c:pt>
                <c:pt idx="13">
                  <c:v>17392388</c:v>
                </c:pt>
                <c:pt idx="14">
                  <c:v>33961733</c:v>
                </c:pt>
                <c:pt idx="15">
                  <c:v>252698970</c:v>
                </c:pt>
                <c:pt idx="16">
                  <c:v>49368005</c:v>
                </c:pt>
                <c:pt idx="17">
                  <c:v>2688964</c:v>
                </c:pt>
                <c:pt idx="18">
                  <c:v>29807716</c:v>
                </c:pt>
                <c:pt idx="19">
                  <c:v>13434499</c:v>
                </c:pt>
                <c:pt idx="20">
                  <c:v>6018893</c:v>
                </c:pt>
                <c:pt idx="21">
                  <c:v>174076053</c:v>
                </c:pt>
                <c:pt idx="22">
                  <c:v>25618005</c:v>
                </c:pt>
                <c:pt idx="23">
                  <c:v>4753412</c:v>
                </c:pt>
                <c:pt idx="24">
                  <c:v>40455820</c:v>
                </c:pt>
                <c:pt idx="25">
                  <c:v>256760038</c:v>
                </c:pt>
                <c:pt idx="26">
                  <c:v>39914342</c:v>
                </c:pt>
                <c:pt idx="27">
                  <c:v>2494160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18492"/>
        <c:axId val="25681502"/>
      </c:barChart>
      <c:catAx>
        <c:axId val="178184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81502"/>
        <c:crosses val="autoZero"/>
        <c:auto val="1"/>
        <c:lblAlgn val="ctr"/>
        <c:lblOffset val="100"/>
        <c:noMultiLvlLbl val="0"/>
      </c:catAx>
      <c:valAx>
        <c:axId val="256815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184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163</c:v>
                </c:pt>
                <c:pt idx="1">
                  <c:v>91</c:v>
                </c:pt>
                <c:pt idx="2">
                  <c:v>26</c:v>
                </c:pt>
                <c:pt idx="3">
                  <c:v>1</c:v>
                </c:pt>
                <c:pt idx="4">
                  <c:v>0</c:v>
                </c:pt>
                <c:pt idx="5">
                  <c:v>287</c:v>
                </c:pt>
                <c:pt idx="6">
                  <c:v>737</c:v>
                </c:pt>
                <c:pt idx="7">
                  <c:v>773</c:v>
                </c:pt>
                <c:pt idx="8">
                  <c:v>95</c:v>
                </c:pt>
                <c:pt idx="9">
                  <c:v>151</c:v>
                </c:pt>
                <c:pt idx="10">
                  <c:v>8</c:v>
                </c:pt>
                <c:pt idx="11">
                  <c:v>9</c:v>
                </c:pt>
                <c:pt idx="12">
                  <c:v>19</c:v>
                </c:pt>
                <c:pt idx="13">
                  <c:v>31</c:v>
                </c:pt>
                <c:pt idx="14">
                  <c:v>13</c:v>
                </c:pt>
                <c:pt idx="15">
                  <c:v>596</c:v>
                </c:pt>
                <c:pt idx="16">
                  <c:v>272</c:v>
                </c:pt>
                <c:pt idx="17">
                  <c:v>0</c:v>
                </c:pt>
                <c:pt idx="18">
                  <c:v>9</c:v>
                </c:pt>
                <c:pt idx="19">
                  <c:v>36</c:v>
                </c:pt>
                <c:pt idx="20">
                  <c:v>3</c:v>
                </c:pt>
                <c:pt idx="21">
                  <c:v>514</c:v>
                </c:pt>
                <c:pt idx="22">
                  <c:v>26</c:v>
                </c:pt>
                <c:pt idx="23">
                  <c:v>70</c:v>
                </c:pt>
                <c:pt idx="24">
                  <c:v>60</c:v>
                </c:pt>
                <c:pt idx="25">
                  <c:v>262</c:v>
                </c:pt>
                <c:pt idx="26">
                  <c:v>110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147</c:v>
                </c:pt>
                <c:pt idx="1">
                  <c:v>81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272</c:v>
                </c:pt>
                <c:pt idx="6">
                  <c:v>692</c:v>
                </c:pt>
                <c:pt idx="7">
                  <c:v>676</c:v>
                </c:pt>
                <c:pt idx="8">
                  <c:v>79</c:v>
                </c:pt>
                <c:pt idx="9">
                  <c:v>112</c:v>
                </c:pt>
                <c:pt idx="10">
                  <c:v>1</c:v>
                </c:pt>
                <c:pt idx="11">
                  <c:v>11</c:v>
                </c:pt>
                <c:pt idx="12">
                  <c:v>19</c:v>
                </c:pt>
                <c:pt idx="13">
                  <c:v>35</c:v>
                </c:pt>
                <c:pt idx="14">
                  <c:v>16</c:v>
                </c:pt>
                <c:pt idx="15">
                  <c:v>424</c:v>
                </c:pt>
                <c:pt idx="16">
                  <c:v>213</c:v>
                </c:pt>
                <c:pt idx="17">
                  <c:v>1</c:v>
                </c:pt>
                <c:pt idx="18">
                  <c:v>10</c:v>
                </c:pt>
                <c:pt idx="19">
                  <c:v>28</c:v>
                </c:pt>
                <c:pt idx="20">
                  <c:v>3</c:v>
                </c:pt>
                <c:pt idx="21">
                  <c:v>358</c:v>
                </c:pt>
                <c:pt idx="22">
                  <c:v>19</c:v>
                </c:pt>
                <c:pt idx="23">
                  <c:v>63</c:v>
                </c:pt>
                <c:pt idx="24">
                  <c:v>59</c:v>
                </c:pt>
                <c:pt idx="25">
                  <c:v>242</c:v>
                </c:pt>
                <c:pt idx="26">
                  <c:v>73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47239"/>
        <c:axId val="36227989"/>
      </c:barChart>
      <c:catAx>
        <c:axId val="648472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27989"/>
        <c:crosses val="autoZero"/>
        <c:auto val="1"/>
        <c:lblAlgn val="ctr"/>
        <c:lblOffset val="100"/>
        <c:noMultiLvlLbl val="0"/>
      </c:catAx>
      <c:valAx>
        <c:axId val="362279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472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396813</c:v>
                </c:pt>
                <c:pt idx="2">
                  <c:v>829760</c:v>
                </c:pt>
                <c:pt idx="3">
                  <c:v>221</c:v>
                </c:pt>
                <c:pt idx="4">
                  <c:v>5596931</c:v>
                </c:pt>
                <c:pt idx="5">
                  <c:v>565476</c:v>
                </c:pt>
                <c:pt idx="6">
                  <c:v>9185342</c:v>
                </c:pt>
                <c:pt idx="7">
                  <c:v>5187305</c:v>
                </c:pt>
                <c:pt idx="8">
                  <c:v>330129</c:v>
                </c:pt>
                <c:pt idx="9">
                  <c:v>219787</c:v>
                </c:pt>
                <c:pt idx="10">
                  <c:v>2708</c:v>
                </c:pt>
                <c:pt idx="11">
                  <c:v>1730867</c:v>
                </c:pt>
                <c:pt idx="12">
                  <c:v>16629</c:v>
                </c:pt>
                <c:pt idx="13">
                  <c:v>64600</c:v>
                </c:pt>
                <c:pt idx="14">
                  <c:v>46337</c:v>
                </c:pt>
                <c:pt idx="15">
                  <c:v>2665037</c:v>
                </c:pt>
                <c:pt idx="16">
                  <c:v>790547</c:v>
                </c:pt>
                <c:pt idx="17">
                  <c:v>0</c:v>
                </c:pt>
                <c:pt idx="18">
                  <c:v>522657</c:v>
                </c:pt>
                <c:pt idx="19">
                  <c:v>215771</c:v>
                </c:pt>
                <c:pt idx="20">
                  <c:v>1251</c:v>
                </c:pt>
                <c:pt idx="21">
                  <c:v>5962961</c:v>
                </c:pt>
                <c:pt idx="22">
                  <c:v>238114</c:v>
                </c:pt>
                <c:pt idx="23">
                  <c:v>14791</c:v>
                </c:pt>
                <c:pt idx="24">
                  <c:v>124093</c:v>
                </c:pt>
                <c:pt idx="25">
                  <c:v>1468748</c:v>
                </c:pt>
                <c:pt idx="26">
                  <c:v>279340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320738</c:v>
                </c:pt>
                <c:pt idx="2">
                  <c:v>912061</c:v>
                </c:pt>
                <c:pt idx="3">
                  <c:v>0</c:v>
                </c:pt>
                <c:pt idx="4">
                  <c:v>5229527</c:v>
                </c:pt>
                <c:pt idx="5">
                  <c:v>597732</c:v>
                </c:pt>
                <c:pt idx="6">
                  <c:v>9215840</c:v>
                </c:pt>
                <c:pt idx="7">
                  <c:v>4818512</c:v>
                </c:pt>
                <c:pt idx="8">
                  <c:v>267980</c:v>
                </c:pt>
                <c:pt idx="9">
                  <c:v>167217</c:v>
                </c:pt>
                <c:pt idx="10">
                  <c:v>743</c:v>
                </c:pt>
                <c:pt idx="11">
                  <c:v>1655850</c:v>
                </c:pt>
                <c:pt idx="12">
                  <c:v>12301</c:v>
                </c:pt>
                <c:pt idx="13">
                  <c:v>39995</c:v>
                </c:pt>
                <c:pt idx="14">
                  <c:v>50270</c:v>
                </c:pt>
                <c:pt idx="15">
                  <c:v>2550813</c:v>
                </c:pt>
                <c:pt idx="16">
                  <c:v>672909</c:v>
                </c:pt>
                <c:pt idx="17">
                  <c:v>765</c:v>
                </c:pt>
                <c:pt idx="18">
                  <c:v>623965</c:v>
                </c:pt>
                <c:pt idx="19">
                  <c:v>204122</c:v>
                </c:pt>
                <c:pt idx="20">
                  <c:v>665</c:v>
                </c:pt>
                <c:pt idx="21">
                  <c:v>5442336</c:v>
                </c:pt>
                <c:pt idx="22">
                  <c:v>253217</c:v>
                </c:pt>
                <c:pt idx="23">
                  <c:v>18685</c:v>
                </c:pt>
                <c:pt idx="24">
                  <c:v>129076</c:v>
                </c:pt>
                <c:pt idx="25">
                  <c:v>1460002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17108"/>
        <c:axId val="37999347"/>
      </c:barChart>
      <c:catAx>
        <c:axId val="575171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99347"/>
        <c:crosses val="autoZero"/>
        <c:auto val="1"/>
        <c:lblAlgn val="ctr"/>
        <c:lblOffset val="100"/>
        <c:noMultiLvlLbl val="0"/>
      </c:catAx>
      <c:valAx>
        <c:axId val="37999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171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163618</c:v>
                </c:pt>
                <c:pt idx="2">
                  <c:v>811995</c:v>
                </c:pt>
                <c:pt idx="3">
                  <c:v>0</c:v>
                </c:pt>
                <c:pt idx="4">
                  <c:v>5596931</c:v>
                </c:pt>
                <c:pt idx="5">
                  <c:v>39264</c:v>
                </c:pt>
                <c:pt idx="6">
                  <c:v>6733265</c:v>
                </c:pt>
                <c:pt idx="7">
                  <c:v>1622946</c:v>
                </c:pt>
                <c:pt idx="8">
                  <c:v>149113</c:v>
                </c:pt>
                <c:pt idx="9">
                  <c:v>0</c:v>
                </c:pt>
                <c:pt idx="10">
                  <c:v>0</c:v>
                </c:pt>
                <c:pt idx="11">
                  <c:v>1723441</c:v>
                </c:pt>
                <c:pt idx="12">
                  <c:v>0</c:v>
                </c:pt>
                <c:pt idx="13">
                  <c:v>0</c:v>
                </c:pt>
                <c:pt idx="14">
                  <c:v>43659</c:v>
                </c:pt>
                <c:pt idx="15">
                  <c:v>1327866</c:v>
                </c:pt>
                <c:pt idx="16">
                  <c:v>311876</c:v>
                </c:pt>
                <c:pt idx="17">
                  <c:v>0</c:v>
                </c:pt>
                <c:pt idx="18">
                  <c:v>516784</c:v>
                </c:pt>
                <c:pt idx="19">
                  <c:v>183360</c:v>
                </c:pt>
                <c:pt idx="20">
                  <c:v>5</c:v>
                </c:pt>
                <c:pt idx="21">
                  <c:v>4899444</c:v>
                </c:pt>
                <c:pt idx="22">
                  <c:v>208252</c:v>
                </c:pt>
                <c:pt idx="23">
                  <c:v>0</c:v>
                </c:pt>
                <c:pt idx="24">
                  <c:v>0</c:v>
                </c:pt>
                <c:pt idx="25">
                  <c:v>741859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119656</c:v>
                </c:pt>
                <c:pt idx="2">
                  <c:v>900511</c:v>
                </c:pt>
                <c:pt idx="3">
                  <c:v>0</c:v>
                </c:pt>
                <c:pt idx="4">
                  <c:v>5229527</c:v>
                </c:pt>
                <c:pt idx="5">
                  <c:v>33802</c:v>
                </c:pt>
                <c:pt idx="6">
                  <c:v>6917818</c:v>
                </c:pt>
                <c:pt idx="7">
                  <c:v>1579214</c:v>
                </c:pt>
                <c:pt idx="8">
                  <c:v>133759</c:v>
                </c:pt>
                <c:pt idx="9">
                  <c:v>0</c:v>
                </c:pt>
                <c:pt idx="10">
                  <c:v>0</c:v>
                </c:pt>
                <c:pt idx="11">
                  <c:v>1648305</c:v>
                </c:pt>
                <c:pt idx="12">
                  <c:v>0</c:v>
                </c:pt>
                <c:pt idx="13">
                  <c:v>0</c:v>
                </c:pt>
                <c:pt idx="14">
                  <c:v>48614</c:v>
                </c:pt>
                <c:pt idx="15">
                  <c:v>1407283</c:v>
                </c:pt>
                <c:pt idx="16">
                  <c:v>311064</c:v>
                </c:pt>
                <c:pt idx="17">
                  <c:v>0</c:v>
                </c:pt>
                <c:pt idx="18">
                  <c:v>615872</c:v>
                </c:pt>
                <c:pt idx="19">
                  <c:v>165451</c:v>
                </c:pt>
                <c:pt idx="20">
                  <c:v>2</c:v>
                </c:pt>
                <c:pt idx="21">
                  <c:v>4642966</c:v>
                </c:pt>
                <c:pt idx="22">
                  <c:v>217444</c:v>
                </c:pt>
                <c:pt idx="23">
                  <c:v>0</c:v>
                </c:pt>
                <c:pt idx="24">
                  <c:v>0</c:v>
                </c:pt>
                <c:pt idx="25">
                  <c:v>729065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16104"/>
        <c:axId val="44078092"/>
      </c:barChart>
      <c:catAx>
        <c:axId val="10716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8092"/>
        <c:crosses val="autoZero"/>
        <c:auto val="1"/>
        <c:lblAlgn val="ctr"/>
        <c:lblOffset val="100"/>
        <c:noMultiLvlLbl val="0"/>
      </c:catAx>
      <c:valAx>
        <c:axId val="440780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161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233195</c:v>
                </c:pt>
                <c:pt idx="2">
                  <c:v>17765</c:v>
                </c:pt>
                <c:pt idx="3">
                  <c:v>221</c:v>
                </c:pt>
                <c:pt idx="4">
                  <c:v>0</c:v>
                </c:pt>
                <c:pt idx="5">
                  <c:v>526212</c:v>
                </c:pt>
                <c:pt idx="6">
                  <c:v>2452077</c:v>
                </c:pt>
                <c:pt idx="7">
                  <c:v>3564359</c:v>
                </c:pt>
                <c:pt idx="8">
                  <c:v>181016</c:v>
                </c:pt>
                <c:pt idx="9">
                  <c:v>219787</c:v>
                </c:pt>
                <c:pt idx="10">
                  <c:v>2708</c:v>
                </c:pt>
                <c:pt idx="11">
                  <c:v>7426</c:v>
                </c:pt>
                <c:pt idx="12">
                  <c:v>16629</c:v>
                </c:pt>
                <c:pt idx="13">
                  <c:v>64600</c:v>
                </c:pt>
                <c:pt idx="14">
                  <c:v>2678</c:v>
                </c:pt>
                <c:pt idx="15">
                  <c:v>1337171</c:v>
                </c:pt>
                <c:pt idx="16">
                  <c:v>478671</c:v>
                </c:pt>
                <c:pt idx="17">
                  <c:v>0</c:v>
                </c:pt>
                <c:pt idx="18">
                  <c:v>5873</c:v>
                </c:pt>
                <c:pt idx="19">
                  <c:v>32411</c:v>
                </c:pt>
                <c:pt idx="20">
                  <c:v>1246</c:v>
                </c:pt>
                <c:pt idx="21">
                  <c:v>1063517</c:v>
                </c:pt>
                <c:pt idx="22">
                  <c:v>29862</c:v>
                </c:pt>
                <c:pt idx="23">
                  <c:v>14791</c:v>
                </c:pt>
                <c:pt idx="24">
                  <c:v>124093</c:v>
                </c:pt>
                <c:pt idx="25">
                  <c:v>726889</c:v>
                </c:pt>
                <c:pt idx="26">
                  <c:v>279340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201082</c:v>
                </c:pt>
                <c:pt idx="2">
                  <c:v>11550</c:v>
                </c:pt>
                <c:pt idx="3">
                  <c:v>0</c:v>
                </c:pt>
                <c:pt idx="4">
                  <c:v>0</c:v>
                </c:pt>
                <c:pt idx="5">
                  <c:v>563930</c:v>
                </c:pt>
                <c:pt idx="6">
                  <c:v>2298022</c:v>
                </c:pt>
                <c:pt idx="7">
                  <c:v>3239298</c:v>
                </c:pt>
                <c:pt idx="8">
                  <c:v>134221</c:v>
                </c:pt>
                <c:pt idx="9">
                  <c:v>167217</c:v>
                </c:pt>
                <c:pt idx="10">
                  <c:v>743</c:v>
                </c:pt>
                <c:pt idx="11">
                  <c:v>7545</c:v>
                </c:pt>
                <c:pt idx="12">
                  <c:v>12301</c:v>
                </c:pt>
                <c:pt idx="13">
                  <c:v>39995</c:v>
                </c:pt>
                <c:pt idx="14">
                  <c:v>1656</c:v>
                </c:pt>
                <c:pt idx="15">
                  <c:v>1143530</c:v>
                </c:pt>
                <c:pt idx="16">
                  <c:v>361845</c:v>
                </c:pt>
                <c:pt idx="17">
                  <c:v>765</c:v>
                </c:pt>
                <c:pt idx="18">
                  <c:v>8093</c:v>
                </c:pt>
                <c:pt idx="19">
                  <c:v>38671</c:v>
                </c:pt>
                <c:pt idx="20">
                  <c:v>663</c:v>
                </c:pt>
                <c:pt idx="21">
                  <c:v>799370</c:v>
                </c:pt>
                <c:pt idx="22">
                  <c:v>35773</c:v>
                </c:pt>
                <c:pt idx="23">
                  <c:v>18685</c:v>
                </c:pt>
                <c:pt idx="24">
                  <c:v>129076</c:v>
                </c:pt>
                <c:pt idx="25">
                  <c:v>730937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59206"/>
        <c:axId val="21865023"/>
      </c:barChart>
      <c:catAx>
        <c:axId val="26959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65023"/>
        <c:crosses val="autoZero"/>
        <c:auto val="1"/>
        <c:lblAlgn val="ctr"/>
        <c:lblOffset val="100"/>
        <c:noMultiLvlLbl val="0"/>
      </c:catAx>
      <c:valAx>
        <c:axId val="218650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59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61343</c:v>
                </c:pt>
                <c:pt idx="2">
                  <c:v>217365</c:v>
                </c:pt>
                <c:pt idx="3">
                  <c:v>0</c:v>
                </c:pt>
                <c:pt idx="4">
                  <c:v>1242129</c:v>
                </c:pt>
                <c:pt idx="5">
                  <c:v>22623</c:v>
                </c:pt>
                <c:pt idx="6">
                  <c:v>1159880</c:v>
                </c:pt>
                <c:pt idx="7">
                  <c:v>514234</c:v>
                </c:pt>
                <c:pt idx="8">
                  <c:v>65599</c:v>
                </c:pt>
                <c:pt idx="9">
                  <c:v>0</c:v>
                </c:pt>
                <c:pt idx="10">
                  <c:v>0</c:v>
                </c:pt>
                <c:pt idx="11">
                  <c:v>426481</c:v>
                </c:pt>
                <c:pt idx="12">
                  <c:v>0</c:v>
                </c:pt>
                <c:pt idx="13">
                  <c:v>0</c:v>
                </c:pt>
                <c:pt idx="14">
                  <c:v>26185</c:v>
                </c:pt>
                <c:pt idx="15">
                  <c:v>569810</c:v>
                </c:pt>
                <c:pt idx="16">
                  <c:v>70402</c:v>
                </c:pt>
                <c:pt idx="17">
                  <c:v>0</c:v>
                </c:pt>
                <c:pt idx="18">
                  <c:v>127357</c:v>
                </c:pt>
                <c:pt idx="19">
                  <c:v>47524</c:v>
                </c:pt>
                <c:pt idx="20">
                  <c:v>0</c:v>
                </c:pt>
                <c:pt idx="21">
                  <c:v>1614632</c:v>
                </c:pt>
                <c:pt idx="22">
                  <c:v>96074</c:v>
                </c:pt>
                <c:pt idx="23">
                  <c:v>0</c:v>
                </c:pt>
                <c:pt idx="24">
                  <c:v>0</c:v>
                </c:pt>
                <c:pt idx="25">
                  <c:v>206863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39074</c:v>
                </c:pt>
                <c:pt idx="2">
                  <c:v>236127</c:v>
                </c:pt>
                <c:pt idx="3">
                  <c:v>0</c:v>
                </c:pt>
                <c:pt idx="4">
                  <c:v>1165271</c:v>
                </c:pt>
                <c:pt idx="5">
                  <c:v>19373</c:v>
                </c:pt>
                <c:pt idx="6">
                  <c:v>1173647</c:v>
                </c:pt>
                <c:pt idx="7">
                  <c:v>477171</c:v>
                </c:pt>
                <c:pt idx="8">
                  <c:v>58697</c:v>
                </c:pt>
                <c:pt idx="9">
                  <c:v>0</c:v>
                </c:pt>
                <c:pt idx="10">
                  <c:v>0</c:v>
                </c:pt>
                <c:pt idx="11">
                  <c:v>406699</c:v>
                </c:pt>
                <c:pt idx="12">
                  <c:v>0</c:v>
                </c:pt>
                <c:pt idx="13">
                  <c:v>0</c:v>
                </c:pt>
                <c:pt idx="14">
                  <c:v>28243</c:v>
                </c:pt>
                <c:pt idx="15">
                  <c:v>594793</c:v>
                </c:pt>
                <c:pt idx="16">
                  <c:v>69493</c:v>
                </c:pt>
                <c:pt idx="17">
                  <c:v>0</c:v>
                </c:pt>
                <c:pt idx="18">
                  <c:v>146534</c:v>
                </c:pt>
                <c:pt idx="19">
                  <c:v>44408</c:v>
                </c:pt>
                <c:pt idx="20">
                  <c:v>0</c:v>
                </c:pt>
                <c:pt idx="21">
                  <c:v>1515918</c:v>
                </c:pt>
                <c:pt idx="22">
                  <c:v>97045</c:v>
                </c:pt>
                <c:pt idx="23">
                  <c:v>0</c:v>
                </c:pt>
                <c:pt idx="24">
                  <c:v>0</c:v>
                </c:pt>
                <c:pt idx="25">
                  <c:v>202714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497459"/>
        <c:axId val="8137254"/>
      </c:barChart>
      <c:catAx>
        <c:axId val="18497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37254"/>
        <c:crosses val="autoZero"/>
        <c:auto val="1"/>
        <c:lblAlgn val="ctr"/>
        <c:lblOffset val="100"/>
        <c:noMultiLvlLbl val="0"/>
      </c:catAx>
      <c:valAx>
        <c:axId val="81372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97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8057</c:v>
                </c:pt>
                <c:pt idx="2">
                  <c:v>3628</c:v>
                </c:pt>
                <c:pt idx="3">
                  <c:v>0</c:v>
                </c:pt>
                <c:pt idx="4">
                  <c:v>6329</c:v>
                </c:pt>
                <c:pt idx="5">
                  <c:v>58649</c:v>
                </c:pt>
                <c:pt idx="6">
                  <c:v>115463</c:v>
                </c:pt>
                <c:pt idx="7">
                  <c:v>593204</c:v>
                </c:pt>
                <c:pt idx="8">
                  <c:v>19581</c:v>
                </c:pt>
                <c:pt idx="9">
                  <c:v>301</c:v>
                </c:pt>
                <c:pt idx="10">
                  <c:v>106</c:v>
                </c:pt>
                <c:pt idx="11">
                  <c:v>1727</c:v>
                </c:pt>
                <c:pt idx="12">
                  <c:v>3253</c:v>
                </c:pt>
                <c:pt idx="13">
                  <c:v>451</c:v>
                </c:pt>
                <c:pt idx="14">
                  <c:v>29352</c:v>
                </c:pt>
                <c:pt idx="15">
                  <c:v>391679</c:v>
                </c:pt>
                <c:pt idx="16">
                  <c:v>109311</c:v>
                </c:pt>
                <c:pt idx="17">
                  <c:v>493</c:v>
                </c:pt>
                <c:pt idx="18">
                  <c:v>2191</c:v>
                </c:pt>
                <c:pt idx="19">
                  <c:v>2168</c:v>
                </c:pt>
                <c:pt idx="20">
                  <c:v>173581</c:v>
                </c:pt>
                <c:pt idx="21">
                  <c:v>83201</c:v>
                </c:pt>
                <c:pt idx="22">
                  <c:v>324296</c:v>
                </c:pt>
                <c:pt idx="23">
                  <c:v>11312</c:v>
                </c:pt>
                <c:pt idx="24">
                  <c:v>182968</c:v>
                </c:pt>
                <c:pt idx="25">
                  <c:v>430413</c:v>
                </c:pt>
                <c:pt idx="26">
                  <c:v>554703</c:v>
                </c:pt>
                <c:pt idx="2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4809</c:v>
                </c:pt>
                <c:pt idx="2">
                  <c:v>4503</c:v>
                </c:pt>
                <c:pt idx="3">
                  <c:v>0</c:v>
                </c:pt>
                <c:pt idx="4">
                  <c:v>3788</c:v>
                </c:pt>
                <c:pt idx="5">
                  <c:v>26208</c:v>
                </c:pt>
                <c:pt idx="6">
                  <c:v>111967</c:v>
                </c:pt>
                <c:pt idx="7">
                  <c:v>566929</c:v>
                </c:pt>
                <c:pt idx="8">
                  <c:v>23760</c:v>
                </c:pt>
                <c:pt idx="9">
                  <c:v>2849</c:v>
                </c:pt>
                <c:pt idx="10">
                  <c:v>292</c:v>
                </c:pt>
                <c:pt idx="11">
                  <c:v>1781</c:v>
                </c:pt>
                <c:pt idx="12">
                  <c:v>0</c:v>
                </c:pt>
                <c:pt idx="13">
                  <c:v>21</c:v>
                </c:pt>
                <c:pt idx="14">
                  <c:v>12649</c:v>
                </c:pt>
                <c:pt idx="15">
                  <c:v>285980</c:v>
                </c:pt>
                <c:pt idx="16">
                  <c:v>74988</c:v>
                </c:pt>
                <c:pt idx="17">
                  <c:v>304</c:v>
                </c:pt>
                <c:pt idx="18">
                  <c:v>12617</c:v>
                </c:pt>
                <c:pt idx="19">
                  <c:v>1585</c:v>
                </c:pt>
                <c:pt idx="20">
                  <c:v>201713</c:v>
                </c:pt>
                <c:pt idx="21">
                  <c:v>70995</c:v>
                </c:pt>
                <c:pt idx="22">
                  <c:v>310492</c:v>
                </c:pt>
                <c:pt idx="23">
                  <c:v>6102</c:v>
                </c:pt>
                <c:pt idx="24">
                  <c:v>184112</c:v>
                </c:pt>
                <c:pt idx="25">
                  <c:v>476913</c:v>
                </c:pt>
                <c:pt idx="26">
                  <c:v>537941</c:v>
                </c:pt>
                <c:pt idx="2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912818"/>
        <c:axId val="60995078"/>
      </c:barChart>
      <c:catAx>
        <c:axId val="569128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95078"/>
        <c:crosses val="autoZero"/>
        <c:auto val="1"/>
        <c:lblAlgn val="ctr"/>
        <c:lblOffset val="100"/>
        <c:noMultiLvlLbl val="0"/>
      </c:catAx>
      <c:valAx>
        <c:axId val="60995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128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7377542</c:v>
                </c:pt>
                <c:pt idx="1">
                  <c:v>543348</c:v>
                </c:pt>
                <c:pt idx="2">
                  <c:v>741073</c:v>
                </c:pt>
                <c:pt idx="3">
                  <c:v>1750258</c:v>
                </c:pt>
                <c:pt idx="4">
                  <c:v>14371216</c:v>
                </c:pt>
                <c:pt idx="5">
                  <c:v>1017040</c:v>
                </c:pt>
                <c:pt idx="6">
                  <c:v>268136</c:v>
                </c:pt>
                <c:pt idx="7">
                  <c:v>15250453</c:v>
                </c:pt>
                <c:pt idx="8">
                  <c:v>17680563</c:v>
                </c:pt>
                <c:pt idx="9">
                  <c:v>19762774</c:v>
                </c:pt>
                <c:pt idx="10">
                  <c:v>11167245</c:v>
                </c:pt>
                <c:pt idx="11">
                  <c:v>281096</c:v>
                </c:pt>
                <c:pt idx="12">
                  <c:v>3914506</c:v>
                </c:pt>
                <c:pt idx="13">
                  <c:v>9610432</c:v>
                </c:pt>
                <c:pt idx="14">
                  <c:v>13191609</c:v>
                </c:pt>
                <c:pt idx="15">
                  <c:v>1519962</c:v>
                </c:pt>
                <c:pt idx="16">
                  <c:v>807337</c:v>
                </c:pt>
                <c:pt idx="17">
                  <c:v>1296633</c:v>
                </c:pt>
                <c:pt idx="18">
                  <c:v>92</c:v>
                </c:pt>
                <c:pt idx="19">
                  <c:v>1023537</c:v>
                </c:pt>
                <c:pt idx="20">
                  <c:v>1815223</c:v>
                </c:pt>
                <c:pt idx="21">
                  <c:v>950794</c:v>
                </c:pt>
                <c:pt idx="22">
                  <c:v>2574873</c:v>
                </c:pt>
                <c:pt idx="23">
                  <c:v>1723291</c:v>
                </c:pt>
                <c:pt idx="24">
                  <c:v>17437009</c:v>
                </c:pt>
                <c:pt idx="25">
                  <c:v>14332662</c:v>
                </c:pt>
                <c:pt idx="26">
                  <c:v>1582047</c:v>
                </c:pt>
                <c:pt idx="27">
                  <c:v>681958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1-46ED-81FF-1C5E38E069E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7366224</c:v>
                </c:pt>
                <c:pt idx="1">
                  <c:v>783305</c:v>
                </c:pt>
                <c:pt idx="2">
                  <c:v>732238</c:v>
                </c:pt>
                <c:pt idx="3">
                  <c:v>1810839</c:v>
                </c:pt>
                <c:pt idx="4">
                  <c:v>14277115</c:v>
                </c:pt>
                <c:pt idx="5">
                  <c:v>916975</c:v>
                </c:pt>
                <c:pt idx="6">
                  <c:v>455404</c:v>
                </c:pt>
                <c:pt idx="7">
                  <c:v>14488534</c:v>
                </c:pt>
                <c:pt idx="8">
                  <c:v>19018104</c:v>
                </c:pt>
                <c:pt idx="9">
                  <c:v>20177744</c:v>
                </c:pt>
                <c:pt idx="10">
                  <c:v>10462123</c:v>
                </c:pt>
                <c:pt idx="11">
                  <c:v>289788</c:v>
                </c:pt>
                <c:pt idx="12">
                  <c:v>3647436</c:v>
                </c:pt>
                <c:pt idx="13">
                  <c:v>8241606</c:v>
                </c:pt>
                <c:pt idx="14">
                  <c:v>13781330</c:v>
                </c:pt>
                <c:pt idx="15">
                  <c:v>1626269</c:v>
                </c:pt>
                <c:pt idx="16">
                  <c:v>950530</c:v>
                </c:pt>
                <c:pt idx="17">
                  <c:v>1445749</c:v>
                </c:pt>
                <c:pt idx="18">
                  <c:v>16</c:v>
                </c:pt>
                <c:pt idx="19">
                  <c:v>1164398</c:v>
                </c:pt>
                <c:pt idx="20">
                  <c:v>1813371</c:v>
                </c:pt>
                <c:pt idx="21">
                  <c:v>800669</c:v>
                </c:pt>
                <c:pt idx="22">
                  <c:v>2830461</c:v>
                </c:pt>
                <c:pt idx="23">
                  <c:v>1785598</c:v>
                </c:pt>
                <c:pt idx="24">
                  <c:v>19032278</c:v>
                </c:pt>
                <c:pt idx="25">
                  <c:v>13394018</c:v>
                </c:pt>
                <c:pt idx="26">
                  <c:v>1545947</c:v>
                </c:pt>
                <c:pt idx="27">
                  <c:v>650636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1-46ED-81FF-1C5E38E0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185814"/>
        <c:axId val="13687246"/>
      </c:barChart>
      <c:catAx>
        <c:axId val="611858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87246"/>
        <c:crosses val="autoZero"/>
        <c:auto val="1"/>
        <c:lblAlgn val="ctr"/>
        <c:lblOffset val="100"/>
        <c:noMultiLvlLbl val="0"/>
      </c:catAx>
      <c:valAx>
        <c:axId val="136872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858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4836217</c:v>
                </c:pt>
                <c:pt idx="1">
                  <c:v>4000</c:v>
                </c:pt>
                <c:pt idx="2">
                  <c:v>35235</c:v>
                </c:pt>
                <c:pt idx="3">
                  <c:v>228050</c:v>
                </c:pt>
                <c:pt idx="4">
                  <c:v>9643186</c:v>
                </c:pt>
                <c:pt idx="5">
                  <c:v>29638</c:v>
                </c:pt>
                <c:pt idx="6">
                  <c:v>194929</c:v>
                </c:pt>
                <c:pt idx="7">
                  <c:v>6275020</c:v>
                </c:pt>
                <c:pt idx="8">
                  <c:v>12619882</c:v>
                </c:pt>
                <c:pt idx="9">
                  <c:v>15664993</c:v>
                </c:pt>
                <c:pt idx="10">
                  <c:v>5361159</c:v>
                </c:pt>
                <c:pt idx="11">
                  <c:v>279607</c:v>
                </c:pt>
                <c:pt idx="12">
                  <c:v>1818221</c:v>
                </c:pt>
                <c:pt idx="13">
                  <c:v>847789</c:v>
                </c:pt>
                <c:pt idx="14">
                  <c:v>10634197</c:v>
                </c:pt>
                <c:pt idx="15">
                  <c:v>914094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642478</c:v>
                </c:pt>
                <c:pt idx="20">
                  <c:v>0</c:v>
                </c:pt>
                <c:pt idx="21">
                  <c:v>394387</c:v>
                </c:pt>
                <c:pt idx="22">
                  <c:v>136466</c:v>
                </c:pt>
                <c:pt idx="23">
                  <c:v>385821</c:v>
                </c:pt>
                <c:pt idx="24">
                  <c:v>11441538</c:v>
                </c:pt>
                <c:pt idx="25">
                  <c:v>2467923</c:v>
                </c:pt>
                <c:pt idx="26">
                  <c:v>26331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4-4A57-8D52-A1EBD73570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4556242</c:v>
                </c:pt>
                <c:pt idx="1">
                  <c:v>7301</c:v>
                </c:pt>
                <c:pt idx="2">
                  <c:v>44871</c:v>
                </c:pt>
                <c:pt idx="3">
                  <c:v>237154</c:v>
                </c:pt>
                <c:pt idx="4">
                  <c:v>9798178</c:v>
                </c:pt>
                <c:pt idx="5">
                  <c:v>47990</c:v>
                </c:pt>
                <c:pt idx="6">
                  <c:v>367757</c:v>
                </c:pt>
                <c:pt idx="7">
                  <c:v>5289508</c:v>
                </c:pt>
                <c:pt idx="8">
                  <c:v>13850905</c:v>
                </c:pt>
                <c:pt idx="9">
                  <c:v>15365717</c:v>
                </c:pt>
                <c:pt idx="10">
                  <c:v>4915263</c:v>
                </c:pt>
                <c:pt idx="11">
                  <c:v>287966</c:v>
                </c:pt>
                <c:pt idx="12">
                  <c:v>1609067</c:v>
                </c:pt>
                <c:pt idx="13">
                  <c:v>1072892</c:v>
                </c:pt>
                <c:pt idx="14">
                  <c:v>10837069</c:v>
                </c:pt>
                <c:pt idx="15">
                  <c:v>1103372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806891</c:v>
                </c:pt>
                <c:pt idx="20">
                  <c:v>0</c:v>
                </c:pt>
                <c:pt idx="21">
                  <c:v>348543</c:v>
                </c:pt>
                <c:pt idx="22">
                  <c:v>144648</c:v>
                </c:pt>
                <c:pt idx="23">
                  <c:v>466867</c:v>
                </c:pt>
                <c:pt idx="24">
                  <c:v>11733062</c:v>
                </c:pt>
                <c:pt idx="25">
                  <c:v>1849597</c:v>
                </c:pt>
                <c:pt idx="26">
                  <c:v>30505</c:v>
                </c:pt>
                <c:pt idx="27">
                  <c:v>231620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4-4A57-8D52-A1EBD7357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84992"/>
        <c:axId val="17065792"/>
      </c:barChart>
      <c:catAx>
        <c:axId val="47284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65792"/>
        <c:crosses val="autoZero"/>
        <c:auto val="1"/>
        <c:lblAlgn val="ctr"/>
        <c:lblOffset val="100"/>
        <c:noMultiLvlLbl val="0"/>
      </c:catAx>
      <c:valAx>
        <c:axId val="170657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849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2231872</c:v>
                </c:pt>
                <c:pt idx="1">
                  <c:v>378253</c:v>
                </c:pt>
                <c:pt idx="2">
                  <c:v>180715</c:v>
                </c:pt>
                <c:pt idx="3">
                  <c:v>1429157</c:v>
                </c:pt>
                <c:pt idx="4">
                  <c:v>135158</c:v>
                </c:pt>
                <c:pt idx="5">
                  <c:v>922715</c:v>
                </c:pt>
                <c:pt idx="6">
                  <c:v>64044</c:v>
                </c:pt>
                <c:pt idx="7">
                  <c:v>1930900</c:v>
                </c:pt>
                <c:pt idx="8">
                  <c:v>1774624</c:v>
                </c:pt>
                <c:pt idx="9">
                  <c:v>3668460</c:v>
                </c:pt>
                <c:pt idx="10">
                  <c:v>5712885</c:v>
                </c:pt>
                <c:pt idx="11">
                  <c:v>0</c:v>
                </c:pt>
                <c:pt idx="12">
                  <c:v>2012445</c:v>
                </c:pt>
                <c:pt idx="13">
                  <c:v>8204823</c:v>
                </c:pt>
                <c:pt idx="14">
                  <c:v>2446405</c:v>
                </c:pt>
                <c:pt idx="15">
                  <c:v>250875</c:v>
                </c:pt>
                <c:pt idx="16">
                  <c:v>591972</c:v>
                </c:pt>
                <c:pt idx="17">
                  <c:v>898143</c:v>
                </c:pt>
                <c:pt idx="18">
                  <c:v>92</c:v>
                </c:pt>
                <c:pt idx="19">
                  <c:v>163078</c:v>
                </c:pt>
                <c:pt idx="20">
                  <c:v>728503</c:v>
                </c:pt>
                <c:pt idx="21">
                  <c:v>127874</c:v>
                </c:pt>
                <c:pt idx="22">
                  <c:v>1686185</c:v>
                </c:pt>
                <c:pt idx="23">
                  <c:v>1191769</c:v>
                </c:pt>
                <c:pt idx="24">
                  <c:v>5010197</c:v>
                </c:pt>
                <c:pt idx="25">
                  <c:v>1424726</c:v>
                </c:pt>
                <c:pt idx="26">
                  <c:v>63395</c:v>
                </c:pt>
                <c:pt idx="27">
                  <c:v>165464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A-436F-A107-C5B6C808D8D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2488521</c:v>
                </c:pt>
                <c:pt idx="1">
                  <c:v>666357</c:v>
                </c:pt>
                <c:pt idx="2">
                  <c:v>217889</c:v>
                </c:pt>
                <c:pt idx="3">
                  <c:v>1328476</c:v>
                </c:pt>
                <c:pt idx="4">
                  <c:v>151406</c:v>
                </c:pt>
                <c:pt idx="5">
                  <c:v>827911</c:v>
                </c:pt>
                <c:pt idx="6">
                  <c:v>74168</c:v>
                </c:pt>
                <c:pt idx="7">
                  <c:v>2237402</c:v>
                </c:pt>
                <c:pt idx="8">
                  <c:v>1833471</c:v>
                </c:pt>
                <c:pt idx="9">
                  <c:v>4415725</c:v>
                </c:pt>
                <c:pt idx="10">
                  <c:v>5395843</c:v>
                </c:pt>
                <c:pt idx="11">
                  <c:v>0</c:v>
                </c:pt>
                <c:pt idx="12">
                  <c:v>1944888</c:v>
                </c:pt>
                <c:pt idx="13">
                  <c:v>6537950</c:v>
                </c:pt>
                <c:pt idx="14">
                  <c:v>2735007</c:v>
                </c:pt>
                <c:pt idx="15">
                  <c:v>187372</c:v>
                </c:pt>
                <c:pt idx="16">
                  <c:v>734436</c:v>
                </c:pt>
                <c:pt idx="17">
                  <c:v>1102033</c:v>
                </c:pt>
                <c:pt idx="18">
                  <c:v>0</c:v>
                </c:pt>
                <c:pt idx="19">
                  <c:v>146596</c:v>
                </c:pt>
                <c:pt idx="20">
                  <c:v>672904</c:v>
                </c:pt>
                <c:pt idx="21">
                  <c:v>104738</c:v>
                </c:pt>
                <c:pt idx="22">
                  <c:v>1990672</c:v>
                </c:pt>
                <c:pt idx="23">
                  <c:v>1169354</c:v>
                </c:pt>
                <c:pt idx="24">
                  <c:v>6426519</c:v>
                </c:pt>
                <c:pt idx="25">
                  <c:v>1739240</c:v>
                </c:pt>
                <c:pt idx="26">
                  <c:v>61043</c:v>
                </c:pt>
                <c:pt idx="27">
                  <c:v>213478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A-436F-A107-C5B6C808D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88735"/>
        <c:axId val="17353951"/>
      </c:barChart>
      <c:catAx>
        <c:axId val="472887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53951"/>
        <c:crosses val="autoZero"/>
        <c:auto val="1"/>
        <c:lblAlgn val="ctr"/>
        <c:lblOffset val="100"/>
        <c:noMultiLvlLbl val="0"/>
      </c:catAx>
      <c:valAx>
        <c:axId val="173539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887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7917755</c:v>
                </c:pt>
                <c:pt idx="1">
                  <c:v>48361</c:v>
                </c:pt>
                <c:pt idx="2">
                  <c:v>89484</c:v>
                </c:pt>
                <c:pt idx="3">
                  <c:v>488723</c:v>
                </c:pt>
                <c:pt idx="4">
                  <c:v>23634729</c:v>
                </c:pt>
                <c:pt idx="5">
                  <c:v>940044</c:v>
                </c:pt>
                <c:pt idx="6">
                  <c:v>1494079</c:v>
                </c:pt>
                <c:pt idx="7">
                  <c:v>13781416</c:v>
                </c:pt>
                <c:pt idx="8">
                  <c:v>16035738</c:v>
                </c:pt>
                <c:pt idx="9">
                  <c:v>21665127</c:v>
                </c:pt>
                <c:pt idx="10">
                  <c:v>7831599</c:v>
                </c:pt>
                <c:pt idx="11">
                  <c:v>711732</c:v>
                </c:pt>
                <c:pt idx="12">
                  <c:v>2079864</c:v>
                </c:pt>
                <c:pt idx="13">
                  <c:v>1346209</c:v>
                </c:pt>
                <c:pt idx="14">
                  <c:v>18996936</c:v>
                </c:pt>
                <c:pt idx="15">
                  <c:v>8748552</c:v>
                </c:pt>
                <c:pt idx="16">
                  <c:v>61445</c:v>
                </c:pt>
                <c:pt idx="17">
                  <c:v>0</c:v>
                </c:pt>
                <c:pt idx="18">
                  <c:v>56062</c:v>
                </c:pt>
                <c:pt idx="19">
                  <c:v>1234721</c:v>
                </c:pt>
                <c:pt idx="20">
                  <c:v>0</c:v>
                </c:pt>
                <c:pt idx="21">
                  <c:v>2779716</c:v>
                </c:pt>
                <c:pt idx="22">
                  <c:v>187804</c:v>
                </c:pt>
                <c:pt idx="23">
                  <c:v>421608</c:v>
                </c:pt>
                <c:pt idx="24">
                  <c:v>15801505</c:v>
                </c:pt>
                <c:pt idx="25">
                  <c:v>3312523</c:v>
                </c:pt>
                <c:pt idx="26">
                  <c:v>26354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7981746</c:v>
                </c:pt>
                <c:pt idx="1">
                  <c:v>50630</c:v>
                </c:pt>
                <c:pt idx="2">
                  <c:v>115695</c:v>
                </c:pt>
                <c:pt idx="3">
                  <c:v>510863</c:v>
                </c:pt>
                <c:pt idx="4">
                  <c:v>24070405</c:v>
                </c:pt>
                <c:pt idx="5">
                  <c:v>507968</c:v>
                </c:pt>
                <c:pt idx="6">
                  <c:v>1432594</c:v>
                </c:pt>
                <c:pt idx="7">
                  <c:v>11726205</c:v>
                </c:pt>
                <c:pt idx="8">
                  <c:v>18404934</c:v>
                </c:pt>
                <c:pt idx="9">
                  <c:v>21881782</c:v>
                </c:pt>
                <c:pt idx="10">
                  <c:v>7228493</c:v>
                </c:pt>
                <c:pt idx="11">
                  <c:v>497300</c:v>
                </c:pt>
                <c:pt idx="12">
                  <c:v>1928462</c:v>
                </c:pt>
                <c:pt idx="13">
                  <c:v>1425787</c:v>
                </c:pt>
                <c:pt idx="14">
                  <c:v>19601072</c:v>
                </c:pt>
                <c:pt idx="15">
                  <c:v>7045177</c:v>
                </c:pt>
                <c:pt idx="16">
                  <c:v>97496</c:v>
                </c:pt>
                <c:pt idx="17">
                  <c:v>0</c:v>
                </c:pt>
                <c:pt idx="18">
                  <c:v>53408</c:v>
                </c:pt>
                <c:pt idx="19">
                  <c:v>1075381</c:v>
                </c:pt>
                <c:pt idx="20">
                  <c:v>0</c:v>
                </c:pt>
                <c:pt idx="21">
                  <c:v>3010109</c:v>
                </c:pt>
                <c:pt idx="22">
                  <c:v>155876</c:v>
                </c:pt>
                <c:pt idx="23">
                  <c:v>492135</c:v>
                </c:pt>
                <c:pt idx="24">
                  <c:v>17450975</c:v>
                </c:pt>
                <c:pt idx="25">
                  <c:v>2730070</c:v>
                </c:pt>
                <c:pt idx="26">
                  <c:v>30505</c:v>
                </c:pt>
                <c:pt idx="27">
                  <c:v>233810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642812"/>
        <c:axId val="17720080"/>
      </c:barChart>
      <c:catAx>
        <c:axId val="52642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20080"/>
        <c:crosses val="autoZero"/>
        <c:auto val="1"/>
        <c:lblAlgn val="ctr"/>
        <c:lblOffset val="100"/>
        <c:noMultiLvlLbl val="0"/>
      </c:catAx>
      <c:valAx>
        <c:axId val="177200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42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309453</c:v>
                </c:pt>
                <c:pt idx="1">
                  <c:v>161095</c:v>
                </c:pt>
                <c:pt idx="2">
                  <c:v>525123</c:v>
                </c:pt>
                <c:pt idx="3">
                  <c:v>93051</c:v>
                </c:pt>
                <c:pt idx="4">
                  <c:v>4592872</c:v>
                </c:pt>
                <c:pt idx="5">
                  <c:v>64687</c:v>
                </c:pt>
                <c:pt idx="6">
                  <c:v>9163</c:v>
                </c:pt>
                <c:pt idx="7">
                  <c:v>7044533</c:v>
                </c:pt>
                <c:pt idx="8">
                  <c:v>3286057</c:v>
                </c:pt>
                <c:pt idx="9">
                  <c:v>429321</c:v>
                </c:pt>
                <c:pt idx="10">
                  <c:v>93201</c:v>
                </c:pt>
                <c:pt idx="11">
                  <c:v>1489</c:v>
                </c:pt>
                <c:pt idx="12">
                  <c:v>83840</c:v>
                </c:pt>
                <c:pt idx="13">
                  <c:v>557820</c:v>
                </c:pt>
                <c:pt idx="14">
                  <c:v>111007</c:v>
                </c:pt>
                <c:pt idx="15">
                  <c:v>354993</c:v>
                </c:pt>
                <c:pt idx="16">
                  <c:v>201256</c:v>
                </c:pt>
                <c:pt idx="17">
                  <c:v>398490</c:v>
                </c:pt>
                <c:pt idx="18">
                  <c:v>0</c:v>
                </c:pt>
                <c:pt idx="19">
                  <c:v>217981</c:v>
                </c:pt>
                <c:pt idx="20">
                  <c:v>1086720</c:v>
                </c:pt>
                <c:pt idx="21">
                  <c:v>428533</c:v>
                </c:pt>
                <c:pt idx="22">
                  <c:v>752222</c:v>
                </c:pt>
                <c:pt idx="23">
                  <c:v>145701</c:v>
                </c:pt>
                <c:pt idx="24">
                  <c:v>985274</c:v>
                </c:pt>
                <c:pt idx="25">
                  <c:v>10440013</c:v>
                </c:pt>
                <c:pt idx="26">
                  <c:v>1492321</c:v>
                </c:pt>
                <c:pt idx="27">
                  <c:v>226712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FE2-B7E4-10970AF04C9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321461</c:v>
                </c:pt>
                <c:pt idx="1">
                  <c:v>109647</c:v>
                </c:pt>
                <c:pt idx="2">
                  <c:v>469478</c:v>
                </c:pt>
                <c:pt idx="3">
                  <c:v>245209</c:v>
                </c:pt>
                <c:pt idx="4">
                  <c:v>4327531</c:v>
                </c:pt>
                <c:pt idx="5">
                  <c:v>41074</c:v>
                </c:pt>
                <c:pt idx="6">
                  <c:v>13479</c:v>
                </c:pt>
                <c:pt idx="7">
                  <c:v>6961624</c:v>
                </c:pt>
                <c:pt idx="8">
                  <c:v>3333728</c:v>
                </c:pt>
                <c:pt idx="9">
                  <c:v>396302</c:v>
                </c:pt>
                <c:pt idx="10">
                  <c:v>151017</c:v>
                </c:pt>
                <c:pt idx="11">
                  <c:v>1822</c:v>
                </c:pt>
                <c:pt idx="12">
                  <c:v>93481</c:v>
                </c:pt>
                <c:pt idx="13">
                  <c:v>630764</c:v>
                </c:pt>
                <c:pt idx="14">
                  <c:v>209254</c:v>
                </c:pt>
                <c:pt idx="15">
                  <c:v>335525</c:v>
                </c:pt>
                <c:pt idx="16">
                  <c:v>166645</c:v>
                </c:pt>
                <c:pt idx="17">
                  <c:v>343716</c:v>
                </c:pt>
                <c:pt idx="18">
                  <c:v>16</c:v>
                </c:pt>
                <c:pt idx="19">
                  <c:v>210911</c:v>
                </c:pt>
                <c:pt idx="20">
                  <c:v>1140467</c:v>
                </c:pt>
                <c:pt idx="21">
                  <c:v>347388</c:v>
                </c:pt>
                <c:pt idx="22">
                  <c:v>695141</c:v>
                </c:pt>
                <c:pt idx="23">
                  <c:v>149377</c:v>
                </c:pt>
                <c:pt idx="24">
                  <c:v>872697</c:v>
                </c:pt>
                <c:pt idx="25">
                  <c:v>9805181</c:v>
                </c:pt>
                <c:pt idx="26">
                  <c:v>1454399</c:v>
                </c:pt>
                <c:pt idx="27">
                  <c:v>205538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FE2-B7E4-10970AF04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42324"/>
        <c:axId val="46895584"/>
      </c:barChart>
      <c:catAx>
        <c:axId val="363423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5584"/>
        <c:crosses val="autoZero"/>
        <c:auto val="1"/>
        <c:lblAlgn val="ctr"/>
        <c:lblOffset val="100"/>
        <c:noMultiLvlLbl val="0"/>
      </c:catAx>
      <c:valAx>
        <c:axId val="468955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423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2051820</c:v>
                </c:pt>
                <c:pt idx="1">
                  <c:v>581816</c:v>
                </c:pt>
                <c:pt idx="2">
                  <c:v>3149449</c:v>
                </c:pt>
                <c:pt idx="3">
                  <c:v>1871744</c:v>
                </c:pt>
                <c:pt idx="4">
                  <c:v>7152183</c:v>
                </c:pt>
                <c:pt idx="5">
                  <c:v>608341</c:v>
                </c:pt>
                <c:pt idx="6">
                  <c:v>9427</c:v>
                </c:pt>
                <c:pt idx="7">
                  <c:v>9822019</c:v>
                </c:pt>
                <c:pt idx="8">
                  <c:v>6347431</c:v>
                </c:pt>
                <c:pt idx="9">
                  <c:v>5801855</c:v>
                </c:pt>
                <c:pt idx="10">
                  <c:v>2402193</c:v>
                </c:pt>
                <c:pt idx="11">
                  <c:v>45346</c:v>
                </c:pt>
                <c:pt idx="12">
                  <c:v>1446425</c:v>
                </c:pt>
                <c:pt idx="13">
                  <c:v>2638852</c:v>
                </c:pt>
                <c:pt idx="14">
                  <c:v>4686876</c:v>
                </c:pt>
                <c:pt idx="15">
                  <c:v>609862</c:v>
                </c:pt>
                <c:pt idx="16">
                  <c:v>446541</c:v>
                </c:pt>
                <c:pt idx="17">
                  <c:v>501746</c:v>
                </c:pt>
                <c:pt idx="18">
                  <c:v>123</c:v>
                </c:pt>
                <c:pt idx="19">
                  <c:v>543723</c:v>
                </c:pt>
                <c:pt idx="20">
                  <c:v>873789</c:v>
                </c:pt>
                <c:pt idx="21">
                  <c:v>231575</c:v>
                </c:pt>
                <c:pt idx="22">
                  <c:v>2308438</c:v>
                </c:pt>
                <c:pt idx="23">
                  <c:v>563519</c:v>
                </c:pt>
                <c:pt idx="24">
                  <c:v>2953049</c:v>
                </c:pt>
                <c:pt idx="25">
                  <c:v>12383508</c:v>
                </c:pt>
                <c:pt idx="26">
                  <c:v>1636509</c:v>
                </c:pt>
                <c:pt idx="27">
                  <c:v>272437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A-4441-B26F-7EB7AE0DAB2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2262550</c:v>
                </c:pt>
                <c:pt idx="1">
                  <c:v>781422</c:v>
                </c:pt>
                <c:pt idx="2">
                  <c:v>2647176</c:v>
                </c:pt>
                <c:pt idx="3">
                  <c:v>1667997</c:v>
                </c:pt>
                <c:pt idx="4">
                  <c:v>7288724</c:v>
                </c:pt>
                <c:pt idx="5">
                  <c:v>540070</c:v>
                </c:pt>
                <c:pt idx="6">
                  <c:v>8825</c:v>
                </c:pt>
                <c:pt idx="7">
                  <c:v>9881963</c:v>
                </c:pt>
                <c:pt idx="8">
                  <c:v>7313289</c:v>
                </c:pt>
                <c:pt idx="9">
                  <c:v>7262180</c:v>
                </c:pt>
                <c:pt idx="10">
                  <c:v>2554410</c:v>
                </c:pt>
                <c:pt idx="11">
                  <c:v>0</c:v>
                </c:pt>
                <c:pt idx="12">
                  <c:v>1403070</c:v>
                </c:pt>
                <c:pt idx="13">
                  <c:v>2613376</c:v>
                </c:pt>
                <c:pt idx="14">
                  <c:v>5126115</c:v>
                </c:pt>
                <c:pt idx="15">
                  <c:v>288381</c:v>
                </c:pt>
                <c:pt idx="16">
                  <c:v>420475</c:v>
                </c:pt>
                <c:pt idx="17">
                  <c:v>542902</c:v>
                </c:pt>
                <c:pt idx="18">
                  <c:v>0</c:v>
                </c:pt>
                <c:pt idx="19">
                  <c:v>527588</c:v>
                </c:pt>
                <c:pt idx="20">
                  <c:v>898608</c:v>
                </c:pt>
                <c:pt idx="21">
                  <c:v>227808</c:v>
                </c:pt>
                <c:pt idx="22">
                  <c:v>2121763</c:v>
                </c:pt>
                <c:pt idx="23">
                  <c:v>549353</c:v>
                </c:pt>
                <c:pt idx="24">
                  <c:v>3353577</c:v>
                </c:pt>
                <c:pt idx="25">
                  <c:v>12282062</c:v>
                </c:pt>
                <c:pt idx="26">
                  <c:v>1609239</c:v>
                </c:pt>
                <c:pt idx="27">
                  <c:v>292099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A-4441-B26F-7EB7AE0DA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190189"/>
        <c:axId val="11895004"/>
      </c:barChart>
      <c:catAx>
        <c:axId val="541901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95004"/>
        <c:crosses val="autoZero"/>
        <c:auto val="1"/>
        <c:lblAlgn val="ctr"/>
        <c:lblOffset val="100"/>
        <c:noMultiLvlLbl val="0"/>
      </c:catAx>
      <c:valAx>
        <c:axId val="118950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901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1425545</c:v>
                </c:pt>
                <c:pt idx="1">
                  <c:v>34</c:v>
                </c:pt>
                <c:pt idx="2">
                  <c:v>54249</c:v>
                </c:pt>
                <c:pt idx="3">
                  <c:v>152290</c:v>
                </c:pt>
                <c:pt idx="4">
                  <c:v>2540637</c:v>
                </c:pt>
                <c:pt idx="5">
                  <c:v>4009</c:v>
                </c:pt>
                <c:pt idx="6">
                  <c:v>24</c:v>
                </c:pt>
                <c:pt idx="7">
                  <c:v>432293</c:v>
                </c:pt>
                <c:pt idx="8">
                  <c:v>2040594</c:v>
                </c:pt>
                <c:pt idx="9">
                  <c:v>3841616</c:v>
                </c:pt>
                <c:pt idx="10">
                  <c:v>972666</c:v>
                </c:pt>
                <c:pt idx="11">
                  <c:v>43612</c:v>
                </c:pt>
                <c:pt idx="12">
                  <c:v>219471</c:v>
                </c:pt>
                <c:pt idx="13">
                  <c:v>56709</c:v>
                </c:pt>
                <c:pt idx="14">
                  <c:v>3016777</c:v>
                </c:pt>
                <c:pt idx="15">
                  <c:v>137554</c:v>
                </c:pt>
                <c:pt idx="16">
                  <c:v>30631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100187</c:v>
                </c:pt>
                <c:pt idx="22">
                  <c:v>10895</c:v>
                </c:pt>
                <c:pt idx="23">
                  <c:v>5522</c:v>
                </c:pt>
                <c:pt idx="24">
                  <c:v>2331253</c:v>
                </c:pt>
                <c:pt idx="25">
                  <c:v>178943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2-4A0F-914E-B5FE6E46B58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1585786</c:v>
                </c:pt>
                <c:pt idx="1">
                  <c:v>3431</c:v>
                </c:pt>
                <c:pt idx="2">
                  <c:v>70824</c:v>
                </c:pt>
                <c:pt idx="3">
                  <c:v>162083</c:v>
                </c:pt>
                <c:pt idx="4">
                  <c:v>3106975</c:v>
                </c:pt>
                <c:pt idx="5">
                  <c:v>8122</c:v>
                </c:pt>
                <c:pt idx="6">
                  <c:v>0</c:v>
                </c:pt>
                <c:pt idx="7">
                  <c:v>400129</c:v>
                </c:pt>
                <c:pt idx="8">
                  <c:v>2941017</c:v>
                </c:pt>
                <c:pt idx="9">
                  <c:v>4302431</c:v>
                </c:pt>
                <c:pt idx="10">
                  <c:v>1020204</c:v>
                </c:pt>
                <c:pt idx="11">
                  <c:v>0</c:v>
                </c:pt>
                <c:pt idx="12">
                  <c:v>165356</c:v>
                </c:pt>
                <c:pt idx="13">
                  <c:v>105818</c:v>
                </c:pt>
                <c:pt idx="14">
                  <c:v>3568208</c:v>
                </c:pt>
                <c:pt idx="15">
                  <c:v>106416</c:v>
                </c:pt>
                <c:pt idx="16">
                  <c:v>31530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147989</c:v>
                </c:pt>
                <c:pt idx="22">
                  <c:v>9352</c:v>
                </c:pt>
                <c:pt idx="23">
                  <c:v>0</c:v>
                </c:pt>
                <c:pt idx="24">
                  <c:v>2595304</c:v>
                </c:pt>
                <c:pt idx="25">
                  <c:v>256879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2-4A0F-914E-B5FE6E46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07612"/>
        <c:axId val="38962061"/>
      </c:barChart>
      <c:catAx>
        <c:axId val="12707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62061"/>
        <c:crosses val="autoZero"/>
        <c:auto val="1"/>
        <c:lblAlgn val="ctr"/>
        <c:lblOffset val="100"/>
        <c:noMultiLvlLbl val="0"/>
      </c:catAx>
      <c:valAx>
        <c:axId val="389620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07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536731</c:v>
                </c:pt>
                <c:pt idx="1">
                  <c:v>484460</c:v>
                </c:pt>
                <c:pt idx="2">
                  <c:v>2722720</c:v>
                </c:pt>
                <c:pt idx="3">
                  <c:v>769064</c:v>
                </c:pt>
                <c:pt idx="4">
                  <c:v>5286</c:v>
                </c:pt>
                <c:pt idx="5">
                  <c:v>369704</c:v>
                </c:pt>
                <c:pt idx="6">
                  <c:v>110</c:v>
                </c:pt>
                <c:pt idx="7">
                  <c:v>1189540</c:v>
                </c:pt>
                <c:pt idx="8">
                  <c:v>1777517</c:v>
                </c:pt>
                <c:pt idx="9">
                  <c:v>1715281</c:v>
                </c:pt>
                <c:pt idx="10">
                  <c:v>751025</c:v>
                </c:pt>
                <c:pt idx="11">
                  <c:v>0</c:v>
                </c:pt>
                <c:pt idx="12">
                  <c:v>739689</c:v>
                </c:pt>
                <c:pt idx="13">
                  <c:v>1889956</c:v>
                </c:pt>
                <c:pt idx="14">
                  <c:v>1485827</c:v>
                </c:pt>
                <c:pt idx="15">
                  <c:v>5114</c:v>
                </c:pt>
                <c:pt idx="16">
                  <c:v>256701</c:v>
                </c:pt>
                <c:pt idx="17">
                  <c:v>5036</c:v>
                </c:pt>
                <c:pt idx="18">
                  <c:v>123</c:v>
                </c:pt>
                <c:pt idx="19">
                  <c:v>450364</c:v>
                </c:pt>
                <c:pt idx="20">
                  <c:v>97890</c:v>
                </c:pt>
                <c:pt idx="21">
                  <c:v>1981</c:v>
                </c:pt>
                <c:pt idx="22">
                  <c:v>950814</c:v>
                </c:pt>
                <c:pt idx="23">
                  <c:v>365989</c:v>
                </c:pt>
                <c:pt idx="24">
                  <c:v>140830</c:v>
                </c:pt>
                <c:pt idx="25">
                  <c:v>554722</c:v>
                </c:pt>
                <c:pt idx="26">
                  <c:v>0</c:v>
                </c:pt>
                <c:pt idx="27">
                  <c:v>54718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F-4999-A21D-8F2E920A020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563628</c:v>
                </c:pt>
                <c:pt idx="1">
                  <c:v>708789</c:v>
                </c:pt>
                <c:pt idx="2">
                  <c:v>2247927</c:v>
                </c:pt>
                <c:pt idx="3">
                  <c:v>830411</c:v>
                </c:pt>
                <c:pt idx="4">
                  <c:v>0</c:v>
                </c:pt>
                <c:pt idx="5">
                  <c:v>305211</c:v>
                </c:pt>
                <c:pt idx="6">
                  <c:v>43</c:v>
                </c:pt>
                <c:pt idx="7">
                  <c:v>1528996</c:v>
                </c:pt>
                <c:pt idx="8">
                  <c:v>1673766</c:v>
                </c:pt>
                <c:pt idx="9">
                  <c:v>2654152</c:v>
                </c:pt>
                <c:pt idx="10">
                  <c:v>894576</c:v>
                </c:pt>
                <c:pt idx="11">
                  <c:v>0</c:v>
                </c:pt>
                <c:pt idx="12">
                  <c:v>826610</c:v>
                </c:pt>
                <c:pt idx="13">
                  <c:v>1722337</c:v>
                </c:pt>
                <c:pt idx="14">
                  <c:v>1356325</c:v>
                </c:pt>
                <c:pt idx="15">
                  <c:v>13180</c:v>
                </c:pt>
                <c:pt idx="16">
                  <c:v>269668</c:v>
                </c:pt>
                <c:pt idx="17">
                  <c:v>14255</c:v>
                </c:pt>
                <c:pt idx="18">
                  <c:v>0</c:v>
                </c:pt>
                <c:pt idx="19">
                  <c:v>465381</c:v>
                </c:pt>
                <c:pt idx="20">
                  <c:v>50255</c:v>
                </c:pt>
                <c:pt idx="21">
                  <c:v>13</c:v>
                </c:pt>
                <c:pt idx="22">
                  <c:v>780276</c:v>
                </c:pt>
                <c:pt idx="23">
                  <c:v>375077</c:v>
                </c:pt>
                <c:pt idx="24">
                  <c:v>321965</c:v>
                </c:pt>
                <c:pt idx="25">
                  <c:v>600783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F-4999-A21D-8F2E920A0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00096"/>
        <c:axId val="61173092"/>
      </c:barChart>
      <c:catAx>
        <c:axId val="43500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73092"/>
        <c:crosses val="autoZero"/>
        <c:auto val="1"/>
        <c:lblAlgn val="ctr"/>
        <c:lblOffset val="100"/>
        <c:noMultiLvlLbl val="0"/>
      </c:catAx>
      <c:valAx>
        <c:axId val="611730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00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89544</c:v>
                </c:pt>
                <c:pt idx="1">
                  <c:v>97322</c:v>
                </c:pt>
                <c:pt idx="2">
                  <c:v>372480</c:v>
                </c:pt>
                <c:pt idx="3">
                  <c:v>950390</c:v>
                </c:pt>
                <c:pt idx="4">
                  <c:v>4606260</c:v>
                </c:pt>
                <c:pt idx="5">
                  <c:v>234628</c:v>
                </c:pt>
                <c:pt idx="6">
                  <c:v>9293</c:v>
                </c:pt>
                <c:pt idx="7">
                  <c:v>8200186</c:v>
                </c:pt>
                <c:pt idx="8">
                  <c:v>2529320</c:v>
                </c:pt>
                <c:pt idx="9">
                  <c:v>244958</c:v>
                </c:pt>
                <c:pt idx="10">
                  <c:v>678502</c:v>
                </c:pt>
                <c:pt idx="11">
                  <c:v>1734</c:v>
                </c:pt>
                <c:pt idx="12">
                  <c:v>487265</c:v>
                </c:pt>
                <c:pt idx="13">
                  <c:v>692187</c:v>
                </c:pt>
                <c:pt idx="14">
                  <c:v>184272</c:v>
                </c:pt>
                <c:pt idx="15">
                  <c:v>467194</c:v>
                </c:pt>
                <c:pt idx="16">
                  <c:v>159209</c:v>
                </c:pt>
                <c:pt idx="17">
                  <c:v>496710</c:v>
                </c:pt>
                <c:pt idx="18">
                  <c:v>0</c:v>
                </c:pt>
                <c:pt idx="19">
                  <c:v>65591</c:v>
                </c:pt>
                <c:pt idx="20">
                  <c:v>775899</c:v>
                </c:pt>
                <c:pt idx="21">
                  <c:v>129407</c:v>
                </c:pt>
                <c:pt idx="22">
                  <c:v>1346729</c:v>
                </c:pt>
                <c:pt idx="23">
                  <c:v>192008</c:v>
                </c:pt>
                <c:pt idx="24">
                  <c:v>480966</c:v>
                </c:pt>
                <c:pt idx="25">
                  <c:v>11649843</c:v>
                </c:pt>
                <c:pt idx="26">
                  <c:v>1636486</c:v>
                </c:pt>
                <c:pt idx="27">
                  <c:v>217719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8-48D9-8C87-898A404C939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113136</c:v>
                </c:pt>
                <c:pt idx="1">
                  <c:v>69202</c:v>
                </c:pt>
                <c:pt idx="2">
                  <c:v>328425</c:v>
                </c:pt>
                <c:pt idx="3">
                  <c:v>675503</c:v>
                </c:pt>
                <c:pt idx="4">
                  <c:v>4181749</c:v>
                </c:pt>
                <c:pt idx="5">
                  <c:v>226737</c:v>
                </c:pt>
                <c:pt idx="6">
                  <c:v>8782</c:v>
                </c:pt>
                <c:pt idx="7">
                  <c:v>7952838</c:v>
                </c:pt>
                <c:pt idx="8">
                  <c:v>2698506</c:v>
                </c:pt>
                <c:pt idx="9">
                  <c:v>305597</c:v>
                </c:pt>
                <c:pt idx="10">
                  <c:v>639630</c:v>
                </c:pt>
                <c:pt idx="11">
                  <c:v>0</c:v>
                </c:pt>
                <c:pt idx="12">
                  <c:v>411104</c:v>
                </c:pt>
                <c:pt idx="13">
                  <c:v>785221</c:v>
                </c:pt>
                <c:pt idx="14">
                  <c:v>201582</c:v>
                </c:pt>
                <c:pt idx="15">
                  <c:v>168785</c:v>
                </c:pt>
                <c:pt idx="16">
                  <c:v>119277</c:v>
                </c:pt>
                <c:pt idx="17">
                  <c:v>528647</c:v>
                </c:pt>
                <c:pt idx="18">
                  <c:v>0</c:v>
                </c:pt>
                <c:pt idx="19">
                  <c:v>58750</c:v>
                </c:pt>
                <c:pt idx="20">
                  <c:v>848353</c:v>
                </c:pt>
                <c:pt idx="21">
                  <c:v>79806</c:v>
                </c:pt>
                <c:pt idx="22">
                  <c:v>1332135</c:v>
                </c:pt>
                <c:pt idx="23">
                  <c:v>174276</c:v>
                </c:pt>
                <c:pt idx="24">
                  <c:v>436308</c:v>
                </c:pt>
                <c:pt idx="25">
                  <c:v>11424400</c:v>
                </c:pt>
                <c:pt idx="26">
                  <c:v>1609239</c:v>
                </c:pt>
                <c:pt idx="27">
                  <c:v>211707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8-48D9-8C87-898A404C9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34425"/>
        <c:axId val="24003657"/>
      </c:barChart>
      <c:catAx>
        <c:axId val="639344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03657"/>
        <c:crosses val="autoZero"/>
        <c:auto val="1"/>
        <c:lblAlgn val="ctr"/>
        <c:lblOffset val="100"/>
        <c:noMultiLvlLbl val="0"/>
      </c:catAx>
      <c:valAx>
        <c:axId val="240036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344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42963745.036999978</c:v>
              </c:pt>
              <c:pt idx="1">
                <c:v>43829530.092000008</c:v>
              </c:pt>
              <c:pt idx="2">
                <c:v>48132204.440999992</c:v>
              </c:pt>
              <c:pt idx="3">
                <c:v>47617531.348999992</c:v>
              </c:pt>
              <c:pt idx="4">
                <c:v>47837720.607999988</c:v>
              </c:pt>
              <c:pt idx="5">
                <c:v>45405262.336000003</c:v>
              </c:pt>
              <c:pt idx="6">
                <c:v>48285126.196999997</c:v>
              </c:pt>
              <c:pt idx="7">
                <c:v>44800007.071999997</c:v>
              </c:pt>
              <c:pt idx="8">
                <c:v>46607932.444000013</c:v>
              </c:pt>
              <c:pt idx="9">
                <c:v>49641691.419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18-4B05-8FC7-7DFB6DE7A47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51164383.70000001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18-4B05-8FC7-7DFB6DE7A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22760"/>
        <c:axId val="7767569"/>
      </c:lineChart>
      <c:catAx>
        <c:axId val="576227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7569"/>
        <c:crosses val="autoZero"/>
        <c:auto val="1"/>
        <c:lblAlgn val="ctr"/>
        <c:lblOffset val="100"/>
        <c:noMultiLvlLbl val="0"/>
      </c:catAx>
      <c:valAx>
        <c:axId val="776756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227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15719885</c:v>
              </c:pt>
              <c:pt idx="4">
                <c:v>14774970</c:v>
              </c:pt>
              <c:pt idx="5">
                <c:v>13420299</c:v>
              </c:pt>
              <c:pt idx="6">
                <c:v>16354011</c:v>
              </c:pt>
              <c:pt idx="7">
                <c:v>14886835</c:v>
              </c:pt>
              <c:pt idx="8">
                <c:v>14952517</c:v>
              </c:pt>
              <c:pt idx="9">
                <c:v>16893324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94-451C-A388-C7035260D86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94-451C-A388-C7035260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18061"/>
        <c:axId val="19922308"/>
      </c:lineChart>
      <c:catAx>
        <c:axId val="168180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22308"/>
        <c:crosses val="autoZero"/>
        <c:auto val="1"/>
        <c:lblAlgn val="ctr"/>
        <c:lblOffset val="100"/>
        <c:noMultiLvlLbl val="0"/>
      </c:catAx>
      <c:valAx>
        <c:axId val="1992230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1806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  <c:pt idx="7">
                <c:v>6246701</c:v>
              </c:pt>
              <c:pt idx="8">
                <c:v>7790988</c:v>
              </c:pt>
              <c:pt idx="9">
                <c:v>7313612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4B-4973-A154-13836BA89BC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4B-4973-A154-13836BA89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81213"/>
        <c:axId val="66230455"/>
      </c:lineChart>
      <c:catAx>
        <c:axId val="522812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30455"/>
        <c:crosses val="autoZero"/>
        <c:auto val="1"/>
        <c:lblAlgn val="ctr"/>
        <c:lblOffset val="100"/>
        <c:noMultiLvlLbl val="0"/>
      </c:catAx>
      <c:valAx>
        <c:axId val="662304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812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21600805</c:v>
              </c:pt>
              <c:pt idx="1">
                <c:v>21977953</c:v>
              </c:pt>
              <c:pt idx="2">
                <c:v>24377018</c:v>
              </c:pt>
              <c:pt idx="3">
                <c:v>24028665</c:v>
              </c:pt>
              <c:pt idx="4">
                <c:v>25375069</c:v>
              </c:pt>
              <c:pt idx="5">
                <c:v>24213356</c:v>
              </c:pt>
              <c:pt idx="6">
                <c:v>24224668</c:v>
              </c:pt>
              <c:pt idx="7">
                <c:v>22400603</c:v>
              </c:pt>
              <c:pt idx="8">
                <c:v>22552296</c:v>
              </c:pt>
              <c:pt idx="9">
                <c:v>23464752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84-495E-B0B8-B4CD13FDD1E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84-495E-B0B8-B4CD13FD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9107"/>
        <c:axId val="5186699"/>
      </c:lineChart>
      <c:catAx>
        <c:axId val="349291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6699"/>
        <c:crosses val="autoZero"/>
        <c:auto val="1"/>
        <c:lblAlgn val="ctr"/>
        <c:lblOffset val="100"/>
        <c:noMultiLvlLbl val="0"/>
      </c:catAx>
      <c:valAx>
        <c:axId val="518669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291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14981428</c:v>
              </c:pt>
              <c:pt idx="1">
                <c:v>14857982</c:v>
              </c:pt>
              <c:pt idx="2">
                <c:v>16015915</c:v>
              </c:pt>
              <c:pt idx="3">
                <c:v>16533968</c:v>
              </c:pt>
              <c:pt idx="4">
                <c:v>17133194</c:v>
              </c:pt>
              <c:pt idx="5">
                <c:v>16366530</c:v>
              </c:pt>
              <c:pt idx="6">
                <c:v>16493594</c:v>
              </c:pt>
              <c:pt idx="7">
                <c:v>15933756</c:v>
              </c:pt>
              <c:pt idx="8">
                <c:v>15200572</c:v>
              </c:pt>
              <c:pt idx="9">
                <c:v>16125016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8D-4381-B573-DB3D32E4C52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8D-4381-B573-DB3D32E4C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83775"/>
        <c:axId val="46645440"/>
      </c:lineChart>
      <c:catAx>
        <c:axId val="502837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45440"/>
        <c:crosses val="autoZero"/>
        <c:auto val="1"/>
        <c:lblAlgn val="ctr"/>
        <c:lblOffset val="100"/>
        <c:noMultiLvlLbl val="0"/>
      </c:catAx>
      <c:valAx>
        <c:axId val="466454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8377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3105164</c:v>
                </c:pt>
                <c:pt idx="1">
                  <c:v>1134413</c:v>
                </c:pt>
                <c:pt idx="2">
                  <c:v>3580055</c:v>
                </c:pt>
                <c:pt idx="3">
                  <c:v>2352324</c:v>
                </c:pt>
                <c:pt idx="4">
                  <c:v>235565</c:v>
                </c:pt>
                <c:pt idx="5">
                  <c:v>1528218</c:v>
                </c:pt>
                <c:pt idx="6">
                  <c:v>274715</c:v>
                </c:pt>
                <c:pt idx="7">
                  <c:v>3235287</c:v>
                </c:pt>
                <c:pt idx="8">
                  <c:v>3641054</c:v>
                </c:pt>
                <c:pt idx="9">
                  <c:v>5602965</c:v>
                </c:pt>
                <c:pt idx="10">
                  <c:v>6729182</c:v>
                </c:pt>
                <c:pt idx="11">
                  <c:v>5300</c:v>
                </c:pt>
                <c:pt idx="12">
                  <c:v>2914342</c:v>
                </c:pt>
                <c:pt idx="13">
                  <c:v>11181994</c:v>
                </c:pt>
                <c:pt idx="14">
                  <c:v>4491827</c:v>
                </c:pt>
                <c:pt idx="15">
                  <c:v>380077</c:v>
                </c:pt>
                <c:pt idx="16">
                  <c:v>861823</c:v>
                </c:pt>
                <c:pt idx="17">
                  <c:v>907936</c:v>
                </c:pt>
                <c:pt idx="18">
                  <c:v>11015</c:v>
                </c:pt>
                <c:pt idx="19">
                  <c:v>634606</c:v>
                </c:pt>
                <c:pt idx="20">
                  <c:v>830886</c:v>
                </c:pt>
                <c:pt idx="21">
                  <c:v>327989</c:v>
                </c:pt>
                <c:pt idx="22">
                  <c:v>2651127</c:v>
                </c:pt>
                <c:pt idx="23">
                  <c:v>1704267</c:v>
                </c:pt>
                <c:pt idx="24">
                  <c:v>6819476</c:v>
                </c:pt>
                <c:pt idx="25">
                  <c:v>2008191</c:v>
                </c:pt>
                <c:pt idx="26">
                  <c:v>254447</c:v>
                </c:pt>
                <c:pt idx="27">
                  <c:v>315432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3558960</c:v>
                </c:pt>
                <c:pt idx="1">
                  <c:v>1593848</c:v>
                </c:pt>
                <c:pt idx="2">
                  <c:v>3070567</c:v>
                </c:pt>
                <c:pt idx="3">
                  <c:v>2348379</c:v>
                </c:pt>
                <c:pt idx="4">
                  <c:v>216074</c:v>
                </c:pt>
                <c:pt idx="5">
                  <c:v>1432850</c:v>
                </c:pt>
                <c:pt idx="6">
                  <c:v>292422</c:v>
                </c:pt>
                <c:pt idx="7">
                  <c:v>3834821</c:v>
                </c:pt>
                <c:pt idx="8">
                  <c:v>3599477</c:v>
                </c:pt>
                <c:pt idx="9">
                  <c:v>7363854</c:v>
                </c:pt>
                <c:pt idx="10">
                  <c:v>6522745</c:v>
                </c:pt>
                <c:pt idx="11">
                  <c:v>3926</c:v>
                </c:pt>
                <c:pt idx="12">
                  <c:v>3137401</c:v>
                </c:pt>
                <c:pt idx="13">
                  <c:v>9978935</c:v>
                </c:pt>
                <c:pt idx="14">
                  <c:v>4506891</c:v>
                </c:pt>
                <c:pt idx="15">
                  <c:v>332723</c:v>
                </c:pt>
                <c:pt idx="16">
                  <c:v>1120086</c:v>
                </c:pt>
                <c:pt idx="17">
                  <c:v>1121626</c:v>
                </c:pt>
                <c:pt idx="18">
                  <c:v>16689</c:v>
                </c:pt>
                <c:pt idx="19">
                  <c:v>670298</c:v>
                </c:pt>
                <c:pt idx="20">
                  <c:v>723159</c:v>
                </c:pt>
                <c:pt idx="21">
                  <c:v>284579</c:v>
                </c:pt>
                <c:pt idx="22">
                  <c:v>2792575</c:v>
                </c:pt>
                <c:pt idx="23">
                  <c:v>1671272</c:v>
                </c:pt>
                <c:pt idx="24">
                  <c:v>7754822</c:v>
                </c:pt>
                <c:pt idx="25">
                  <c:v>2376512</c:v>
                </c:pt>
                <c:pt idx="26">
                  <c:v>211918</c:v>
                </c:pt>
                <c:pt idx="27">
                  <c:v>353489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148658"/>
        <c:axId val="11102504"/>
      </c:barChart>
      <c:catAx>
        <c:axId val="57148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02504"/>
        <c:crosses val="autoZero"/>
        <c:auto val="1"/>
        <c:lblAlgn val="ctr"/>
        <c:lblOffset val="100"/>
        <c:noMultiLvlLbl val="0"/>
      </c:catAx>
      <c:valAx>
        <c:axId val="111025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48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1414017.25</c:v>
              </c:pt>
              <c:pt idx="1">
                <c:v>1418240</c:v>
              </c:pt>
              <c:pt idx="2">
                <c:v>1503859.5</c:v>
              </c:pt>
              <c:pt idx="3">
                <c:v>1577818.25</c:v>
              </c:pt>
              <c:pt idx="4">
                <c:v>1694390.75</c:v>
              </c:pt>
              <c:pt idx="5">
                <c:v>1605082.75</c:v>
              </c:pt>
              <c:pt idx="6">
                <c:v>1656011.5</c:v>
              </c:pt>
              <c:pt idx="7">
                <c:v>1605886.25</c:v>
              </c:pt>
              <c:pt idx="8">
                <c:v>1539620</c:v>
              </c:pt>
              <c:pt idx="9">
                <c:v>1637456.5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C3-435E-BFAE-306EC546BB2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C3-435E-BFAE-306EC546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18160"/>
        <c:axId val="57303375"/>
      </c:lineChart>
      <c:catAx>
        <c:axId val="199181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03375"/>
        <c:crosses val="autoZero"/>
        <c:auto val="1"/>
        <c:lblAlgn val="ctr"/>
        <c:lblOffset val="100"/>
        <c:noMultiLvlLbl val="0"/>
      </c:catAx>
      <c:valAx>
        <c:axId val="5730337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1816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-6.1973007537857179E-2</c:v>
              </c:pt>
              <c:pt idx="1">
                <c:v>-2.321639240817075E-2</c:v>
              </c:pt>
              <c:pt idx="2">
                <c:v>-9.7822233421086535E-3</c:v>
              </c:pt>
              <c:pt idx="3">
                <c:v>-1.500902549259331E-2</c:v>
              </c:pt>
              <c:pt idx="4">
                <c:v>-2.582870949543925E-2</c:v>
              </c:pt>
              <c:pt idx="5">
                <c:v>-2.839789264036563E-2</c:v>
              </c:pt>
              <c:pt idx="6">
                <c:v>-2.1043494938949969E-2</c:v>
              </c:pt>
              <c:pt idx="7">
                <c:v>-2.2247036868483391E-2</c:v>
              </c:pt>
              <c:pt idx="8">
                <c:v>-1.666625824880474E-2</c:v>
              </c:pt>
              <c:pt idx="9">
                <c:v>-7.4606736706775978E-3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FE-482D-B404-C11B6F12126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FE-482D-B404-C11B6F121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14659"/>
        <c:axId val="27236270"/>
      </c:lineChart>
      <c:catAx>
        <c:axId val="291146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36270"/>
        <c:crosses val="autoZero"/>
        <c:auto val="1"/>
        <c:lblAlgn val="ctr"/>
        <c:lblOffset val="100"/>
        <c:noMultiLvlLbl val="0"/>
      </c:catAx>
      <c:valAx>
        <c:axId val="272362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46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-3.5522546534504928E-2</c:v>
              </c:pt>
              <c:pt idx="4">
                <c:v>-4.3820722324558248E-2</c:v>
              </c:pt>
              <c:pt idx="5">
                <c:v>-5.3642197361242538E-2</c:v>
              </c:pt>
              <c:pt idx="6">
                <c:v>-3.2513235158536102E-2</c:v>
              </c:pt>
              <c:pt idx="7">
                <c:v>-3.1449278132021807E-2</c:v>
              </c:pt>
              <c:pt idx="8">
                <c:v>-2.0098948337982311E-2</c:v>
              </c:pt>
              <c:pt idx="9">
                <c:v>1.6227582525361051E-3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96-45DB-B654-063484337E7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296-45DB-B654-06348433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1147"/>
        <c:axId val="36386770"/>
      </c:lineChart>
      <c:catAx>
        <c:axId val="222611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86770"/>
        <c:crosses val="autoZero"/>
        <c:auto val="1"/>
        <c:lblAlgn val="ctr"/>
        <c:lblOffset val="100"/>
        <c:noMultiLvlLbl val="0"/>
      </c:catAx>
      <c:valAx>
        <c:axId val="363867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611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  <c:pt idx="7">
                <c:v>-6.6153672845153388E-2</c:v>
              </c:pt>
              <c:pt idx="8">
                <c:v>-5.3067732123956768E-2</c:v>
              </c:pt>
              <c:pt idx="9">
                <c:v>-4.4733824644173643E-2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7C-4C87-BB03-D4B3755EF06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87C-4C87-BB03-D4B3755EF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03174"/>
        <c:axId val="36429222"/>
      </c:lineChart>
      <c:catAx>
        <c:axId val="11803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29222"/>
        <c:crosses val="autoZero"/>
        <c:auto val="1"/>
        <c:lblAlgn val="ctr"/>
        <c:lblOffset val="100"/>
        <c:noMultiLvlLbl val="0"/>
      </c:catAx>
      <c:valAx>
        <c:axId val="364292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31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1.874789419452294E-2</c:v>
              </c:pt>
              <c:pt idx="1">
                <c:v>1.8087120510818622E-2</c:v>
              </c:pt>
              <c:pt idx="2">
                <c:v>1.0558930185206041E-2</c:v>
              </c:pt>
              <c:pt idx="3">
                <c:v>-4.8813767744826381E-4</c:v>
              </c:pt>
              <c:pt idx="4">
                <c:v>-5.9754456784361087E-3</c:v>
              </c:pt>
              <c:pt idx="5">
                <c:v>-4.4548565421205222E-3</c:v>
              </c:pt>
              <c:pt idx="6">
                <c:v>-7.399094625551994E-4</c:v>
              </c:pt>
              <c:pt idx="7">
                <c:v>-9.6625886204648747E-4</c:v>
              </c:pt>
              <c:pt idx="8">
                <c:v>-1.6371837508118989E-3</c:v>
              </c:pt>
              <c:pt idx="9">
                <c:v>-2.4292552362008561E-3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A9-4BA3-A3DD-BA9B94068AD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A9-4BA3-A3DD-BA9B9406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164029"/>
        <c:axId val="51574365"/>
      </c:lineChart>
      <c:catAx>
        <c:axId val="651640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74365"/>
        <c:crosses val="autoZero"/>
        <c:auto val="1"/>
        <c:lblAlgn val="ctr"/>
        <c:lblOffset val="100"/>
        <c:noMultiLvlLbl val="0"/>
      </c:catAx>
      <c:valAx>
        <c:axId val="515743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640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2.0464701757770151E-2</c:v>
              </c:pt>
              <c:pt idx="1">
                <c:v>5.9235369726011742E-3</c:v>
              </c:pt>
              <c:pt idx="2">
                <c:v>-1.67603066022185E-2</c:v>
              </c:pt>
              <c:pt idx="3">
                <c:v>-2.0938162779921891E-2</c:v>
              </c:pt>
              <c:pt idx="4">
                <c:v>-2.4411546380916142E-2</c:v>
              </c:pt>
              <c:pt idx="5">
                <c:v>-2.591974983648004E-2</c:v>
              </c:pt>
              <c:pt idx="6">
                <c:v>-2.079986071598083E-2</c:v>
              </c:pt>
              <c:pt idx="7">
                <c:v>-1.97182098991554E-2</c:v>
              </c:pt>
              <c:pt idx="8">
                <c:v>-2.127320872963534E-2</c:v>
              </c:pt>
              <c:pt idx="9">
                <c:v>-2.0193813527698671E-2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36-4F93-9491-92E80B56C11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36-4F93-9491-92E80B56C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31944"/>
        <c:axId val="25249509"/>
      </c:lineChart>
      <c:catAx>
        <c:axId val="30831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49509"/>
        <c:crosses val="autoZero"/>
        <c:auto val="1"/>
        <c:lblAlgn val="ctr"/>
        <c:lblOffset val="100"/>
        <c:noMultiLvlLbl val="0"/>
      </c:catAx>
      <c:valAx>
        <c:axId val="252495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31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4.8643213881671699E-2</c:v>
              </c:pt>
              <c:pt idx="1">
                <c:v>3.2710560657666088E-2</c:v>
              </c:pt>
              <c:pt idx="2">
                <c:v>8.0440258813450072E-3</c:v>
              </c:pt>
              <c:pt idx="3">
                <c:v>6.3642517927549047E-3</c:v>
              </c:pt>
              <c:pt idx="4">
                <c:v>6.9280579514694463E-3</c:v>
              </c:pt>
              <c:pt idx="5">
                <c:v>7.4444030268134851E-3</c:v>
              </c:pt>
              <c:pt idx="6">
                <c:v>1.7462321521255712E-2</c:v>
              </c:pt>
              <c:pt idx="7">
                <c:v>2.0420192585166811E-2</c:v>
              </c:pt>
              <c:pt idx="8">
                <c:v>2.0861875641615901E-2</c:v>
              </c:pt>
              <c:pt idx="9">
                <c:v>2.440502499871311E-2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94-4C37-B6F4-135D8E90A0D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94-4C37-B6F4-135D8E90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841121"/>
        <c:axId val="42234511"/>
      </c:lineChart>
      <c:catAx>
        <c:axId val="528411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34511"/>
        <c:crosses val="autoZero"/>
        <c:auto val="1"/>
        <c:lblAlgn val="ctr"/>
        <c:lblOffset val="100"/>
        <c:noMultiLvlLbl val="0"/>
      </c:catAx>
      <c:valAx>
        <c:axId val="4223451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411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4-4529-A32F-43B29BCCAA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4-4529-A32F-43B29BCCAA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4-4529-A32F-43B29BCCAA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4-4529-A32F-43B29BCCAA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4-4529-A32F-43B29BCCAA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4-4529-A32F-43B29BCCAA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4-4529-A32F-43B29BCCAA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4-4529-A32F-43B29BCCAA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4-4529-A32F-43B29BCCAA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4-4529-A32F-43B29BCCAA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4-4529-A32F-43B29BCCAAB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556.67533589200013</c:v>
              </c:pt>
              <c:pt idx="1">
                <c:v>557.75781040300012</c:v>
              </c:pt>
              <c:pt idx="2">
                <c:v>554.9193073360002</c:v>
              </c:pt>
              <c:pt idx="3">
                <c:v>555.69489010200004</c:v>
              </c:pt>
              <c:pt idx="4">
                <c:v>556.42490040400014</c:v>
              </c:pt>
              <c:pt idx="5">
                <c:v>554.97626948000016</c:v>
              </c:pt>
              <c:pt idx="6">
                <c:v>551.64960638799994</c:v>
              </c:pt>
              <c:pt idx="7">
                <c:v>549.69716398600008</c:v>
              </c:pt>
              <c:pt idx="8">
                <c:v>550.79162861700013</c:v>
              </c:pt>
              <c:pt idx="9">
                <c:v>549.36480125400021</c:v>
              </c:pt>
              <c:pt idx="10">
                <c:v>550.7159679340001</c:v>
              </c:pt>
              <c:pt idx="11">
                <c:v>554.26161226900001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DD4-4529-A32F-43B29BCCAA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317923"/>
        <c:axId val="49274881"/>
      </c:lineChart>
      <c:catAx>
        <c:axId val="503179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74881"/>
        <c:crosses val="autoZero"/>
        <c:auto val="1"/>
        <c:lblAlgn val="ctr"/>
        <c:lblOffset val="100"/>
        <c:noMultiLvlLbl val="0"/>
      </c:catAx>
      <c:valAx>
        <c:axId val="492748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179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7-44FA-B67B-5E524276434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7-44FA-B67B-5E52427643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7-44FA-B67B-5E52427643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7-44FA-B67B-5E524276434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7-44FA-B67B-5E52427643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7-44FA-B67B-5E52427643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7-44FA-B67B-5E524276434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7-44FA-B67B-5E52427643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7-44FA-B67B-5E52427643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7-44FA-B67B-5E52427643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7-44FA-B67B-5E524276434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178.537678</c:v>
              </c:pt>
              <c:pt idx="1">
                <c:v>178.78799699999999</c:v>
              </c:pt>
              <c:pt idx="2">
                <c:v>177.12248399999999</c:v>
              </c:pt>
              <c:pt idx="3">
                <c:v>176.694975</c:v>
              </c:pt>
              <c:pt idx="4">
                <c:v>176.718423</c:v>
              </c:pt>
              <c:pt idx="5">
                <c:v>176.62602799999999</c:v>
              </c:pt>
              <c:pt idx="6">
                <c:v>175.42071799999999</c:v>
              </c:pt>
              <c:pt idx="7">
                <c:v>173.86253600000001</c:v>
              </c:pt>
              <c:pt idx="8">
                <c:v>175.318218</c:v>
              </c:pt>
              <c:pt idx="9">
                <c:v>174.952067</c:v>
              </c:pt>
              <c:pt idx="10">
                <c:v>176.05819099999999</c:v>
              </c:pt>
              <c:pt idx="11">
                <c:v>179.03098700000001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C87-44FA-B67B-5E5242764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153045"/>
        <c:axId val="42212209"/>
      </c:lineChart>
      <c:catAx>
        <c:axId val="371530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12209"/>
        <c:crosses val="autoZero"/>
        <c:auto val="1"/>
        <c:lblAlgn val="ctr"/>
        <c:lblOffset val="100"/>
        <c:noMultiLvlLbl val="0"/>
      </c:catAx>
      <c:valAx>
        <c:axId val="422122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530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F-4806-9528-2A847E1445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F-4806-9528-2A847E1445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F-4806-9528-2A847E1445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F-4806-9528-2A847E1445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F-4806-9528-2A847E1445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F-4806-9528-2A847E1445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F-4806-9528-2A847E1445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F-4806-9528-2A847E1445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F-4806-9528-2A847E1445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F-4806-9528-2A847E1445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F-4806-9528-2A847E1445D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84.887242999999998</c:v>
              </c:pt>
              <c:pt idx="1">
                <c:v>84.763587000000001</c:v>
              </c:pt>
              <c:pt idx="2">
                <c:v>83.41211899999999</c:v>
              </c:pt>
              <c:pt idx="3">
                <c:v>84.13277699999999</c:v>
              </c:pt>
              <c:pt idx="4">
                <c:v>84.862581999999989</c:v>
              </c:pt>
              <c:pt idx="5">
                <c:v>84.488371999999998</c:v>
              </c:pt>
              <c:pt idx="6">
                <c:v>83.153189999999995</c:v>
              </c:pt>
              <c:pt idx="7">
                <c:v>82.806038999999998</c:v>
              </c:pt>
              <c:pt idx="8">
                <c:v>81.969422999999992</c:v>
              </c:pt>
              <c:pt idx="9">
                <c:v>81.036334999999994</c:v>
              </c:pt>
              <c:pt idx="10">
                <c:v>81.378326000000001</c:v>
              </c:pt>
              <c:pt idx="11">
                <c:v>81.592365999999998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66F-4806-9528-2A847E1445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967588"/>
        <c:axId val="53347257"/>
      </c:lineChart>
      <c:catAx>
        <c:axId val="259675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47257"/>
        <c:crosses val="autoZero"/>
        <c:auto val="1"/>
        <c:lblAlgn val="ctr"/>
        <c:lblOffset val="100"/>
        <c:noMultiLvlLbl val="0"/>
      </c:catAx>
      <c:valAx>
        <c:axId val="5334725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675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409361</c:v>
                </c:pt>
                <c:pt idx="1">
                  <c:v>1141108</c:v>
                </c:pt>
                <c:pt idx="2">
                  <c:v>1368651</c:v>
                </c:pt>
                <c:pt idx="3">
                  <c:v>1056889</c:v>
                </c:pt>
                <c:pt idx="4">
                  <c:v>54871620</c:v>
                </c:pt>
                <c:pt idx="5">
                  <c:v>2062200</c:v>
                </c:pt>
                <c:pt idx="6">
                  <c:v>13351375</c:v>
                </c:pt>
                <c:pt idx="7">
                  <c:v>39635334</c:v>
                </c:pt>
                <c:pt idx="8">
                  <c:v>6924847</c:v>
                </c:pt>
                <c:pt idx="9">
                  <c:v>755083</c:v>
                </c:pt>
                <c:pt idx="10">
                  <c:v>1048222</c:v>
                </c:pt>
                <c:pt idx="11">
                  <c:v>537576</c:v>
                </c:pt>
                <c:pt idx="12">
                  <c:v>773330</c:v>
                </c:pt>
                <c:pt idx="13">
                  <c:v>1382321</c:v>
                </c:pt>
                <c:pt idx="14">
                  <c:v>1537520</c:v>
                </c:pt>
                <c:pt idx="15">
                  <c:v>19059862</c:v>
                </c:pt>
                <c:pt idx="16">
                  <c:v>3462970</c:v>
                </c:pt>
                <c:pt idx="17">
                  <c:v>974397</c:v>
                </c:pt>
                <c:pt idx="18">
                  <c:v>382085</c:v>
                </c:pt>
                <c:pt idx="19">
                  <c:v>495794</c:v>
                </c:pt>
                <c:pt idx="20">
                  <c:v>1921989</c:v>
                </c:pt>
                <c:pt idx="21">
                  <c:v>8206024</c:v>
                </c:pt>
                <c:pt idx="22">
                  <c:v>3108948</c:v>
                </c:pt>
                <c:pt idx="23">
                  <c:v>1398578</c:v>
                </c:pt>
                <c:pt idx="24">
                  <c:v>1617444</c:v>
                </c:pt>
                <c:pt idx="25">
                  <c:v>61886555</c:v>
                </c:pt>
                <c:pt idx="26">
                  <c:v>4160231</c:v>
                </c:pt>
                <c:pt idx="27">
                  <c:v>684871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434719</c:v>
                </c:pt>
                <c:pt idx="1">
                  <c:v>998821</c:v>
                </c:pt>
                <c:pt idx="2">
                  <c:v>1200023</c:v>
                </c:pt>
                <c:pt idx="3">
                  <c:v>961178</c:v>
                </c:pt>
                <c:pt idx="4">
                  <c:v>57302026</c:v>
                </c:pt>
                <c:pt idx="5">
                  <c:v>1981080</c:v>
                </c:pt>
                <c:pt idx="6">
                  <c:v>12782233</c:v>
                </c:pt>
                <c:pt idx="7">
                  <c:v>41957255</c:v>
                </c:pt>
                <c:pt idx="8">
                  <c:v>7220937</c:v>
                </c:pt>
                <c:pt idx="9">
                  <c:v>856042</c:v>
                </c:pt>
                <c:pt idx="10">
                  <c:v>999416</c:v>
                </c:pt>
                <c:pt idx="11">
                  <c:v>491404</c:v>
                </c:pt>
                <c:pt idx="12">
                  <c:v>567561</c:v>
                </c:pt>
                <c:pt idx="13">
                  <c:v>1563680</c:v>
                </c:pt>
                <c:pt idx="14">
                  <c:v>1478480</c:v>
                </c:pt>
                <c:pt idx="15">
                  <c:v>16605261</c:v>
                </c:pt>
                <c:pt idx="16">
                  <c:v>2544009</c:v>
                </c:pt>
                <c:pt idx="17">
                  <c:v>978013</c:v>
                </c:pt>
                <c:pt idx="18">
                  <c:v>379238</c:v>
                </c:pt>
                <c:pt idx="19">
                  <c:v>462746</c:v>
                </c:pt>
                <c:pt idx="20">
                  <c:v>2066638</c:v>
                </c:pt>
                <c:pt idx="21">
                  <c:v>7479370</c:v>
                </c:pt>
                <c:pt idx="22">
                  <c:v>3104158</c:v>
                </c:pt>
                <c:pt idx="23">
                  <c:v>1370304</c:v>
                </c:pt>
                <c:pt idx="24">
                  <c:v>1383303</c:v>
                </c:pt>
                <c:pt idx="25">
                  <c:v>62827497</c:v>
                </c:pt>
                <c:pt idx="26">
                  <c:v>4184118</c:v>
                </c:pt>
                <c:pt idx="27">
                  <c:v>606029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37019"/>
        <c:axId val="9230153"/>
      </c:barChart>
      <c:catAx>
        <c:axId val="387370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0153"/>
        <c:crosses val="autoZero"/>
        <c:auto val="1"/>
        <c:lblAlgn val="ctr"/>
        <c:lblOffset val="100"/>
        <c:noMultiLvlLbl val="0"/>
      </c:catAx>
      <c:valAx>
        <c:axId val="92301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370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A-459C-8FC7-9263A34395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A-459C-8FC7-9263A34395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A-459C-8FC7-9263A34395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A-459C-8FC7-9263A34395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A-459C-8FC7-9263A34395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A-459C-8FC7-9263A34395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A-459C-8FC7-9263A34395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A-459C-8FC7-9263A34395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A-459C-8FC7-9263A34395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A-459C-8FC7-9263A34395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A-459C-8FC7-9263A343950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277.42839700000002</c:v>
              </c:pt>
              <c:pt idx="1">
                <c:v>278.50822499999998</c:v>
              </c:pt>
              <c:pt idx="2">
                <c:v>278.90574199999998</c:v>
              </c:pt>
              <c:pt idx="3">
                <c:v>279.28243600000002</c:v>
              </c:pt>
              <c:pt idx="4">
                <c:v>279.21826800000002</c:v>
              </c:pt>
              <c:pt idx="5">
                <c:v>278.463302</c:v>
              </c:pt>
              <c:pt idx="6">
                <c:v>277.80273399999999</c:v>
              </c:pt>
              <c:pt idx="7">
                <c:v>277.87471599999998</c:v>
              </c:pt>
              <c:pt idx="8">
                <c:v>278.38545900000003</c:v>
              </c:pt>
              <c:pt idx="9">
                <c:v>278.32620100000003</c:v>
              </c:pt>
              <c:pt idx="10">
                <c:v>278.162622</c:v>
              </c:pt>
              <c:pt idx="11">
                <c:v>277.93787099999997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C8A-459C-8FC7-9263A34395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99685"/>
        <c:axId val="64831474"/>
      </c:lineChart>
      <c:catAx>
        <c:axId val="51996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31474"/>
        <c:crosses val="autoZero"/>
        <c:auto val="1"/>
        <c:lblAlgn val="ctr"/>
        <c:lblOffset val="100"/>
        <c:noMultiLvlLbl val="0"/>
      </c:catAx>
      <c:valAx>
        <c:axId val="648314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96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E7-4D3A-B12A-FF0316191E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7-4D3A-B12A-FF0316191E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7-4D3A-B12A-FF0316191E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7-4D3A-B12A-FF0316191E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7-4D3A-B12A-FF0316191E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7-4D3A-B12A-FF0316191E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7-4D3A-B12A-FF0316191E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E7-4D3A-B12A-FF0316191E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7-4D3A-B12A-FF0316191E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E7-4D3A-B12A-FF0316191E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E7-4D3A-B12A-FF0316191EB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192.44849199999999</c:v>
              </c:pt>
              <c:pt idx="1">
                <c:v>192.98977600000001</c:v>
              </c:pt>
              <c:pt idx="2">
                <c:v>193.29021800000001</c:v>
              </c:pt>
              <c:pt idx="3">
                <c:v>193.16549000000001</c:v>
              </c:pt>
              <c:pt idx="4">
                <c:v>192.20812599999999</c:v>
              </c:pt>
              <c:pt idx="5">
                <c:v>191.65552199999999</c:v>
              </c:pt>
              <c:pt idx="6">
                <c:v>190.999934</c:v>
              </c:pt>
              <c:pt idx="7">
                <c:v>190.438221</c:v>
              </c:pt>
              <c:pt idx="8">
                <c:v>190.60257999999999</c:v>
              </c:pt>
              <c:pt idx="9">
                <c:v>190.40871300000001</c:v>
              </c:pt>
              <c:pt idx="10">
                <c:v>189.87035</c:v>
              </c:pt>
              <c:pt idx="11">
                <c:v>189.69955400000001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E7-4D3A-B12A-FF0316191E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671498"/>
        <c:axId val="56717868"/>
      </c:lineChart>
      <c:catAx>
        <c:axId val="486714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17868"/>
        <c:crosses val="autoZero"/>
        <c:auto val="1"/>
        <c:lblAlgn val="ctr"/>
        <c:lblOffset val="100"/>
        <c:noMultiLvlLbl val="0"/>
      </c:catAx>
      <c:valAx>
        <c:axId val="567178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714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9-449C-ADEF-7D31C36CC4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9-449C-ADEF-7D31C36CC4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9-449C-ADEF-7D31C36CC4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9-449C-ADEF-7D31C36CC4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9-449C-ADEF-7D31C36CC4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9-449C-ADEF-7D31C36CC4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9-449C-ADEF-7D31C36CC4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9-449C-ADEF-7D31C36CC4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9-449C-ADEF-7D31C36CC4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9-449C-ADEF-7D31C36CC4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9-449C-ADEF-7D31C36CC4B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18.037866000000001</c:v>
              </c:pt>
              <c:pt idx="1">
                <c:v>18.132217499999999</c:v>
              </c:pt>
              <c:pt idx="2">
                <c:v>18.197809249999999</c:v>
              </c:pt>
              <c:pt idx="3">
                <c:v>18.221927749999999</c:v>
              </c:pt>
              <c:pt idx="4">
                <c:v>18.166819</c:v>
              </c:pt>
              <c:pt idx="5">
                <c:v>18.169617250000002</c:v>
              </c:pt>
              <c:pt idx="6">
                <c:v>18.184565750000001</c:v>
              </c:pt>
              <c:pt idx="7">
                <c:v>18.200299000000001</c:v>
              </c:pt>
              <c:pt idx="8">
                <c:v>18.318765249999998</c:v>
              </c:pt>
              <c:pt idx="9">
                <c:v>18.381867750000001</c:v>
              </c:pt>
              <c:pt idx="10">
                <c:v>18.41862025</c:v>
              </c:pt>
              <c:pt idx="11">
                <c:v>18.50511375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D49-449C-ADEF-7D31C36CC4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388493"/>
        <c:axId val="25035320"/>
      </c:lineChart>
      <c:catAx>
        <c:axId val="473884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35320"/>
        <c:crosses val="autoZero"/>
        <c:auto val="1"/>
        <c:lblAlgn val="ctr"/>
        <c:lblOffset val="100"/>
        <c:noMultiLvlLbl val="0"/>
      </c:catAx>
      <c:valAx>
        <c:axId val="250353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884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0-48DA-A455-13DB3B8FEC9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0-48DA-A455-13DB3B8FEC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0-48DA-A455-13DB3B8FEC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0-48DA-A455-13DB3B8FEC9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0-48DA-A455-13DB3B8FEC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0-48DA-A455-13DB3B8FEC9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0-48DA-A455-13DB3B8FEC9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0-48DA-A455-13DB3B8FEC9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0-48DA-A455-13DB3B8FEC9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0-48DA-A455-13DB3B8FEC9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0-48DA-A455-13DB3B8FEC9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1.9760644378641012E-2</c:v>
              </c:pt>
              <c:pt idx="1">
                <c:v>2.701346167614533E-2</c:v>
              </c:pt>
              <c:pt idx="2">
                <c:v>1.8631324084916859E-2</c:v>
              </c:pt>
              <c:pt idx="3">
                <c:v>1.9015584820987041E-2</c:v>
              </c:pt>
              <c:pt idx="4">
                <c:v>2.051123267513736E-2</c:v>
              </c:pt>
              <c:pt idx="5">
                <c:v>1.389346539469895E-2</c:v>
              </c:pt>
              <c:pt idx="6">
                <c:v>6.5538033205969962E-4</c:v>
              </c:pt>
              <c:pt idx="7">
                <c:v>-5.6939247386065496E-3</c:v>
              </c:pt>
              <c:pt idx="8">
                <c:v>-4.9526475755471144E-3</c:v>
              </c:pt>
              <c:pt idx="9">
                <c:v>-1.008965892284994E-2</c:v>
              </c:pt>
              <c:pt idx="10">
                <c:v>-9.7879029263723324E-3</c:v>
              </c:pt>
              <c:pt idx="11">
                <c:v>-5.0805352965517716E-3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20-48DA-A455-13DB3B8FEC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231932"/>
        <c:axId val="17238306"/>
      </c:lineChart>
      <c:catAx>
        <c:axId val="612319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38306"/>
        <c:crosses val="autoZero"/>
        <c:auto val="1"/>
        <c:lblAlgn val="ctr"/>
        <c:lblOffset val="100"/>
        <c:noMultiLvlLbl val="0"/>
      </c:catAx>
      <c:valAx>
        <c:axId val="172383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319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E-4F83-B820-DC431AE647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E-4F83-B820-DC431AE647A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E-4F83-B820-DC431AE647A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E-4F83-B820-DC431AE647A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E-4F83-B820-DC431AE647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E-4F83-B820-DC431AE647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E-4F83-B820-DC431AE647A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E-4F83-B820-DC431AE647A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E-4F83-B820-DC431AE647A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E-4F83-B820-DC431AE647A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E-4F83-B820-DC431AE647A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1.1148513256508379E-2</c:v>
              </c:pt>
              <c:pt idx="1">
                <c:v>2.3075330917992451E-2</c:v>
              </c:pt>
              <c:pt idx="2">
                <c:v>8.3295896282505125E-3</c:v>
              </c:pt>
              <c:pt idx="3">
                <c:v>8.3171813009217162E-3</c:v>
              </c:pt>
              <c:pt idx="4">
                <c:v>7.2830600894052636E-3</c:v>
              </c:pt>
              <c:pt idx="5">
                <c:v>6.4647511541569141E-3</c:v>
              </c:pt>
              <c:pt idx="6">
                <c:v>-1.014002494445956E-2</c:v>
              </c:pt>
              <c:pt idx="7">
                <c:v>-2.737284544144453E-2</c:v>
              </c:pt>
              <c:pt idx="8">
                <c:v>-1.9315003250188239E-2</c:v>
              </c:pt>
              <c:pt idx="9">
                <c:v>-2.4273893650791831E-2</c:v>
              </c:pt>
              <c:pt idx="10">
                <c:v>-1.7429048953297249E-2</c:v>
              </c:pt>
              <c:pt idx="11">
                <c:v>2.3627423436380409E-3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4AE-4F83-B820-DC431AE647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069527"/>
        <c:axId val="25890201"/>
      </c:lineChart>
      <c:catAx>
        <c:axId val="360695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90201"/>
        <c:crosses val="autoZero"/>
        <c:auto val="1"/>
        <c:lblAlgn val="ctr"/>
        <c:lblOffset val="100"/>
        <c:noMultiLvlLbl val="0"/>
      </c:catAx>
      <c:valAx>
        <c:axId val="258902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695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C-4B4F-8FCA-333DE4594A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C-4B4F-8FCA-333DE4594A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9C-4B4F-8FCA-333DE4594A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C-4B4F-8FCA-333DE4594A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9C-4B4F-8FCA-333DE4594A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C-4B4F-8FCA-333DE4594A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9C-4B4F-8FCA-333DE4594A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C-4B4F-8FCA-333DE4594A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9C-4B4F-8FCA-333DE4594A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C-4B4F-8FCA-333DE4594A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9C-4B4F-8FCA-333DE4594A8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-7.5895009075497802E-2</c:v>
              </c:pt>
              <c:pt idx="1">
                <c:v>-6.3873681836189508E-2</c:v>
              </c:pt>
              <c:pt idx="2">
                <c:v>-7.2199003130350631E-2</c:v>
              </c:pt>
              <c:pt idx="3">
                <c:v>-5.3822593059740582E-2</c:v>
              </c:pt>
              <c:pt idx="4">
                <c:v>-2.7130427254211571E-2</c:v>
              </c:pt>
              <c:pt idx="5">
                <c:v>-2.3458856560286279E-2</c:v>
              </c:pt>
              <c:pt idx="6">
                <c:v>-4.2671078016470312E-2</c:v>
              </c:pt>
              <c:pt idx="7">
                <c:v>-2.889560199895002E-2</c:v>
              </c:pt>
              <c:pt idx="8">
                <c:v>-3.7323140059570353E-2</c:v>
              </c:pt>
              <c:pt idx="9">
                <c:v>-4.4842466489533349E-2</c:v>
              </c:pt>
              <c:pt idx="10">
                <c:v>-4.1163549463104757E-2</c:v>
              </c:pt>
              <c:pt idx="11">
                <c:v>-3.8110276663127662E-2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9C-4B4F-8FCA-333DE4594A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098109"/>
        <c:axId val="11812575"/>
      </c:lineChart>
      <c:catAx>
        <c:axId val="140981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2575"/>
        <c:crosses val="autoZero"/>
        <c:auto val="1"/>
        <c:lblAlgn val="ctr"/>
        <c:lblOffset val="100"/>
        <c:noMultiLvlLbl val="0"/>
      </c:catAx>
      <c:valAx>
        <c:axId val="118125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981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E-4D7D-A5C3-F06F0AFA20F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E-4D7D-A5C3-F06F0AFA20F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E-4D7D-A5C3-F06F0AFA20F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E-4D7D-A5C3-F06F0AFA20F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E-4D7D-A5C3-F06F0AFA20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E-4D7D-A5C3-F06F0AFA20F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E-4D7D-A5C3-F06F0AFA20F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E-4D7D-A5C3-F06F0AFA20F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E-4D7D-A5C3-F06F0AFA20F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6E-4D7D-A5C3-F06F0AFA20F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E-4D7D-A5C3-F06F0AFA20F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5.7535493199258061E-2</c:v>
              </c:pt>
              <c:pt idx="1">
                <c:v>6.0955507015301107E-2</c:v>
              </c:pt>
              <c:pt idx="2">
                <c:v>5.7612282799292598E-2</c:v>
              </c:pt>
              <c:pt idx="3">
                <c:v>5.1900830707028507E-2</c:v>
              </c:pt>
              <c:pt idx="4">
                <c:v>4.5501235917285832E-2</c:v>
              </c:pt>
              <c:pt idx="5">
                <c:v>3.2873722588281723E-2</c:v>
              </c:pt>
              <c:pt idx="6">
                <c:v>2.348401486781217E-2</c:v>
              </c:pt>
              <c:pt idx="7">
                <c:v>1.8013771642097332E-2</c:v>
              </c:pt>
              <c:pt idx="8">
                <c:v>1.6892871885129869E-2</c:v>
              </c:pt>
              <c:pt idx="9">
                <c:v>1.216824449253478E-2</c:v>
              </c:pt>
              <c:pt idx="10">
                <c:v>6.8541048455139086E-3</c:v>
              </c:pt>
              <c:pt idx="11">
                <c:v>6.3949756610956899E-4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16E-4D7D-A5C3-F06F0AFA20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49297"/>
        <c:axId val="48621151"/>
      </c:lineChart>
      <c:catAx>
        <c:axId val="276492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21151"/>
        <c:crosses val="autoZero"/>
        <c:auto val="1"/>
        <c:lblAlgn val="ctr"/>
        <c:lblOffset val="100"/>
        <c:noMultiLvlLbl val="0"/>
      </c:catAx>
      <c:valAx>
        <c:axId val="486211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492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D5-4D4D-9EB8-5A8EE700DC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D5-4D4D-9EB8-5A8EE700DC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5-4D4D-9EB8-5A8EE700DC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D5-4D4D-9EB8-5A8EE700DC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D5-4D4D-9EB8-5A8EE700DC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D5-4D4D-9EB8-5A8EE700DC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D5-4D4D-9EB8-5A8EE700DC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D5-4D4D-9EB8-5A8EE700DC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D5-4D4D-9EB8-5A8EE700DC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D5-4D4D-9EB8-5A8EE700DC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D5-4D4D-9EB8-5A8EE700DCB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7.9493255363599205E-2</c:v>
              </c:pt>
              <c:pt idx="1">
                <c:v>7.9861239320340963E-2</c:v>
              </c:pt>
              <c:pt idx="2">
                <c:v>7.6261376325772082E-2</c:v>
              </c:pt>
              <c:pt idx="3">
                <c:v>6.5614941893281459E-2</c:v>
              </c:pt>
              <c:pt idx="4">
                <c:v>4.9224708944023941E-2</c:v>
              </c:pt>
              <c:pt idx="5">
                <c:v>3.5396045566637238E-2</c:v>
              </c:pt>
              <c:pt idx="6">
                <c:v>2.3366015297366208E-2</c:v>
              </c:pt>
              <c:pt idx="7">
                <c:v>9.9152232841916207E-3</c:v>
              </c:pt>
              <c:pt idx="8">
                <c:v>6.8641585843888624E-3</c:v>
              </c:pt>
              <c:pt idx="9">
                <c:v>-7.2454126905912631E-4</c:v>
              </c:pt>
              <c:pt idx="10">
                <c:v>-9.4903968687705259E-3</c:v>
              </c:pt>
              <c:pt idx="11">
                <c:v>-1.570729890970881E-2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BD5-4D4D-9EB8-5A8EE700DC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586713"/>
        <c:axId val="32536222"/>
      </c:lineChart>
      <c:catAx>
        <c:axId val="535867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36222"/>
        <c:crosses val="autoZero"/>
        <c:auto val="1"/>
        <c:lblAlgn val="ctr"/>
        <c:lblOffset val="100"/>
        <c:noMultiLvlLbl val="0"/>
      </c:catAx>
      <c:valAx>
        <c:axId val="325362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867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5-492D-B691-F22628D3F7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5-492D-B691-F22628D3F7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5-492D-B691-F22628D3F7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5-492D-B691-F22628D3F7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5-492D-B691-F22628D3F7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5-492D-B691-F22628D3F7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5-492D-B691-F22628D3F7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5-492D-B691-F22628D3F7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05-492D-B691-F22628D3F7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05-492D-B691-F22628D3F7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05-492D-B691-F22628D3F72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0.1040515405789391</c:v>
              </c:pt>
              <c:pt idx="1">
                <c:v>0.107325615826835</c:v>
              </c:pt>
              <c:pt idx="2">
                <c:v>0.10612268237501341</c:v>
              </c:pt>
              <c:pt idx="3">
                <c:v>9.6403125236635107E-2</c:v>
              </c:pt>
              <c:pt idx="4">
                <c:v>8.1018573374792333E-2</c:v>
              </c:pt>
              <c:pt idx="5">
                <c:v>6.7741077559433899E-2</c:v>
              </c:pt>
              <c:pt idx="6">
                <c:v>5.5879910171128783E-2</c:v>
              </c:pt>
              <c:pt idx="7">
                <c:v>4.4272196551749361E-2</c:v>
              </c:pt>
              <c:pt idx="8">
                <c:v>4.5232981274718441E-2</c:v>
              </c:pt>
              <c:pt idx="9">
                <c:v>4.0205414035942008E-2</c:v>
              </c:pt>
              <c:pt idx="10">
                <c:v>3.2505303793229079E-2</c:v>
              </c:pt>
              <c:pt idx="11">
                <c:v>2.825761526214976E-2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05-492D-B691-F22628D3F7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580242"/>
        <c:axId val="26404988"/>
      </c:lineChart>
      <c:catAx>
        <c:axId val="665802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04988"/>
        <c:crosses val="autoZero"/>
        <c:auto val="1"/>
        <c:lblAlgn val="ctr"/>
        <c:lblOffset val="100"/>
        <c:noMultiLvlLbl val="0"/>
      </c:catAx>
      <c:valAx>
        <c:axId val="264049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802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1034491</c:v>
                </c:pt>
                <c:pt idx="2">
                  <c:v>247046</c:v>
                </c:pt>
                <c:pt idx="3">
                  <c:v>0</c:v>
                </c:pt>
                <c:pt idx="4">
                  <c:v>44454751</c:v>
                </c:pt>
                <c:pt idx="5">
                  <c:v>1327015</c:v>
                </c:pt>
                <c:pt idx="6">
                  <c:v>252474</c:v>
                </c:pt>
                <c:pt idx="7">
                  <c:v>29635983</c:v>
                </c:pt>
                <c:pt idx="8">
                  <c:v>3967983</c:v>
                </c:pt>
                <c:pt idx="9">
                  <c:v>460678</c:v>
                </c:pt>
                <c:pt idx="10">
                  <c:v>1029703</c:v>
                </c:pt>
                <c:pt idx="11">
                  <c:v>57123</c:v>
                </c:pt>
                <c:pt idx="12">
                  <c:v>230893</c:v>
                </c:pt>
                <c:pt idx="13">
                  <c:v>813473</c:v>
                </c:pt>
                <c:pt idx="14">
                  <c:v>867822</c:v>
                </c:pt>
                <c:pt idx="15">
                  <c:v>14012521</c:v>
                </c:pt>
                <c:pt idx="16">
                  <c:v>3097822</c:v>
                </c:pt>
                <c:pt idx="17">
                  <c:v>396823</c:v>
                </c:pt>
                <c:pt idx="18">
                  <c:v>25538</c:v>
                </c:pt>
                <c:pt idx="19">
                  <c:v>1094</c:v>
                </c:pt>
                <c:pt idx="20">
                  <c:v>14</c:v>
                </c:pt>
                <c:pt idx="21">
                  <c:v>3792854</c:v>
                </c:pt>
                <c:pt idx="22">
                  <c:v>1230680</c:v>
                </c:pt>
                <c:pt idx="23">
                  <c:v>928671</c:v>
                </c:pt>
                <c:pt idx="24">
                  <c:v>128551</c:v>
                </c:pt>
                <c:pt idx="25">
                  <c:v>48739639</c:v>
                </c:pt>
                <c:pt idx="26">
                  <c:v>2646567</c:v>
                </c:pt>
                <c:pt idx="27">
                  <c:v>261699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937740</c:v>
                </c:pt>
                <c:pt idx="2">
                  <c:v>209946</c:v>
                </c:pt>
                <c:pt idx="3">
                  <c:v>0</c:v>
                </c:pt>
                <c:pt idx="4">
                  <c:v>47596928</c:v>
                </c:pt>
                <c:pt idx="5">
                  <c:v>1352354</c:v>
                </c:pt>
                <c:pt idx="6">
                  <c:v>264486</c:v>
                </c:pt>
                <c:pt idx="7">
                  <c:v>32012483</c:v>
                </c:pt>
                <c:pt idx="8">
                  <c:v>4280683</c:v>
                </c:pt>
                <c:pt idx="9">
                  <c:v>564907</c:v>
                </c:pt>
                <c:pt idx="10">
                  <c:v>953866</c:v>
                </c:pt>
                <c:pt idx="11">
                  <c:v>54225</c:v>
                </c:pt>
                <c:pt idx="12">
                  <c:v>110379</c:v>
                </c:pt>
                <c:pt idx="13">
                  <c:v>874519</c:v>
                </c:pt>
                <c:pt idx="14">
                  <c:v>676429</c:v>
                </c:pt>
                <c:pt idx="15">
                  <c:v>12485167</c:v>
                </c:pt>
                <c:pt idx="16">
                  <c:v>2128124</c:v>
                </c:pt>
                <c:pt idx="17">
                  <c:v>425050</c:v>
                </c:pt>
                <c:pt idx="18">
                  <c:v>33605</c:v>
                </c:pt>
                <c:pt idx="19">
                  <c:v>2623</c:v>
                </c:pt>
                <c:pt idx="20">
                  <c:v>0</c:v>
                </c:pt>
                <c:pt idx="21">
                  <c:v>3497486</c:v>
                </c:pt>
                <c:pt idx="22">
                  <c:v>1148437</c:v>
                </c:pt>
                <c:pt idx="23">
                  <c:v>911606</c:v>
                </c:pt>
                <c:pt idx="24">
                  <c:v>110752</c:v>
                </c:pt>
                <c:pt idx="25">
                  <c:v>49561465</c:v>
                </c:pt>
                <c:pt idx="26">
                  <c:v>2517071</c:v>
                </c:pt>
                <c:pt idx="27">
                  <c:v>221533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12584"/>
        <c:axId val="63800970"/>
      </c:barChart>
      <c:catAx>
        <c:axId val="2712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00970"/>
        <c:crosses val="autoZero"/>
        <c:auto val="1"/>
        <c:lblAlgn val="ctr"/>
        <c:lblOffset val="100"/>
        <c:noMultiLvlLbl val="0"/>
      </c:catAx>
      <c:valAx>
        <c:axId val="638009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25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23229.919999999998</c:v>
                </c:pt>
                <c:pt idx="1">
                  <c:v>555.95299999999997</c:v>
                </c:pt>
                <c:pt idx="2">
                  <c:v>4139.3059999999996</c:v>
                </c:pt>
                <c:pt idx="3">
                  <c:v>10069.325000000001</c:v>
                </c:pt>
                <c:pt idx="4">
                  <c:v>1184.0119999999999</c:v>
                </c:pt>
                <c:pt idx="5">
                  <c:v>9679.4680000000008</c:v>
                </c:pt>
                <c:pt idx="6">
                  <c:v>1624.0650000000001</c:v>
                </c:pt>
                <c:pt idx="7">
                  <c:v>1278.279</c:v>
                </c:pt>
                <c:pt idx="8">
                  <c:v>0</c:v>
                </c:pt>
                <c:pt idx="9">
                  <c:v>361.64600000000002</c:v>
                </c:pt>
                <c:pt idx="10">
                  <c:v>2110.9009999999998</c:v>
                </c:pt>
                <c:pt idx="11">
                  <c:v>0</c:v>
                </c:pt>
                <c:pt idx="12">
                  <c:v>93.315000000000012</c:v>
                </c:pt>
                <c:pt idx="13">
                  <c:v>11950.047</c:v>
                </c:pt>
                <c:pt idx="14">
                  <c:v>100.14</c:v>
                </c:pt>
                <c:pt idx="15">
                  <c:v>728</c:v>
                </c:pt>
                <c:pt idx="16">
                  <c:v>17.898</c:v>
                </c:pt>
                <c:pt idx="17">
                  <c:v>1773.2049999999999</c:v>
                </c:pt>
                <c:pt idx="18">
                  <c:v>0</c:v>
                </c:pt>
                <c:pt idx="19">
                  <c:v>735.81800000000044</c:v>
                </c:pt>
                <c:pt idx="20">
                  <c:v>14966.991</c:v>
                </c:pt>
                <c:pt idx="21">
                  <c:v>1497.191</c:v>
                </c:pt>
                <c:pt idx="22">
                  <c:v>2727.1669999999999</c:v>
                </c:pt>
                <c:pt idx="23">
                  <c:v>0</c:v>
                </c:pt>
                <c:pt idx="24">
                  <c:v>1091.1300000000001</c:v>
                </c:pt>
                <c:pt idx="25">
                  <c:v>872.88800000000049</c:v>
                </c:pt>
                <c:pt idx="26">
                  <c:v>24511.330000000009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21074.32699999999</c:v>
                </c:pt>
                <c:pt idx="1">
                  <c:v>784.84899999999982</c:v>
                </c:pt>
                <c:pt idx="2">
                  <c:v>3229.6899999999991</c:v>
                </c:pt>
                <c:pt idx="3">
                  <c:v>8887.3150000000023</c:v>
                </c:pt>
                <c:pt idx="4">
                  <c:v>1106.963</c:v>
                </c:pt>
                <c:pt idx="5">
                  <c:v>9540.0499999999956</c:v>
                </c:pt>
                <c:pt idx="6">
                  <c:v>1684.52</c:v>
                </c:pt>
                <c:pt idx="7">
                  <c:v>2489.9920000000002</c:v>
                </c:pt>
                <c:pt idx="8">
                  <c:v>0</c:v>
                </c:pt>
                <c:pt idx="9">
                  <c:v>367.42800000000011</c:v>
                </c:pt>
                <c:pt idx="10">
                  <c:v>2282.3530000000001</c:v>
                </c:pt>
                <c:pt idx="11">
                  <c:v>37.866</c:v>
                </c:pt>
                <c:pt idx="12">
                  <c:v>105.226</c:v>
                </c:pt>
                <c:pt idx="13">
                  <c:v>8738.3050000000003</c:v>
                </c:pt>
                <c:pt idx="14">
                  <c:v>80.901999999999987</c:v>
                </c:pt>
                <c:pt idx="15">
                  <c:v>885.53300000000002</c:v>
                </c:pt>
                <c:pt idx="16">
                  <c:v>124.002</c:v>
                </c:pt>
                <c:pt idx="17">
                  <c:v>1795.441</c:v>
                </c:pt>
                <c:pt idx="18">
                  <c:v>0</c:v>
                </c:pt>
                <c:pt idx="19">
                  <c:v>696.61300000000006</c:v>
                </c:pt>
                <c:pt idx="20">
                  <c:v>14132.848</c:v>
                </c:pt>
                <c:pt idx="21">
                  <c:v>2240.5100000000002</c:v>
                </c:pt>
                <c:pt idx="22">
                  <c:v>3610.875</c:v>
                </c:pt>
                <c:pt idx="23">
                  <c:v>0</c:v>
                </c:pt>
                <c:pt idx="24">
                  <c:v>1842.971</c:v>
                </c:pt>
                <c:pt idx="25">
                  <c:v>1465.6949999999999</c:v>
                </c:pt>
                <c:pt idx="26">
                  <c:v>25622.855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434029"/>
        <c:axId val="14261159"/>
      </c:barChart>
      <c:catAx>
        <c:axId val="544340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1159"/>
        <c:crosses val="autoZero"/>
        <c:auto val="1"/>
        <c:lblAlgn val="ctr"/>
        <c:lblOffset val="100"/>
        <c:noMultiLvlLbl val="0"/>
      </c:catAx>
      <c:valAx>
        <c:axId val="142611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340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52393</c:v>
                </c:pt>
                <c:pt idx="1">
                  <c:v>24031</c:v>
                </c:pt>
                <c:pt idx="2">
                  <c:v>69880</c:v>
                </c:pt>
                <c:pt idx="3">
                  <c:v>41645</c:v>
                </c:pt>
                <c:pt idx="4">
                  <c:v>2562081</c:v>
                </c:pt>
                <c:pt idx="5">
                  <c:v>113449</c:v>
                </c:pt>
                <c:pt idx="6">
                  <c:v>117906</c:v>
                </c:pt>
                <c:pt idx="7">
                  <c:v>2091698</c:v>
                </c:pt>
                <c:pt idx="8">
                  <c:v>20873</c:v>
                </c:pt>
                <c:pt idx="9">
                  <c:v>210596</c:v>
                </c:pt>
                <c:pt idx="10">
                  <c:v>21402</c:v>
                </c:pt>
                <c:pt idx="11">
                  <c:v>661570</c:v>
                </c:pt>
                <c:pt idx="12">
                  <c:v>14224</c:v>
                </c:pt>
                <c:pt idx="13">
                  <c:v>0</c:v>
                </c:pt>
                <c:pt idx="14">
                  <c:v>95971</c:v>
                </c:pt>
                <c:pt idx="15">
                  <c:v>2446227</c:v>
                </c:pt>
                <c:pt idx="16">
                  <c:v>70936</c:v>
                </c:pt>
                <c:pt idx="17">
                  <c:v>20109</c:v>
                </c:pt>
                <c:pt idx="18">
                  <c:v>831</c:v>
                </c:pt>
                <c:pt idx="19">
                  <c:v>23674</c:v>
                </c:pt>
                <c:pt idx="20">
                  <c:v>25807</c:v>
                </c:pt>
                <c:pt idx="21">
                  <c:v>613158</c:v>
                </c:pt>
                <c:pt idx="22">
                  <c:v>43544</c:v>
                </c:pt>
                <c:pt idx="23">
                  <c:v>30505</c:v>
                </c:pt>
                <c:pt idx="24">
                  <c:v>87919</c:v>
                </c:pt>
                <c:pt idx="25">
                  <c:v>445850</c:v>
                </c:pt>
                <c:pt idx="26">
                  <c:v>94788</c:v>
                </c:pt>
                <c:pt idx="27">
                  <c:v>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50535</c:v>
                </c:pt>
                <c:pt idx="1">
                  <c:v>19150</c:v>
                </c:pt>
                <c:pt idx="2">
                  <c:v>81758</c:v>
                </c:pt>
                <c:pt idx="3">
                  <c:v>39150</c:v>
                </c:pt>
                <c:pt idx="4">
                  <c:v>2929655</c:v>
                </c:pt>
                <c:pt idx="5">
                  <c:v>98628</c:v>
                </c:pt>
                <c:pt idx="6">
                  <c:v>144473</c:v>
                </c:pt>
                <c:pt idx="7">
                  <c:v>1562369</c:v>
                </c:pt>
                <c:pt idx="8">
                  <c:v>126318</c:v>
                </c:pt>
                <c:pt idx="9">
                  <c:v>177985</c:v>
                </c:pt>
                <c:pt idx="10">
                  <c:v>25008</c:v>
                </c:pt>
                <c:pt idx="11">
                  <c:v>464856</c:v>
                </c:pt>
                <c:pt idx="12">
                  <c:v>11761</c:v>
                </c:pt>
                <c:pt idx="13">
                  <c:v>28122</c:v>
                </c:pt>
                <c:pt idx="14">
                  <c:v>139290</c:v>
                </c:pt>
                <c:pt idx="15">
                  <c:v>2395754</c:v>
                </c:pt>
                <c:pt idx="16">
                  <c:v>64770</c:v>
                </c:pt>
                <c:pt idx="17">
                  <c:v>22033</c:v>
                </c:pt>
                <c:pt idx="18">
                  <c:v>4852</c:v>
                </c:pt>
                <c:pt idx="19">
                  <c:v>21309</c:v>
                </c:pt>
                <c:pt idx="20">
                  <c:v>22210</c:v>
                </c:pt>
                <c:pt idx="21">
                  <c:v>737868</c:v>
                </c:pt>
                <c:pt idx="22">
                  <c:v>46889</c:v>
                </c:pt>
                <c:pt idx="23">
                  <c:v>29322</c:v>
                </c:pt>
                <c:pt idx="24">
                  <c:v>95870</c:v>
                </c:pt>
                <c:pt idx="25">
                  <c:v>497433</c:v>
                </c:pt>
                <c:pt idx="26">
                  <c:v>102002</c:v>
                </c:pt>
                <c:pt idx="27">
                  <c:v>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31666"/>
        <c:axId val="30483679"/>
      </c:barChart>
      <c:catAx>
        <c:axId val="34431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83679"/>
        <c:crosses val="autoZero"/>
        <c:auto val="1"/>
        <c:lblAlgn val="ctr"/>
        <c:lblOffset val="100"/>
        <c:noMultiLvlLbl val="0"/>
      </c:catAx>
      <c:valAx>
        <c:axId val="304836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431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24799</c:v>
                </c:pt>
                <c:pt idx="1">
                  <c:v>1334</c:v>
                </c:pt>
                <c:pt idx="2">
                  <c:v>29910</c:v>
                </c:pt>
                <c:pt idx="3">
                  <c:v>10679</c:v>
                </c:pt>
                <c:pt idx="4">
                  <c:v>2442147</c:v>
                </c:pt>
                <c:pt idx="5">
                  <c:v>23862</c:v>
                </c:pt>
                <c:pt idx="6">
                  <c:v>326</c:v>
                </c:pt>
                <c:pt idx="7">
                  <c:v>1804791</c:v>
                </c:pt>
                <c:pt idx="8">
                  <c:v>17370</c:v>
                </c:pt>
                <c:pt idx="9">
                  <c:v>27507</c:v>
                </c:pt>
                <c:pt idx="10">
                  <c:v>0</c:v>
                </c:pt>
                <c:pt idx="11">
                  <c:v>632495</c:v>
                </c:pt>
                <c:pt idx="12">
                  <c:v>6818</c:v>
                </c:pt>
                <c:pt idx="13">
                  <c:v>0</c:v>
                </c:pt>
                <c:pt idx="14">
                  <c:v>73072</c:v>
                </c:pt>
                <c:pt idx="15">
                  <c:v>2213840</c:v>
                </c:pt>
                <c:pt idx="16">
                  <c:v>35980</c:v>
                </c:pt>
                <c:pt idx="17">
                  <c:v>12836</c:v>
                </c:pt>
                <c:pt idx="18">
                  <c:v>0</c:v>
                </c:pt>
                <c:pt idx="19">
                  <c:v>15497</c:v>
                </c:pt>
                <c:pt idx="20">
                  <c:v>8840</c:v>
                </c:pt>
                <c:pt idx="21">
                  <c:v>522637</c:v>
                </c:pt>
                <c:pt idx="22">
                  <c:v>26423</c:v>
                </c:pt>
                <c:pt idx="23">
                  <c:v>13633</c:v>
                </c:pt>
                <c:pt idx="24">
                  <c:v>29840</c:v>
                </c:pt>
                <c:pt idx="25">
                  <c:v>368056</c:v>
                </c:pt>
                <c:pt idx="26">
                  <c:v>41855</c:v>
                </c:pt>
                <c:pt idx="27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21558</c:v>
                </c:pt>
                <c:pt idx="1">
                  <c:v>1070</c:v>
                </c:pt>
                <c:pt idx="2">
                  <c:v>37076</c:v>
                </c:pt>
                <c:pt idx="3">
                  <c:v>10738</c:v>
                </c:pt>
                <c:pt idx="4">
                  <c:v>2797521</c:v>
                </c:pt>
                <c:pt idx="5">
                  <c:v>21931</c:v>
                </c:pt>
                <c:pt idx="6">
                  <c:v>675</c:v>
                </c:pt>
                <c:pt idx="7">
                  <c:v>1332645</c:v>
                </c:pt>
                <c:pt idx="8">
                  <c:v>66446</c:v>
                </c:pt>
                <c:pt idx="9">
                  <c:v>12920</c:v>
                </c:pt>
                <c:pt idx="10">
                  <c:v>0</c:v>
                </c:pt>
                <c:pt idx="11">
                  <c:v>442765</c:v>
                </c:pt>
                <c:pt idx="12">
                  <c:v>6965</c:v>
                </c:pt>
                <c:pt idx="13">
                  <c:v>28122</c:v>
                </c:pt>
                <c:pt idx="14">
                  <c:v>114329</c:v>
                </c:pt>
                <c:pt idx="15">
                  <c:v>2187277</c:v>
                </c:pt>
                <c:pt idx="16">
                  <c:v>28773</c:v>
                </c:pt>
                <c:pt idx="17">
                  <c:v>11900</c:v>
                </c:pt>
                <c:pt idx="18">
                  <c:v>0</c:v>
                </c:pt>
                <c:pt idx="19">
                  <c:v>13444</c:v>
                </c:pt>
                <c:pt idx="20">
                  <c:v>8252</c:v>
                </c:pt>
                <c:pt idx="21">
                  <c:v>628758</c:v>
                </c:pt>
                <c:pt idx="22">
                  <c:v>27393</c:v>
                </c:pt>
                <c:pt idx="23">
                  <c:v>12902</c:v>
                </c:pt>
                <c:pt idx="24">
                  <c:v>25925</c:v>
                </c:pt>
                <c:pt idx="25">
                  <c:v>426640</c:v>
                </c:pt>
                <c:pt idx="26">
                  <c:v>51688</c:v>
                </c:pt>
                <c:pt idx="2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84150"/>
        <c:axId val="11131349"/>
      </c:barChart>
      <c:catAx>
        <c:axId val="635841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1349"/>
        <c:crosses val="autoZero"/>
        <c:auto val="1"/>
        <c:lblAlgn val="ctr"/>
        <c:lblOffset val="100"/>
        <c:noMultiLvlLbl val="0"/>
      </c:catAx>
      <c:valAx>
        <c:axId val="111313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841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81B7CB8-699B-443E-9F30-BA27DEE69159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46096B2-9C37-48B9-B98E-24E1697549EF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B93A0A3-0FED-45FA-B461-83D840BEF8B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F4FF52B-D205-488B-95A5-2AD85A3C7ECE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0795F52-7A8E-4526-809E-BB40325D2D0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B197E3F-01C6-496A-9DFD-8C14D7B5D97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C2D8E3EC-E347-44BF-B434-5B8DCEC081BD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B2F6D3-270F-411A-8966-27FCCAE1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55A142-9C1D-4536-BE57-CACCBCEA6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0EDA21-BC03-46F5-B70C-EC2C5439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754AFBD-2A84-4D52-A236-DBC5B3D1E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7EBED2-4431-4A96-8681-D69F3CA0C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454DEC-18CA-4C23-93D3-822213009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653223-E61F-4834-B6EC-82FFEC859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26E983-4BB8-4173-B5B3-0A61FB3CB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6D7612-7E26-4089-A65E-7508B98B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5DBB2E-E9CC-45B1-A41A-C3F30AE54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C519DC-AAD8-483A-84FC-D4EA7DA3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9B9A881-1FD0-46B7-9273-AE2C80ED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294A81-E310-46D1-B053-3DD90E82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61982-4178-4C57-893B-CF58237AF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5D6D65-EB8D-4A45-90F7-2F70C9BE8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D4D310-3450-4E68-BDAE-9FF670EAD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345710A3-C87D-41C9-AE3E-292B6EB26CC5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E0DB497-FE4C-44F7-A6F0-2712CC2F8B27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6017D0AC-005E-44C4-AA5F-3B1B9E90D14A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E335B1-9C9E-4F69-B533-B980F15F982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7F2FD63-390F-44BD-A975-76D9EDCDD7A4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71F3531-F76A-46EC-91A9-2B99255AD4EC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C00B8009-4F3B-495B-BEDD-C9BD5B3BCC79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FFADE3-C066-4E41-8314-DC53C10B2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57C47DD-FDB3-49C0-A04A-396C30F42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363F083-9104-41C5-9310-65B600151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1A3E81-8663-44A2-B8B2-4E61AC5B4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1BA50D-C1AE-4A23-BED5-E393191F8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853813-2C82-4A99-B8BD-ACA5B3577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944F39-C847-4592-8FAE-79DE91B71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8A9967-B6A2-44D9-9A69-C6199572D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C160DA7-8023-489F-BC97-04A0F207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C84C7D-75D8-41DD-B51A-7C9628451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165EAF-EB89-43C7-9304-3C12F992A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DB7AB6-01A3-4D97-9ED6-F56B5AC2E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C52875-8D50-4BBC-93E1-62E45414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9EB13E2-1F92-4CDC-942B-0E7F69653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3755F1-0361-4CE1-B78E-FA24D0D8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DD7301D-4FC6-4C04-B563-88453348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0E7104-5962-4F5D-A85E-0A31A044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F0D766-71A1-4C03-8673-02E80CEE5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D08100-3F9D-4EA5-B9BF-1AB0E9FB6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2B15D4-4DD9-4D8A-89FA-8BA990F4E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2F6CA9C-304E-4E2D-8A9D-DCFCA2EE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19966C0-EB73-424E-BECD-DDF2B98C1DB7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EFB758-2621-4AA0-B2CC-81F3CBDF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F9725B-A3AC-4E5B-9C03-30F15F731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63FF07-76CF-40E6-9912-BE085E0BB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89053B-5507-48A2-B3C4-ACC173D48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F7358B-5C3B-4585-B863-97A34F55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65F4922-549F-4FBB-9BBF-40BECD27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F29B3D3-9D34-487D-8CAE-0318B375E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804B-0171-4080-B81E-D3FF42947DD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884E-4ABE-41C5-8BEB-9287B108EF3A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46992</v>
      </c>
      <c r="C7" s="189">
        <v>64573</v>
      </c>
      <c r="D7" s="189">
        <v>434719</v>
      </c>
      <c r="E7" s="189">
        <v>409361</v>
      </c>
      <c r="F7" s="190">
        <v>-5.833193396193864</v>
      </c>
      <c r="G7" s="13"/>
    </row>
    <row r="8" spans="1:14" ht="15.6" customHeight="1">
      <c r="A8" s="188" t="s">
        <v>11</v>
      </c>
      <c r="B8" s="189">
        <v>104472</v>
      </c>
      <c r="C8" s="189">
        <v>114540</v>
      </c>
      <c r="D8" s="189">
        <v>998821</v>
      </c>
      <c r="E8" s="189">
        <v>1141108</v>
      </c>
      <c r="F8" s="190">
        <v>14.24549543912272</v>
      </c>
      <c r="G8" s="6"/>
    </row>
    <row r="9" spans="1:14" ht="15.6" customHeight="1">
      <c r="A9" s="188" t="s">
        <v>8</v>
      </c>
      <c r="B9" s="189">
        <v>133312</v>
      </c>
      <c r="C9" s="189">
        <v>112707</v>
      </c>
      <c r="D9" s="189">
        <v>1200023</v>
      </c>
      <c r="E9" s="189">
        <v>1368651</v>
      </c>
      <c r="F9" s="190">
        <v>14.052064002106629</v>
      </c>
      <c r="G9" s="6"/>
    </row>
    <row r="10" spans="1:14" ht="15.6" customHeight="1">
      <c r="A10" s="188" t="s">
        <v>10</v>
      </c>
      <c r="B10" s="189">
        <v>78407</v>
      </c>
      <c r="C10" s="189">
        <v>81392</v>
      </c>
      <c r="D10" s="189">
        <v>961178</v>
      </c>
      <c r="E10" s="189">
        <v>1056889</v>
      </c>
      <c r="F10" s="190">
        <v>9.9576769339289939</v>
      </c>
    </row>
    <row r="11" spans="1:14" ht="15.6" customHeight="1">
      <c r="A11" s="188" t="s">
        <v>9</v>
      </c>
      <c r="B11" s="189">
        <v>5696687</v>
      </c>
      <c r="C11" s="189">
        <v>5610661</v>
      </c>
      <c r="D11" s="189">
        <v>57302026</v>
      </c>
      <c r="E11" s="189">
        <v>54871620</v>
      </c>
      <c r="F11" s="190">
        <v>-4.2413962815206503</v>
      </c>
    </row>
    <row r="12" spans="1:14" ht="15.6" customHeight="1">
      <c r="A12" s="188" t="s">
        <v>6</v>
      </c>
      <c r="B12" s="189">
        <v>214748</v>
      </c>
      <c r="C12" s="189">
        <v>204118</v>
      </c>
      <c r="D12" s="189">
        <v>1981080</v>
      </c>
      <c r="E12" s="189">
        <v>2062200</v>
      </c>
      <c r="F12" s="190">
        <v>4.0947362044945237</v>
      </c>
    </row>
    <row r="13" spans="1:14" ht="15.6" customHeight="1">
      <c r="A13" s="188" t="s">
        <v>175</v>
      </c>
      <c r="B13" s="189">
        <v>1287889</v>
      </c>
      <c r="C13" s="189">
        <v>1328716</v>
      </c>
      <c r="D13" s="189">
        <v>12782233</v>
      </c>
      <c r="E13" s="189">
        <v>13351375</v>
      </c>
      <c r="F13" s="190">
        <v>4.4526022957021638</v>
      </c>
    </row>
    <row r="14" spans="1:14" ht="15.6" customHeight="1">
      <c r="A14" s="188" t="s">
        <v>148</v>
      </c>
      <c r="B14" s="189">
        <v>4068800</v>
      </c>
      <c r="C14" s="189">
        <v>3931268</v>
      </c>
      <c r="D14" s="189">
        <v>41957255</v>
      </c>
      <c r="E14" s="189">
        <v>39635334</v>
      </c>
      <c r="F14" s="190">
        <v>-5.5340155117392698</v>
      </c>
    </row>
    <row r="15" spans="1:14" ht="15.6" customHeight="1">
      <c r="A15" s="188" t="s">
        <v>145</v>
      </c>
      <c r="B15" s="189">
        <v>725976</v>
      </c>
      <c r="C15" s="189">
        <v>642491</v>
      </c>
      <c r="D15" s="189">
        <v>7220937</v>
      </c>
      <c r="E15" s="189">
        <v>6924847</v>
      </c>
      <c r="F15" s="190">
        <v>-4.1004373809105346</v>
      </c>
    </row>
    <row r="16" spans="1:14" ht="15.6" customHeight="1">
      <c r="A16" s="188" t="s">
        <v>144</v>
      </c>
      <c r="B16" s="189">
        <v>82762</v>
      </c>
      <c r="C16" s="189">
        <v>62630</v>
      </c>
      <c r="D16" s="189">
        <v>856042</v>
      </c>
      <c r="E16" s="189">
        <v>755083</v>
      </c>
      <c r="F16" s="190">
        <v>-11.793697038229441</v>
      </c>
      <c r="G16" s="1"/>
    </row>
    <row r="17" spans="1:7" ht="15.6" customHeight="1">
      <c r="A17" s="188" t="s">
        <v>150</v>
      </c>
      <c r="B17" s="189">
        <v>106605</v>
      </c>
      <c r="C17" s="189">
        <v>109215</v>
      </c>
      <c r="D17" s="189">
        <v>999416</v>
      </c>
      <c r="E17" s="189">
        <v>1048222</v>
      </c>
      <c r="F17" s="190">
        <v>4.8834519359305801</v>
      </c>
      <c r="G17" s="2"/>
    </row>
    <row r="18" spans="1:7" ht="15.6" customHeight="1">
      <c r="A18" s="188" t="s">
        <v>147</v>
      </c>
      <c r="B18" s="189">
        <v>54760</v>
      </c>
      <c r="C18" s="189">
        <v>63702</v>
      </c>
      <c r="D18" s="189">
        <v>491404</v>
      </c>
      <c r="E18" s="189">
        <v>537576</v>
      </c>
      <c r="F18" s="190">
        <v>9.3959349130247176</v>
      </c>
    </row>
    <row r="19" spans="1:7" ht="15.6" customHeight="1">
      <c r="A19" s="188" t="s">
        <v>143</v>
      </c>
      <c r="B19" s="189">
        <v>67206</v>
      </c>
      <c r="C19" s="189">
        <v>47764</v>
      </c>
      <c r="D19" s="189">
        <v>567561</v>
      </c>
      <c r="E19" s="189">
        <v>773330</v>
      </c>
      <c r="F19" s="190">
        <v>36.254957616890522</v>
      </c>
    </row>
    <row r="20" spans="1:7" ht="15.6" customHeight="1">
      <c r="A20" s="188" t="s">
        <v>142</v>
      </c>
      <c r="B20" s="189">
        <v>119270</v>
      </c>
      <c r="C20" s="189">
        <v>134703</v>
      </c>
      <c r="D20" s="189">
        <v>1563680</v>
      </c>
      <c r="E20" s="189">
        <v>1382321</v>
      </c>
      <c r="F20" s="190">
        <v>-11.59821702650159</v>
      </c>
    </row>
    <row r="21" spans="1:7" ht="15.6" customHeight="1">
      <c r="A21" s="188" t="s">
        <v>149</v>
      </c>
      <c r="B21" s="189">
        <v>122949</v>
      </c>
      <c r="C21" s="189">
        <v>138750</v>
      </c>
      <c r="D21" s="189">
        <v>1478480</v>
      </c>
      <c r="E21" s="189">
        <v>1537520</v>
      </c>
      <c r="F21" s="190">
        <v>3.993290406363287</v>
      </c>
    </row>
    <row r="22" spans="1:7" ht="15.6" customHeight="1">
      <c r="A22" s="188" t="s">
        <v>146</v>
      </c>
      <c r="B22" s="189">
        <v>1882402</v>
      </c>
      <c r="C22" s="189">
        <v>1994454</v>
      </c>
      <c r="D22" s="189">
        <v>16605261</v>
      </c>
      <c r="E22" s="189">
        <v>19059862</v>
      </c>
      <c r="F22" s="190">
        <v>14.782068165023119</v>
      </c>
    </row>
    <row r="23" spans="1:7" ht="15.6" customHeight="1">
      <c r="A23" s="188" t="s">
        <v>165</v>
      </c>
      <c r="B23" s="189">
        <v>277818</v>
      </c>
      <c r="C23" s="189">
        <v>211178</v>
      </c>
      <c r="D23" s="189">
        <v>2544009</v>
      </c>
      <c r="E23" s="189">
        <v>3462970</v>
      </c>
      <c r="F23" s="190">
        <v>36.122553025559263</v>
      </c>
    </row>
    <row r="24" spans="1:7" ht="15.6" customHeight="1">
      <c r="A24" s="188" t="s">
        <v>141</v>
      </c>
      <c r="B24" s="189">
        <v>119112</v>
      </c>
      <c r="C24" s="189">
        <v>115744</v>
      </c>
      <c r="D24" s="189">
        <v>978013</v>
      </c>
      <c r="E24" s="189">
        <v>974397</v>
      </c>
      <c r="F24" s="190">
        <v>-0.36972923672793462</v>
      </c>
    </row>
    <row r="25" spans="1:7" ht="15.6" customHeight="1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382085</v>
      </c>
      <c r="F25" s="190">
        <v>0.75071590927069565</v>
      </c>
    </row>
    <row r="26" spans="1:7" ht="15.6" customHeight="1">
      <c r="A26" s="188" t="s">
        <v>152</v>
      </c>
      <c r="B26" s="189">
        <v>48013</v>
      </c>
      <c r="C26" s="189">
        <v>18305</v>
      </c>
      <c r="D26" s="189">
        <v>462746</v>
      </c>
      <c r="E26" s="189">
        <v>495794</v>
      </c>
      <c r="F26" s="190">
        <v>7.1417148932675767</v>
      </c>
    </row>
    <row r="27" spans="1:7" ht="15.6" customHeight="1">
      <c r="A27" s="188" t="s">
        <v>173</v>
      </c>
      <c r="B27" s="189">
        <v>221777</v>
      </c>
      <c r="C27" s="189">
        <v>162510</v>
      </c>
      <c r="D27" s="189">
        <v>2066638</v>
      </c>
      <c r="E27" s="189">
        <v>1921989</v>
      </c>
      <c r="F27" s="190">
        <v>-6.9992422475537523</v>
      </c>
    </row>
    <row r="28" spans="1:7" ht="15.6" customHeight="1">
      <c r="A28" s="188" t="s">
        <v>177</v>
      </c>
      <c r="B28" s="189">
        <v>823691</v>
      </c>
      <c r="C28" s="189">
        <v>901188</v>
      </c>
      <c r="D28" s="189">
        <v>7479370</v>
      </c>
      <c r="E28" s="189">
        <v>8206024</v>
      </c>
      <c r="F28" s="190">
        <v>9.7154439478191392</v>
      </c>
    </row>
    <row r="29" spans="1:7" ht="15.6" customHeight="1">
      <c r="A29" s="188" t="s">
        <v>178</v>
      </c>
      <c r="B29" s="189">
        <v>345341</v>
      </c>
      <c r="C29" s="189">
        <v>359978</v>
      </c>
      <c r="D29" s="189">
        <v>3104158</v>
      </c>
      <c r="E29" s="189">
        <v>3108948</v>
      </c>
      <c r="F29" s="190">
        <v>0.15430915565509909</v>
      </c>
    </row>
    <row r="30" spans="1:7" ht="15.6" customHeight="1">
      <c r="A30" s="188" t="s">
        <v>179</v>
      </c>
      <c r="B30" s="189">
        <v>139474</v>
      </c>
      <c r="C30" s="189">
        <v>157825</v>
      </c>
      <c r="D30" s="189">
        <v>1370304</v>
      </c>
      <c r="E30" s="189">
        <v>1398578</v>
      </c>
      <c r="F30" s="190">
        <v>2.0633377703049831</v>
      </c>
    </row>
    <row r="31" spans="1:7" ht="15.6" customHeight="1">
      <c r="A31" s="188" t="s">
        <v>180</v>
      </c>
      <c r="B31" s="189">
        <v>104162</v>
      </c>
      <c r="C31" s="189">
        <v>147019</v>
      </c>
      <c r="D31" s="189">
        <v>1383303</v>
      </c>
      <c r="E31" s="189">
        <v>1617444</v>
      </c>
      <c r="F31" s="190">
        <v>16.926226575088752</v>
      </c>
    </row>
    <row r="32" spans="1:7" ht="15.6" customHeight="1">
      <c r="A32" s="188" t="s">
        <v>181</v>
      </c>
      <c r="B32" s="189">
        <v>6250533</v>
      </c>
      <c r="C32" s="189">
        <v>6178775</v>
      </c>
      <c r="D32" s="189">
        <v>62827497</v>
      </c>
      <c r="E32" s="189">
        <v>61886555</v>
      </c>
      <c r="F32" s="190">
        <v>-1.4976595359194389</v>
      </c>
    </row>
    <row r="33" spans="1:6" ht="15.6" customHeight="1">
      <c r="A33" s="188" t="s">
        <v>182</v>
      </c>
      <c r="B33" s="189">
        <v>458226</v>
      </c>
      <c r="C33" s="189">
        <v>457576</v>
      </c>
      <c r="D33" s="189">
        <v>4184118</v>
      </c>
      <c r="E33" s="189">
        <v>4160231</v>
      </c>
      <c r="F33" s="190">
        <v>-0.57089690109121705</v>
      </c>
    </row>
    <row r="34" spans="1:6" ht="15.6" customHeight="1">
      <c r="A34" s="188" t="s">
        <v>183</v>
      </c>
      <c r="B34" s="189">
        <v>63699</v>
      </c>
      <c r="C34" s="189">
        <v>71017</v>
      </c>
      <c r="D34" s="189">
        <v>606029</v>
      </c>
      <c r="E34" s="189">
        <v>684871</v>
      </c>
      <c r="F34" s="190">
        <v>13.00960845108072</v>
      </c>
    </row>
    <row r="35" spans="1:6" ht="15.6" customHeight="1">
      <c r="A35" s="156" t="s">
        <v>153</v>
      </c>
      <c r="B35" s="76">
        <f>SUM(B7:B34)</f>
        <v>23689503</v>
      </c>
      <c r="C35" s="77">
        <f>SUM(C7:C34)</f>
        <v>23464752</v>
      </c>
      <c r="D35" s="76">
        <f>SUM(D7:D34)</f>
        <v>234785539</v>
      </c>
      <c r="E35" s="78">
        <f>SUM(E7:E34)</f>
        <v>234215185</v>
      </c>
      <c r="F35" s="177">
        <f>E35*100/D35-100</f>
        <v>-0.24292552362008735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DB9A-344B-4DD0-8138-4EEBD345A78D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>
      <c r="A8" s="188" t="s">
        <v>11</v>
      </c>
      <c r="B8" s="189">
        <v>99011</v>
      </c>
      <c r="C8" s="189">
        <v>106393</v>
      </c>
      <c r="D8" s="189">
        <v>937740</v>
      </c>
      <c r="E8" s="189">
        <v>1034491</v>
      </c>
      <c r="F8" s="190">
        <v>10.317465395525421</v>
      </c>
      <c r="G8" s="6"/>
    </row>
    <row r="9" spans="1:14" ht="15.6" customHeight="1">
      <c r="A9" s="188" t="s">
        <v>8</v>
      </c>
      <c r="B9" s="189">
        <v>13668</v>
      </c>
      <c r="C9" s="189">
        <v>16245</v>
      </c>
      <c r="D9" s="189">
        <v>209946</v>
      </c>
      <c r="E9" s="189">
        <v>247046</v>
      </c>
      <c r="F9" s="190">
        <v>17.671210692273249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4664530</v>
      </c>
      <c r="C11" s="189">
        <v>4569228</v>
      </c>
      <c r="D11" s="189">
        <v>47596928</v>
      </c>
      <c r="E11" s="189">
        <v>44454751</v>
      </c>
      <c r="F11" s="190">
        <v>-6.6016382401822256</v>
      </c>
    </row>
    <row r="12" spans="1:14" ht="15.6" customHeight="1">
      <c r="A12" s="188" t="s">
        <v>6</v>
      </c>
      <c r="B12" s="189">
        <v>145510</v>
      </c>
      <c r="C12" s="189">
        <v>133334</v>
      </c>
      <c r="D12" s="189">
        <v>1352354</v>
      </c>
      <c r="E12" s="189">
        <v>1327015</v>
      </c>
      <c r="F12" s="190">
        <v>-1.8736957926696649</v>
      </c>
    </row>
    <row r="13" spans="1:14" ht="15.6" customHeight="1">
      <c r="A13" s="188" t="s">
        <v>175</v>
      </c>
      <c r="B13" s="189">
        <v>22933</v>
      </c>
      <c r="C13" s="189">
        <v>23372</v>
      </c>
      <c r="D13" s="189">
        <v>264486</v>
      </c>
      <c r="E13" s="189">
        <v>252474</v>
      </c>
      <c r="F13" s="190">
        <v>-4.5416392550078228</v>
      </c>
    </row>
    <row r="14" spans="1:14" ht="15.6" customHeight="1">
      <c r="A14" s="188" t="s">
        <v>148</v>
      </c>
      <c r="B14" s="189">
        <v>2993950</v>
      </c>
      <c r="C14" s="189">
        <v>2907172</v>
      </c>
      <c r="D14" s="189">
        <v>32012483</v>
      </c>
      <c r="E14" s="189">
        <v>29635983</v>
      </c>
      <c r="F14" s="190">
        <v>-7.4236665740673686</v>
      </c>
    </row>
    <row r="15" spans="1:14" ht="15.6" customHeight="1">
      <c r="A15" s="188" t="s">
        <v>145</v>
      </c>
      <c r="B15" s="189">
        <v>454146</v>
      </c>
      <c r="C15" s="189">
        <v>409486</v>
      </c>
      <c r="D15" s="189">
        <v>4280683</v>
      </c>
      <c r="E15" s="189">
        <v>3967983</v>
      </c>
      <c r="F15" s="190">
        <v>-7.3049090530646614</v>
      </c>
    </row>
    <row r="16" spans="1:14" ht="15.6" customHeight="1">
      <c r="A16" s="188" t="s">
        <v>144</v>
      </c>
      <c r="B16" s="189">
        <v>50457</v>
      </c>
      <c r="C16" s="189">
        <v>39994</v>
      </c>
      <c r="D16" s="189">
        <v>564907</v>
      </c>
      <c r="E16" s="189">
        <v>460678</v>
      </c>
      <c r="F16" s="190">
        <v>-18.45064762872472</v>
      </c>
      <c r="G16" s="1"/>
    </row>
    <row r="17" spans="1:7" ht="15.6" customHeight="1">
      <c r="A17" s="188" t="s">
        <v>150</v>
      </c>
      <c r="B17" s="189">
        <v>96366</v>
      </c>
      <c r="C17" s="189">
        <v>109212</v>
      </c>
      <c r="D17" s="189">
        <v>953866</v>
      </c>
      <c r="E17" s="189">
        <v>1029703</v>
      </c>
      <c r="F17" s="190">
        <v>7.950487804366646</v>
      </c>
      <c r="G17" s="2"/>
    </row>
    <row r="18" spans="1:7" ht="15.6" customHeight="1">
      <c r="A18" s="188" t="s">
        <v>147</v>
      </c>
      <c r="B18" s="189">
        <v>3910</v>
      </c>
      <c r="C18" s="189">
        <v>6335</v>
      </c>
      <c r="D18" s="189">
        <v>54225</v>
      </c>
      <c r="E18" s="189">
        <v>57123</v>
      </c>
      <c r="F18" s="190">
        <v>5.3443983402489579</v>
      </c>
    </row>
    <row r="19" spans="1:7" ht="15.6" customHeight="1">
      <c r="A19" s="188" t="s">
        <v>143</v>
      </c>
      <c r="B19" s="189">
        <v>11364</v>
      </c>
      <c r="C19" s="189">
        <v>14685</v>
      </c>
      <c r="D19" s="189">
        <v>110379</v>
      </c>
      <c r="E19" s="189">
        <v>230893</v>
      </c>
      <c r="F19" s="190">
        <v>109.18200019931329</v>
      </c>
    </row>
    <row r="20" spans="1:7" ht="15.6" customHeight="1">
      <c r="A20" s="188" t="s">
        <v>142</v>
      </c>
      <c r="B20" s="189">
        <v>71334</v>
      </c>
      <c r="C20" s="189">
        <v>73094</v>
      </c>
      <c r="D20" s="189">
        <v>874519</v>
      </c>
      <c r="E20" s="189">
        <v>813473</v>
      </c>
      <c r="F20" s="190">
        <v>-6.9805230075046998</v>
      </c>
    </row>
    <row r="21" spans="1:7" ht="15.6" customHeight="1">
      <c r="A21" s="188" t="s">
        <v>149</v>
      </c>
      <c r="B21" s="189">
        <v>66573</v>
      </c>
      <c r="C21" s="189">
        <v>77331</v>
      </c>
      <c r="D21" s="189">
        <v>676429</v>
      </c>
      <c r="E21" s="189">
        <v>867822</v>
      </c>
      <c r="F21" s="190">
        <v>28.294617764761711</v>
      </c>
    </row>
    <row r="22" spans="1:7" ht="15.6" customHeight="1">
      <c r="A22" s="188" t="s">
        <v>146</v>
      </c>
      <c r="B22" s="189">
        <v>1424814</v>
      </c>
      <c r="C22" s="189">
        <v>1477211</v>
      </c>
      <c r="D22" s="189">
        <v>12485167</v>
      </c>
      <c r="E22" s="189">
        <v>14012521</v>
      </c>
      <c r="F22" s="190">
        <v>12.23334858075987</v>
      </c>
    </row>
    <row r="23" spans="1:7" ht="15.6" customHeight="1">
      <c r="A23" s="188" t="s">
        <v>165</v>
      </c>
      <c r="B23" s="189">
        <v>238332</v>
      </c>
      <c r="C23" s="189">
        <v>172071</v>
      </c>
      <c r="D23" s="189">
        <v>2128124</v>
      </c>
      <c r="E23" s="189">
        <v>3097822</v>
      </c>
      <c r="F23" s="190">
        <v>45.565859884104498</v>
      </c>
    </row>
    <row r="24" spans="1:7" ht="15.6" customHeight="1">
      <c r="A24" s="188" t="s">
        <v>141</v>
      </c>
      <c r="B24" s="189">
        <v>55558</v>
      </c>
      <c r="C24" s="189">
        <v>56298</v>
      </c>
      <c r="D24" s="189">
        <v>425050</v>
      </c>
      <c r="E24" s="189">
        <v>396823</v>
      </c>
      <c r="F24" s="190">
        <v>-6.6408657804964122</v>
      </c>
    </row>
    <row r="25" spans="1:7" ht="15.6" customHeight="1">
      <c r="A25" s="188" t="s">
        <v>140</v>
      </c>
      <c r="B25" s="189">
        <v>3607</v>
      </c>
      <c r="C25" s="189">
        <v>2448</v>
      </c>
      <c r="D25" s="189">
        <v>33605</v>
      </c>
      <c r="E25" s="189">
        <v>25538</v>
      </c>
      <c r="F25" s="190">
        <v>-24.00535634578188</v>
      </c>
    </row>
    <row r="26" spans="1:7" ht="15.6" customHeight="1">
      <c r="A26" s="188" t="s">
        <v>152</v>
      </c>
      <c r="B26" s="189">
        <v>225</v>
      </c>
      <c r="C26" s="189">
        <v>31</v>
      </c>
      <c r="D26" s="189">
        <v>2623</v>
      </c>
      <c r="E26" s="189">
        <v>1094</v>
      </c>
      <c r="F26" s="190">
        <v>-58.292032024399539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377089</v>
      </c>
      <c r="C28" s="189">
        <v>457596</v>
      </c>
      <c r="D28" s="189">
        <v>3497486</v>
      </c>
      <c r="E28" s="189">
        <v>3792854</v>
      </c>
      <c r="F28" s="190">
        <v>8.4451517461399419</v>
      </c>
    </row>
    <row r="29" spans="1:7" ht="15.6" customHeight="1">
      <c r="A29" s="188" t="s">
        <v>178</v>
      </c>
      <c r="B29" s="189">
        <v>133370</v>
      </c>
      <c r="C29" s="189">
        <v>154193</v>
      </c>
      <c r="D29" s="189">
        <v>1148437</v>
      </c>
      <c r="E29" s="189">
        <v>1230680</v>
      </c>
      <c r="F29" s="190">
        <v>7.1612983559394223</v>
      </c>
    </row>
    <row r="30" spans="1:7" ht="15.6" customHeight="1">
      <c r="A30" s="188" t="s">
        <v>179</v>
      </c>
      <c r="B30" s="189">
        <v>98809</v>
      </c>
      <c r="C30" s="189">
        <v>119714</v>
      </c>
      <c r="D30" s="189">
        <v>911606</v>
      </c>
      <c r="E30" s="189">
        <v>928671</v>
      </c>
      <c r="F30" s="190">
        <v>1.871971005017514</v>
      </c>
    </row>
    <row r="31" spans="1:7" ht="15.6" customHeight="1">
      <c r="A31" s="188" t="s">
        <v>180</v>
      </c>
      <c r="B31" s="189">
        <v>11782</v>
      </c>
      <c r="C31" s="189">
        <v>16604</v>
      </c>
      <c r="D31" s="189">
        <v>110752</v>
      </c>
      <c r="E31" s="189">
        <v>128551</v>
      </c>
      <c r="F31" s="190">
        <v>16.071041606472122</v>
      </c>
    </row>
    <row r="32" spans="1:7" ht="15.6" customHeight="1">
      <c r="A32" s="188" t="s">
        <v>181</v>
      </c>
      <c r="B32" s="189">
        <v>4961529</v>
      </c>
      <c r="C32" s="189">
        <v>4851332</v>
      </c>
      <c r="D32" s="189">
        <v>49561465</v>
      </c>
      <c r="E32" s="189">
        <v>48739639</v>
      </c>
      <c r="F32" s="190">
        <v>-1.6581955355839431</v>
      </c>
    </row>
    <row r="33" spans="1:6" ht="15.6" customHeight="1">
      <c r="A33" s="188" t="s">
        <v>182</v>
      </c>
      <c r="B33" s="189">
        <v>278927</v>
      </c>
      <c r="C33" s="189">
        <v>302269</v>
      </c>
      <c r="D33" s="189">
        <v>2517071</v>
      </c>
      <c r="E33" s="189">
        <v>2646567</v>
      </c>
      <c r="F33" s="190">
        <v>5.1447098631703341</v>
      </c>
    </row>
    <row r="34" spans="1:6" ht="15.6" customHeight="1">
      <c r="A34" s="188" t="s">
        <v>183</v>
      </c>
      <c r="B34" s="189">
        <v>17738</v>
      </c>
      <c r="C34" s="189">
        <v>29368</v>
      </c>
      <c r="D34" s="189">
        <v>221533</v>
      </c>
      <c r="E34" s="189">
        <v>261699</v>
      </c>
      <c r="F34" s="190">
        <v>18.13093308897545</v>
      </c>
    </row>
    <row r="35" spans="1:6" ht="15.6" customHeight="1">
      <c r="A35" s="156" t="s">
        <v>153</v>
      </c>
      <c r="B35" s="76">
        <f>SUM(B7:B34)</f>
        <v>16295812</v>
      </c>
      <c r="C35" s="77">
        <f>SUM(C7:C34)</f>
        <v>16125016</v>
      </c>
      <c r="D35" s="178">
        <f>SUM(D7:D34)</f>
        <v>162932177</v>
      </c>
      <c r="E35" s="78">
        <f>SUM(E7:E34)</f>
        <v>159641955</v>
      </c>
      <c r="F35" s="140">
        <f>E35*100/D35-100</f>
        <v>-2.0193813527698694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26C20-0B8C-443B-BBCD-4A011188491A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2089.6959999999999</v>
      </c>
      <c r="C7" s="189">
        <v>1701.5940000000001</v>
      </c>
      <c r="D7" s="189">
        <v>21074.32699999999</v>
      </c>
      <c r="E7" s="189">
        <v>23229.919999999998</v>
      </c>
      <c r="F7" s="190">
        <v>10.22852592161072</v>
      </c>
      <c r="G7" s="37"/>
    </row>
    <row r="8" spans="1:14" ht="15.6" customHeight="1">
      <c r="A8" s="188" t="s">
        <v>11</v>
      </c>
      <c r="B8" s="189">
        <v>0.63500000000000001</v>
      </c>
      <c r="C8" s="189">
        <v>0</v>
      </c>
      <c r="D8" s="189">
        <v>784.84899999999982</v>
      </c>
      <c r="E8" s="189">
        <v>555.95299999999997</v>
      </c>
      <c r="F8" s="190">
        <v>-29.164336069740799</v>
      </c>
      <c r="G8" s="6"/>
    </row>
    <row r="9" spans="1:14" ht="15.6" customHeight="1">
      <c r="A9" s="188" t="s">
        <v>8</v>
      </c>
      <c r="B9" s="189">
        <v>289.40600000000012</v>
      </c>
      <c r="C9" s="189">
        <v>291.33600000000001</v>
      </c>
      <c r="D9" s="189">
        <v>3229.6899999999991</v>
      </c>
      <c r="E9" s="189">
        <v>4139.3059999999996</v>
      </c>
      <c r="F9" s="190">
        <v>28.16418913270314</v>
      </c>
      <c r="G9" s="6"/>
    </row>
    <row r="10" spans="1:14" ht="15.6" customHeight="1">
      <c r="A10" s="188" t="s">
        <v>10</v>
      </c>
      <c r="B10" s="189">
        <v>602.97500000000002</v>
      </c>
      <c r="C10" s="189">
        <v>475.49700000000001</v>
      </c>
      <c r="D10" s="189">
        <v>8887.3150000000023</v>
      </c>
      <c r="E10" s="189">
        <v>10069.325000000001</v>
      </c>
      <c r="F10" s="190">
        <v>13.29996742548227</v>
      </c>
    </row>
    <row r="11" spans="1:14" ht="15.6" customHeight="1">
      <c r="A11" s="188" t="s">
        <v>9</v>
      </c>
      <c r="B11" s="189">
        <v>193.03800000000001</v>
      </c>
      <c r="C11" s="189">
        <v>164.089</v>
      </c>
      <c r="D11" s="189">
        <v>1106.963</v>
      </c>
      <c r="E11" s="189">
        <v>1184.0119999999999</v>
      </c>
      <c r="F11" s="190">
        <v>6.9603952435628136</v>
      </c>
    </row>
    <row r="12" spans="1:14" ht="15.6" customHeight="1">
      <c r="A12" s="188" t="s">
        <v>6</v>
      </c>
      <c r="B12" s="189">
        <v>806.33799999999997</v>
      </c>
      <c r="C12" s="189">
        <v>981.84699999999998</v>
      </c>
      <c r="D12" s="189">
        <v>9540.0499999999956</v>
      </c>
      <c r="E12" s="189">
        <v>9679.4680000000008</v>
      </c>
      <c r="F12" s="190">
        <v>1.461396952846215</v>
      </c>
    </row>
    <row r="13" spans="1:14" ht="15.6" customHeight="1">
      <c r="A13" s="188" t="s">
        <v>175</v>
      </c>
      <c r="B13" s="189">
        <v>167.03399999999999</v>
      </c>
      <c r="C13" s="189">
        <v>155.96100000000001</v>
      </c>
      <c r="D13" s="189">
        <v>1684.52</v>
      </c>
      <c r="E13" s="189">
        <v>1624.0650000000001</v>
      </c>
      <c r="F13" s="190">
        <v>-3.588856172678248</v>
      </c>
    </row>
    <row r="14" spans="1:14" ht="15.6" customHeight="1">
      <c r="A14" s="188" t="s">
        <v>148</v>
      </c>
      <c r="B14" s="189">
        <v>155.85400000000001</v>
      </c>
      <c r="C14" s="189">
        <v>75.876000000000005</v>
      </c>
      <c r="D14" s="189">
        <v>2489.9920000000002</v>
      </c>
      <c r="E14" s="189">
        <v>1278.279</v>
      </c>
      <c r="F14" s="190">
        <v>-48.663329038808143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26.901</v>
      </c>
      <c r="C16" s="189">
        <v>30.402999999999999</v>
      </c>
      <c r="D16" s="189">
        <v>367.42800000000011</v>
      </c>
      <c r="E16" s="189">
        <v>361.64600000000002</v>
      </c>
      <c r="F16" s="190">
        <v>-1.5736416386339871</v>
      </c>
      <c r="G16" s="1"/>
    </row>
    <row r="17" spans="1:7" ht="15.6" customHeight="1">
      <c r="A17" s="188" t="s">
        <v>150</v>
      </c>
      <c r="B17" s="189">
        <v>154.66999999999999</v>
      </c>
      <c r="C17" s="189">
        <v>346.54399999999998</v>
      </c>
      <c r="D17" s="189">
        <v>2282.3530000000001</v>
      </c>
      <c r="E17" s="189">
        <v>2110.9009999999998</v>
      </c>
      <c r="F17" s="190">
        <v>-7.5120719713383579</v>
      </c>
      <c r="G17" s="2"/>
    </row>
    <row r="18" spans="1:7" ht="15.6" customHeight="1">
      <c r="A18" s="188" t="s">
        <v>147</v>
      </c>
      <c r="B18" s="189">
        <v>7.6609999999999996</v>
      </c>
      <c r="C18" s="189">
        <v>0</v>
      </c>
      <c r="D18" s="189">
        <v>37.866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7.4539999999999997</v>
      </c>
      <c r="C19" s="189">
        <v>4.2309999999999999</v>
      </c>
      <c r="D19" s="189">
        <v>105.226</v>
      </c>
      <c r="E19" s="189">
        <v>93.315000000000012</v>
      </c>
      <c r="F19" s="190">
        <v>-11.3194457643548</v>
      </c>
    </row>
    <row r="20" spans="1:7" ht="15.6" customHeight="1">
      <c r="A20" s="188" t="s">
        <v>142</v>
      </c>
      <c r="B20" s="189">
        <v>154.05199999999999</v>
      </c>
      <c r="C20" s="189">
        <v>162.56700000000001</v>
      </c>
      <c r="D20" s="189">
        <v>8738.3050000000003</v>
      </c>
      <c r="E20" s="189">
        <v>11950.047</v>
      </c>
      <c r="F20" s="190">
        <v>36.754748203455897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80.901999999999987</v>
      </c>
      <c r="E21" s="189">
        <v>100.14</v>
      </c>
      <c r="F21" s="190">
        <v>23.77938740698627</v>
      </c>
    </row>
    <row r="22" spans="1:7" ht="15.6" customHeight="1">
      <c r="A22" s="188" t="s">
        <v>146</v>
      </c>
      <c r="B22" s="189">
        <v>147.89099999999999</v>
      </c>
      <c r="C22" s="189">
        <v>92.540999999999997</v>
      </c>
      <c r="D22" s="189">
        <v>885.53300000000002</v>
      </c>
      <c r="E22" s="189">
        <v>728</v>
      </c>
      <c r="F22" s="190">
        <v>-17.789625005505162</v>
      </c>
    </row>
    <row r="23" spans="1:7" ht="15.6" customHeight="1">
      <c r="A23" s="188" t="s">
        <v>165</v>
      </c>
      <c r="B23" s="189">
        <v>4.0910000000000002</v>
      </c>
      <c r="C23" s="189">
        <v>3.3279999999999998</v>
      </c>
      <c r="D23" s="189">
        <v>124.002</v>
      </c>
      <c r="E23" s="189">
        <v>17.898</v>
      </c>
      <c r="F23" s="190">
        <v>-85.566361832873667</v>
      </c>
    </row>
    <row r="24" spans="1:7" ht="15.6" customHeight="1">
      <c r="A24" s="188" t="s">
        <v>141</v>
      </c>
      <c r="B24" s="189">
        <v>223.27</v>
      </c>
      <c r="C24" s="189">
        <v>223.029</v>
      </c>
      <c r="D24" s="189">
        <v>1795.441</v>
      </c>
      <c r="E24" s="189">
        <v>1773.2049999999999</v>
      </c>
      <c r="F24" s="190">
        <v>-1.2384701028883429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103.178</v>
      </c>
      <c r="C26" s="189">
        <v>69.677000000000007</v>
      </c>
      <c r="D26" s="189">
        <v>696.61300000000006</v>
      </c>
      <c r="E26" s="189">
        <v>735.81800000000044</v>
      </c>
      <c r="F26" s="190">
        <v>5.6279455020219586</v>
      </c>
    </row>
    <row r="27" spans="1:7" ht="15.6" customHeight="1">
      <c r="A27" s="188" t="s">
        <v>173</v>
      </c>
      <c r="B27" s="189">
        <v>1309.7840000000001</v>
      </c>
      <c r="C27" s="189">
        <v>1176.711</v>
      </c>
      <c r="D27" s="189">
        <v>14132.848</v>
      </c>
      <c r="E27" s="189">
        <v>14966.991</v>
      </c>
      <c r="F27" s="190">
        <v>5.9021578665531678</v>
      </c>
    </row>
    <row r="28" spans="1:7" ht="15.6" customHeight="1">
      <c r="A28" s="188" t="s">
        <v>177</v>
      </c>
      <c r="B28" s="189">
        <v>184.589</v>
      </c>
      <c r="C28" s="189">
        <v>154.95400000000001</v>
      </c>
      <c r="D28" s="189">
        <v>2240.5100000000002</v>
      </c>
      <c r="E28" s="189">
        <v>1497.191</v>
      </c>
      <c r="F28" s="190">
        <v>-33.176330389063182</v>
      </c>
    </row>
    <row r="29" spans="1:7" ht="15.6" customHeight="1">
      <c r="A29" s="188" t="s">
        <v>178</v>
      </c>
      <c r="B29" s="189">
        <v>266.86700000000002</v>
      </c>
      <c r="C29" s="189">
        <v>232.62899999999999</v>
      </c>
      <c r="D29" s="189">
        <v>3610.875</v>
      </c>
      <c r="E29" s="189">
        <v>2727.1669999999999</v>
      </c>
      <c r="F29" s="190">
        <v>-24.47351403745628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114.145</v>
      </c>
      <c r="C31" s="189">
        <v>119.753</v>
      </c>
      <c r="D31" s="189">
        <v>1842.971</v>
      </c>
      <c r="E31" s="189">
        <v>1091.1300000000001</v>
      </c>
      <c r="F31" s="190">
        <v>-40.795053204852387</v>
      </c>
    </row>
    <row r="32" spans="1:7" ht="15.6" customHeight="1">
      <c r="A32" s="188" t="s">
        <v>181</v>
      </c>
      <c r="B32" s="189">
        <v>25.332999999999998</v>
      </c>
      <c r="C32" s="189">
        <v>25.332999999999998</v>
      </c>
      <c r="D32" s="189">
        <v>1465.6949999999999</v>
      </c>
      <c r="E32" s="189">
        <v>872.88800000000049</v>
      </c>
      <c r="F32" s="190">
        <v>-40.445454204319432</v>
      </c>
    </row>
    <row r="33" spans="1:6" ht="15.6" customHeight="1">
      <c r="A33" s="188" t="s">
        <v>182</v>
      </c>
      <c r="B33" s="189">
        <v>2419.2220000000002</v>
      </c>
      <c r="C33" s="189">
        <v>2961.5189999999998</v>
      </c>
      <c r="D33" s="189">
        <v>25622.855</v>
      </c>
      <c r="E33" s="189">
        <v>24511.330000000009</v>
      </c>
      <c r="F33" s="190">
        <v>-4.3380216607399831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9454.0840000000007</v>
      </c>
      <c r="C35" s="77">
        <f>SUM(C7:C34)</f>
        <v>9449.4189999999999</v>
      </c>
      <c r="D35" s="76">
        <f>SUM(D7:D34)</f>
        <v>112827.129</v>
      </c>
      <c r="E35" s="78">
        <f>SUM(E7:E34)</f>
        <v>115297.99500000002</v>
      </c>
      <c r="F35" s="140">
        <f>E35*100/D35-100</f>
        <v>2.1899573461627426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9237-1AC7-4C84-B7B6-3D3B4977E25F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3087</v>
      </c>
      <c r="C7" s="189">
        <v>3100</v>
      </c>
      <c r="D7" s="189">
        <v>50535</v>
      </c>
      <c r="E7" s="189">
        <v>52393</v>
      </c>
      <c r="F7" s="190">
        <v>3.6766597407737152</v>
      </c>
      <c r="G7" s="37"/>
    </row>
    <row r="8" spans="1:14" ht="15.6" customHeight="1">
      <c r="A8" s="188" t="s">
        <v>11</v>
      </c>
      <c r="B8" s="189">
        <v>1369</v>
      </c>
      <c r="C8" s="189">
        <v>3892</v>
      </c>
      <c r="D8" s="189">
        <v>19150</v>
      </c>
      <c r="E8" s="189">
        <v>24031</v>
      </c>
      <c r="F8" s="190">
        <v>25.48825065274151</v>
      </c>
      <c r="G8" s="6"/>
    </row>
    <row r="9" spans="1:14" ht="15.6" customHeight="1">
      <c r="A9" s="188" t="s">
        <v>8</v>
      </c>
      <c r="B9" s="189">
        <v>5431</v>
      </c>
      <c r="C9" s="189">
        <v>4591</v>
      </c>
      <c r="D9" s="189">
        <v>81758</v>
      </c>
      <c r="E9" s="189">
        <v>69880</v>
      </c>
      <c r="F9" s="190">
        <v>-14.528241884586221</v>
      </c>
      <c r="G9" s="6"/>
    </row>
    <row r="10" spans="1:14" ht="15.6" customHeight="1">
      <c r="A10" s="188" t="s">
        <v>10</v>
      </c>
      <c r="B10" s="189">
        <v>3701</v>
      </c>
      <c r="C10" s="189">
        <v>4331</v>
      </c>
      <c r="D10" s="189">
        <v>39150</v>
      </c>
      <c r="E10" s="189">
        <v>41645</v>
      </c>
      <c r="F10" s="190">
        <v>6.3729246487867206</v>
      </c>
    </row>
    <row r="11" spans="1:14" ht="15.6" customHeight="1">
      <c r="A11" s="188" t="s">
        <v>9</v>
      </c>
      <c r="B11" s="189">
        <v>317807</v>
      </c>
      <c r="C11" s="189">
        <v>285983</v>
      </c>
      <c r="D11" s="189">
        <v>2929655</v>
      </c>
      <c r="E11" s="189">
        <v>2562081</v>
      </c>
      <c r="F11" s="190">
        <v>-12.5466650510043</v>
      </c>
    </row>
    <row r="12" spans="1:14" ht="15.6" customHeight="1">
      <c r="A12" s="188" t="s">
        <v>6</v>
      </c>
      <c r="B12" s="189">
        <v>8791</v>
      </c>
      <c r="C12" s="189">
        <v>13993</v>
      </c>
      <c r="D12" s="189">
        <v>98628</v>
      </c>
      <c r="E12" s="189">
        <v>113449</v>
      </c>
      <c r="F12" s="190">
        <v>15.02717281096646</v>
      </c>
    </row>
    <row r="13" spans="1:14" ht="15.6" customHeight="1">
      <c r="A13" s="188" t="s">
        <v>175</v>
      </c>
      <c r="B13" s="189">
        <v>13618</v>
      </c>
      <c r="C13" s="189">
        <v>13112</v>
      </c>
      <c r="D13" s="189">
        <v>144473</v>
      </c>
      <c r="E13" s="189">
        <v>117906</v>
      </c>
      <c r="F13" s="190">
        <v>-18.388903116845359</v>
      </c>
    </row>
    <row r="14" spans="1:14" ht="15.6" customHeight="1">
      <c r="A14" s="188" t="s">
        <v>148</v>
      </c>
      <c r="B14" s="189">
        <v>175899</v>
      </c>
      <c r="C14" s="189">
        <v>751389</v>
      </c>
      <c r="D14" s="189">
        <v>1562369</v>
      </c>
      <c r="E14" s="189">
        <v>2091698</v>
      </c>
      <c r="F14" s="190">
        <v>33.879896490521759</v>
      </c>
    </row>
    <row r="15" spans="1:14" ht="15.6" customHeight="1">
      <c r="A15" s="188" t="s">
        <v>145</v>
      </c>
      <c r="B15" s="189">
        <v>13331</v>
      </c>
      <c r="C15" s="189">
        <v>2011</v>
      </c>
      <c r="D15" s="189">
        <v>126318</v>
      </c>
      <c r="E15" s="189">
        <v>20873</v>
      </c>
      <c r="F15" s="190">
        <v>-83.47583083962698</v>
      </c>
    </row>
    <row r="16" spans="1:14" ht="15.6" customHeight="1">
      <c r="A16" s="188" t="s">
        <v>144</v>
      </c>
      <c r="B16" s="189">
        <v>26016</v>
      </c>
      <c r="C16" s="189">
        <v>29504</v>
      </c>
      <c r="D16" s="189">
        <v>177985</v>
      </c>
      <c r="E16" s="189">
        <v>210596</v>
      </c>
      <c r="F16" s="190">
        <v>18.322330533471931</v>
      </c>
      <c r="G16" s="1"/>
    </row>
    <row r="17" spans="1:7" ht="15.6" customHeight="1">
      <c r="A17" s="188" t="s">
        <v>150</v>
      </c>
      <c r="B17" s="189">
        <v>1480</v>
      </c>
      <c r="C17" s="189">
        <v>3419</v>
      </c>
      <c r="D17" s="189">
        <v>25008</v>
      </c>
      <c r="E17" s="189">
        <v>21402</v>
      </c>
      <c r="F17" s="190">
        <v>-14.4193857965451</v>
      </c>
      <c r="G17" s="2"/>
    </row>
    <row r="18" spans="1:7" ht="15.6" customHeight="1">
      <c r="A18" s="188" t="s">
        <v>147</v>
      </c>
      <c r="B18" s="189">
        <v>44683</v>
      </c>
      <c r="C18" s="189">
        <v>104585</v>
      </c>
      <c r="D18" s="189">
        <v>464856</v>
      </c>
      <c r="E18" s="189">
        <v>661570</v>
      </c>
      <c r="F18" s="190">
        <v>42.31719069991567</v>
      </c>
    </row>
    <row r="19" spans="1:7" ht="15.6" customHeight="1">
      <c r="A19" s="188" t="s">
        <v>143</v>
      </c>
      <c r="B19" s="189">
        <v>1104</v>
      </c>
      <c r="C19" s="189">
        <v>646</v>
      </c>
      <c r="D19" s="189">
        <v>11761</v>
      </c>
      <c r="E19" s="189">
        <v>14224</v>
      </c>
      <c r="F19" s="190">
        <v>20.942096760479561</v>
      </c>
    </row>
    <row r="20" spans="1:7" ht="15.6" customHeight="1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16781</v>
      </c>
      <c r="C21" s="189">
        <v>14558</v>
      </c>
      <c r="D21" s="189">
        <v>139290</v>
      </c>
      <c r="E21" s="189">
        <v>95971</v>
      </c>
      <c r="F21" s="190">
        <v>-31.0998635939407</v>
      </c>
    </row>
    <row r="22" spans="1:7" ht="15.6" customHeight="1">
      <c r="A22" s="188" t="s">
        <v>146</v>
      </c>
      <c r="B22" s="189">
        <v>223445</v>
      </c>
      <c r="C22" s="189">
        <v>244031</v>
      </c>
      <c r="D22" s="189">
        <v>2395754</v>
      </c>
      <c r="E22" s="189">
        <v>2446227</v>
      </c>
      <c r="F22" s="190">
        <v>2.106768891964705</v>
      </c>
    </row>
    <row r="23" spans="1:7" ht="15.6" customHeight="1">
      <c r="A23" s="188" t="s">
        <v>165</v>
      </c>
      <c r="B23" s="189">
        <v>8530</v>
      </c>
      <c r="C23" s="189">
        <v>14543</v>
      </c>
      <c r="D23" s="189">
        <v>64770</v>
      </c>
      <c r="E23" s="189">
        <v>70936</v>
      </c>
      <c r="F23" s="190">
        <v>9.5198394318357202</v>
      </c>
    </row>
    <row r="24" spans="1:7" ht="15.6" customHeight="1">
      <c r="A24" s="188" t="s">
        <v>141</v>
      </c>
      <c r="B24" s="189">
        <v>2152</v>
      </c>
      <c r="C24" s="189">
        <v>1816</v>
      </c>
      <c r="D24" s="189">
        <v>22033</v>
      </c>
      <c r="E24" s="189">
        <v>20109</v>
      </c>
      <c r="F24" s="190">
        <v>-8.732356011437389</v>
      </c>
    </row>
    <row r="25" spans="1:7" ht="15.6" customHeight="1">
      <c r="A25" s="188" t="s">
        <v>140</v>
      </c>
      <c r="B25" s="189">
        <v>1531</v>
      </c>
      <c r="C25" s="189">
        <v>0</v>
      </c>
      <c r="D25" s="189">
        <v>4852</v>
      </c>
      <c r="E25" s="189">
        <v>831</v>
      </c>
      <c r="F25" s="190">
        <v>-82.873042044517717</v>
      </c>
    </row>
    <row r="26" spans="1:7" ht="15.6" customHeight="1">
      <c r="A26" s="188" t="s">
        <v>152</v>
      </c>
      <c r="B26" s="189">
        <v>1946</v>
      </c>
      <c r="C26" s="189">
        <v>2262</v>
      </c>
      <c r="D26" s="189">
        <v>21309</v>
      </c>
      <c r="E26" s="189">
        <v>23674</v>
      </c>
      <c r="F26" s="190">
        <v>11.098596837017229</v>
      </c>
    </row>
    <row r="27" spans="1:7" ht="15.6" customHeight="1">
      <c r="A27" s="188" t="s">
        <v>173</v>
      </c>
      <c r="B27" s="189">
        <v>2632</v>
      </c>
      <c r="C27" s="189">
        <v>2412</v>
      </c>
      <c r="D27" s="189">
        <v>22210</v>
      </c>
      <c r="E27" s="189">
        <v>25807</v>
      </c>
      <c r="F27" s="190">
        <v>16.19540747411077</v>
      </c>
    </row>
    <row r="28" spans="1:7" ht="15.6" customHeight="1">
      <c r="A28" s="188" t="s">
        <v>177</v>
      </c>
      <c r="B28" s="189">
        <v>77110</v>
      </c>
      <c r="C28" s="189">
        <v>64039</v>
      </c>
      <c r="D28" s="189">
        <v>737868</v>
      </c>
      <c r="E28" s="189">
        <v>613158</v>
      </c>
      <c r="F28" s="190">
        <v>-16.901396997837011</v>
      </c>
    </row>
    <row r="29" spans="1:7" ht="15.6" customHeight="1">
      <c r="A29" s="188" t="s">
        <v>178</v>
      </c>
      <c r="B29" s="189">
        <v>5375</v>
      </c>
      <c r="C29" s="189">
        <v>3769</v>
      </c>
      <c r="D29" s="189">
        <v>46889</v>
      </c>
      <c r="E29" s="189">
        <v>43544</v>
      </c>
      <c r="F29" s="190">
        <v>-7.1338693510204916</v>
      </c>
    </row>
    <row r="30" spans="1:7" ht="15.6" customHeight="1">
      <c r="A30" s="188" t="s">
        <v>179</v>
      </c>
      <c r="B30" s="189">
        <v>4257</v>
      </c>
      <c r="C30" s="189">
        <v>3192</v>
      </c>
      <c r="D30" s="189">
        <v>29322</v>
      </c>
      <c r="E30" s="189">
        <v>30505</v>
      </c>
      <c r="F30" s="190">
        <v>4.0345133346974933</v>
      </c>
    </row>
    <row r="31" spans="1:7" ht="15.6" customHeight="1">
      <c r="A31" s="188" t="s">
        <v>180</v>
      </c>
      <c r="B31" s="189">
        <v>10863</v>
      </c>
      <c r="C31" s="189">
        <v>10180</v>
      </c>
      <c r="D31" s="189">
        <v>95870</v>
      </c>
      <c r="E31" s="189">
        <v>87919</v>
      </c>
      <c r="F31" s="190">
        <v>-8.2935224783561097</v>
      </c>
    </row>
    <row r="32" spans="1:7" ht="15.6" customHeight="1">
      <c r="A32" s="188" t="s">
        <v>181</v>
      </c>
      <c r="B32" s="189">
        <v>45905</v>
      </c>
      <c r="C32" s="189">
        <v>45884</v>
      </c>
      <c r="D32" s="189">
        <v>497433</v>
      </c>
      <c r="E32" s="189">
        <v>445850</v>
      </c>
      <c r="F32" s="190">
        <v>-10.36983875215356</v>
      </c>
    </row>
    <row r="33" spans="1:6" ht="15.6" customHeight="1">
      <c r="A33" s="188" t="s">
        <v>182</v>
      </c>
      <c r="B33" s="189">
        <v>11096</v>
      </c>
      <c r="C33" s="189">
        <v>8242</v>
      </c>
      <c r="D33" s="189">
        <v>102002</v>
      </c>
      <c r="E33" s="189">
        <v>94788</v>
      </c>
      <c r="F33" s="190">
        <v>-7.0724103448952036</v>
      </c>
    </row>
    <row r="34" spans="1:6" ht="15.6" customHeight="1">
      <c r="A34" s="188" t="s">
        <v>183</v>
      </c>
      <c r="B34" s="189">
        <v>430</v>
      </c>
      <c r="C34" s="189">
        <v>412</v>
      </c>
      <c r="D34" s="189">
        <v>7122</v>
      </c>
      <c r="E34" s="189">
        <v>5678</v>
      </c>
      <c r="F34" s="190">
        <v>-20.275203594495931</v>
      </c>
    </row>
    <row r="35" spans="1:6" ht="15.6" customHeight="1">
      <c r="A35" s="156" t="s">
        <v>153</v>
      </c>
      <c r="B35" s="76">
        <f>SUM(B7:B34)</f>
        <v>1035984</v>
      </c>
      <c r="C35" s="77">
        <f>SUM(C7:C34)</f>
        <v>1635896</v>
      </c>
      <c r="D35" s="178">
        <f>SUM(D7:D34)</f>
        <v>9946492</v>
      </c>
      <c r="E35" s="178">
        <f>SUM(E7:E34)</f>
        <v>10006745</v>
      </c>
      <c r="F35" s="140">
        <f>E35*100/D35-100</f>
        <v>0.60577136140058485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A107B-8671-47EE-B5E8-94DC7B223014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2017</v>
      </c>
      <c r="C7" s="189">
        <v>2048</v>
      </c>
      <c r="D7" s="189">
        <v>21558</v>
      </c>
      <c r="E7" s="189">
        <v>24799</v>
      </c>
      <c r="F7" s="190">
        <v>15.03386213934502</v>
      </c>
      <c r="G7" s="37"/>
    </row>
    <row r="8" spans="1:14" ht="15.6" customHeight="1">
      <c r="A8" s="188" t="s">
        <v>11</v>
      </c>
      <c r="B8" s="189">
        <v>202</v>
      </c>
      <c r="C8" s="189">
        <v>126</v>
      </c>
      <c r="D8" s="189">
        <v>1070</v>
      </c>
      <c r="E8" s="189">
        <v>1334</v>
      </c>
      <c r="F8" s="190">
        <v>24.67289719626169</v>
      </c>
      <c r="G8" s="6"/>
    </row>
    <row r="9" spans="1:14" ht="15.6" customHeight="1">
      <c r="A9" s="188" t="s">
        <v>8</v>
      </c>
      <c r="B9" s="189">
        <v>2690</v>
      </c>
      <c r="C9" s="189">
        <v>1708</v>
      </c>
      <c r="D9" s="189">
        <v>37076</v>
      </c>
      <c r="E9" s="189">
        <v>29910</v>
      </c>
      <c r="F9" s="190">
        <v>-19.327867083827812</v>
      </c>
      <c r="G9" s="6"/>
    </row>
    <row r="10" spans="1:14" ht="15.6" customHeight="1">
      <c r="A10" s="188" t="s">
        <v>10</v>
      </c>
      <c r="B10" s="189">
        <v>851</v>
      </c>
      <c r="C10" s="189">
        <v>1185</v>
      </c>
      <c r="D10" s="189">
        <v>10738</v>
      </c>
      <c r="E10" s="189">
        <v>10679</v>
      </c>
      <c r="F10" s="190">
        <v>-0.5494505494505546</v>
      </c>
    </row>
    <row r="11" spans="1:14" ht="15.6" customHeight="1">
      <c r="A11" s="188" t="s">
        <v>9</v>
      </c>
      <c r="B11" s="189">
        <v>306606</v>
      </c>
      <c r="C11" s="189">
        <v>274787</v>
      </c>
      <c r="D11" s="189">
        <v>2797521</v>
      </c>
      <c r="E11" s="189">
        <v>2442147</v>
      </c>
      <c r="F11" s="190">
        <v>-12.703175418522321</v>
      </c>
    </row>
    <row r="12" spans="1:14" ht="15.6" customHeight="1">
      <c r="A12" s="188" t="s">
        <v>6</v>
      </c>
      <c r="B12" s="189">
        <v>1595</v>
      </c>
      <c r="C12" s="189">
        <v>3523</v>
      </c>
      <c r="D12" s="189">
        <v>21931</v>
      </c>
      <c r="E12" s="189">
        <v>23862</v>
      </c>
      <c r="F12" s="190">
        <v>8.8048880580000883</v>
      </c>
    </row>
    <row r="13" spans="1:14" ht="15.6" customHeight="1">
      <c r="A13" s="188" t="s">
        <v>175</v>
      </c>
      <c r="B13" s="189">
        <v>32</v>
      </c>
      <c r="C13" s="189">
        <v>92</v>
      </c>
      <c r="D13" s="189">
        <v>675</v>
      </c>
      <c r="E13" s="189">
        <v>326</v>
      </c>
      <c r="F13" s="190">
        <v>-51.703703703703702</v>
      </c>
    </row>
    <row r="14" spans="1:14" ht="15.6" customHeight="1">
      <c r="A14" s="188" t="s">
        <v>148</v>
      </c>
      <c r="B14" s="189">
        <v>145809</v>
      </c>
      <c r="C14" s="189">
        <v>718104</v>
      </c>
      <c r="D14" s="189">
        <v>1332645</v>
      </c>
      <c r="E14" s="189">
        <v>1804791</v>
      </c>
      <c r="F14" s="190">
        <v>35.429240345328282</v>
      </c>
    </row>
    <row r="15" spans="1:14" ht="15.6" customHeight="1">
      <c r="A15" s="188" t="s">
        <v>145</v>
      </c>
      <c r="B15" s="189">
        <v>7065</v>
      </c>
      <c r="C15" s="189">
        <v>1776</v>
      </c>
      <c r="D15" s="189">
        <v>66446</v>
      </c>
      <c r="E15" s="189">
        <v>17370</v>
      </c>
      <c r="F15" s="190">
        <v>-73.858471540800053</v>
      </c>
    </row>
    <row r="16" spans="1:14" ht="15.6" customHeight="1">
      <c r="A16" s="188" t="s">
        <v>144</v>
      </c>
      <c r="B16" s="189">
        <v>5975</v>
      </c>
      <c r="C16" s="189">
        <v>1838</v>
      </c>
      <c r="D16" s="189">
        <v>12920</v>
      </c>
      <c r="E16" s="189">
        <v>27507</v>
      </c>
      <c r="F16" s="190">
        <v>112.90247678018579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41440</v>
      </c>
      <c r="C18" s="189">
        <v>102106</v>
      </c>
      <c r="D18" s="189">
        <v>442765</v>
      </c>
      <c r="E18" s="189">
        <v>632495</v>
      </c>
      <c r="F18" s="190">
        <v>42.851173873273638</v>
      </c>
    </row>
    <row r="19" spans="1:7" ht="15.6" customHeight="1">
      <c r="A19" s="188" t="s">
        <v>143</v>
      </c>
      <c r="B19" s="189">
        <v>954</v>
      </c>
      <c r="C19" s="189">
        <v>268</v>
      </c>
      <c r="D19" s="189">
        <v>6965</v>
      </c>
      <c r="E19" s="189">
        <v>6818</v>
      </c>
      <c r="F19" s="190">
        <v>-2.1105527638191011</v>
      </c>
    </row>
    <row r="20" spans="1:7" ht="15.6" customHeight="1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13594</v>
      </c>
      <c r="C21" s="189">
        <v>12781</v>
      </c>
      <c r="D21" s="189">
        <v>114329</v>
      </c>
      <c r="E21" s="189">
        <v>73072</v>
      </c>
      <c r="F21" s="190">
        <v>-36.086207348966582</v>
      </c>
    </row>
    <row r="22" spans="1:7" ht="15.6" customHeight="1">
      <c r="A22" s="188" t="s">
        <v>146</v>
      </c>
      <c r="B22" s="189">
        <v>205498</v>
      </c>
      <c r="C22" s="189">
        <v>219217</v>
      </c>
      <c r="D22" s="189">
        <v>2187277</v>
      </c>
      <c r="E22" s="189">
        <v>2213840</v>
      </c>
      <c r="F22" s="190">
        <v>1.214432374134603</v>
      </c>
    </row>
    <row r="23" spans="1:7" ht="15.6" customHeight="1">
      <c r="A23" s="188" t="s">
        <v>165</v>
      </c>
      <c r="B23" s="189">
        <v>3199</v>
      </c>
      <c r="C23" s="189">
        <v>7148</v>
      </c>
      <c r="D23" s="189">
        <v>28773</v>
      </c>
      <c r="E23" s="189">
        <v>35980</v>
      </c>
      <c r="F23" s="190">
        <v>25.047787856671182</v>
      </c>
    </row>
    <row r="24" spans="1:7" ht="15.6" customHeight="1">
      <c r="A24" s="188" t="s">
        <v>141</v>
      </c>
      <c r="B24" s="189">
        <v>793</v>
      </c>
      <c r="C24" s="189">
        <v>1135</v>
      </c>
      <c r="D24" s="189">
        <v>11900</v>
      </c>
      <c r="E24" s="189">
        <v>12836</v>
      </c>
      <c r="F24" s="190">
        <v>7.8655462184873954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1212</v>
      </c>
      <c r="C26" s="189">
        <v>1483</v>
      </c>
      <c r="D26" s="189">
        <v>13444</v>
      </c>
      <c r="E26" s="189">
        <v>15497</v>
      </c>
      <c r="F26" s="190">
        <v>15.27075275215709</v>
      </c>
    </row>
    <row r="27" spans="1:7" ht="15.6" customHeight="1">
      <c r="A27" s="188" t="s">
        <v>173</v>
      </c>
      <c r="B27" s="189">
        <v>881</v>
      </c>
      <c r="C27" s="189">
        <v>1004</v>
      </c>
      <c r="D27" s="189">
        <v>8252</v>
      </c>
      <c r="E27" s="189">
        <v>8840</v>
      </c>
      <c r="F27" s="190">
        <v>7.1255453223460989</v>
      </c>
    </row>
    <row r="28" spans="1:7" ht="15.6" customHeight="1">
      <c r="A28" s="188" t="s">
        <v>177</v>
      </c>
      <c r="B28" s="189">
        <v>62677</v>
      </c>
      <c r="C28" s="189">
        <v>55020</v>
      </c>
      <c r="D28" s="189">
        <v>628758</v>
      </c>
      <c r="E28" s="189">
        <v>522637</v>
      </c>
      <c r="F28" s="190">
        <v>-16.877876702960439</v>
      </c>
    </row>
    <row r="29" spans="1:7" ht="15.6" customHeight="1">
      <c r="A29" s="188" t="s">
        <v>178</v>
      </c>
      <c r="B29" s="189">
        <v>2530</v>
      </c>
      <c r="C29" s="189">
        <v>2596</v>
      </c>
      <c r="D29" s="189">
        <v>27393</v>
      </c>
      <c r="E29" s="189">
        <v>26423</v>
      </c>
      <c r="F29" s="190">
        <v>-3.5410506333734868</v>
      </c>
    </row>
    <row r="30" spans="1:7" ht="15.6" customHeight="1">
      <c r="A30" s="188" t="s">
        <v>179</v>
      </c>
      <c r="B30" s="189">
        <v>1524</v>
      </c>
      <c r="C30" s="189">
        <v>1197</v>
      </c>
      <c r="D30" s="189">
        <v>12902</v>
      </c>
      <c r="E30" s="189">
        <v>13633</v>
      </c>
      <c r="F30" s="190">
        <v>5.6657882498837324</v>
      </c>
    </row>
    <row r="31" spans="1:7" ht="15.6" customHeight="1">
      <c r="A31" s="188" t="s">
        <v>180</v>
      </c>
      <c r="B31" s="189">
        <v>2157</v>
      </c>
      <c r="C31" s="189">
        <v>1879</v>
      </c>
      <c r="D31" s="189">
        <v>25925</v>
      </c>
      <c r="E31" s="189">
        <v>29840</v>
      </c>
      <c r="F31" s="190">
        <v>15.10125361620058</v>
      </c>
    </row>
    <row r="32" spans="1:7" ht="15.6" customHeight="1">
      <c r="A32" s="188" t="s">
        <v>181</v>
      </c>
      <c r="B32" s="189">
        <v>36946</v>
      </c>
      <c r="C32" s="189">
        <v>38318</v>
      </c>
      <c r="D32" s="189">
        <v>426640</v>
      </c>
      <c r="E32" s="189">
        <v>368056</v>
      </c>
      <c r="F32" s="190">
        <v>-13.731483217701109</v>
      </c>
    </row>
    <row r="33" spans="1:6" ht="15.6" customHeight="1">
      <c r="A33" s="188" t="s">
        <v>182</v>
      </c>
      <c r="B33" s="189">
        <v>5398</v>
      </c>
      <c r="C33" s="189">
        <v>0</v>
      </c>
      <c r="D33" s="189">
        <v>51688</v>
      </c>
      <c r="E33" s="189">
        <v>41855</v>
      </c>
      <c r="F33" s="190">
        <v>-19.023757932208639</v>
      </c>
    </row>
    <row r="34" spans="1:6" ht="15.6" customHeight="1">
      <c r="A34" s="188" t="s">
        <v>183</v>
      </c>
      <c r="B34" s="189">
        <v>183</v>
      </c>
      <c r="C34" s="189">
        <v>70</v>
      </c>
      <c r="D34" s="189">
        <v>2419</v>
      </c>
      <c r="E34" s="189">
        <v>1644</v>
      </c>
      <c r="F34" s="190">
        <v>-32.038032244729223</v>
      </c>
    </row>
    <row r="35" spans="1:6" ht="15.6" customHeight="1">
      <c r="A35" s="156" t="s">
        <v>153</v>
      </c>
      <c r="B35" s="76">
        <f>SUM(B7:B34)</f>
        <v>859442</v>
      </c>
      <c r="C35" s="77">
        <f>SUM(C7:C34)</f>
        <v>1449409</v>
      </c>
      <c r="D35" s="76">
        <f>SUM(D7:D34)</f>
        <v>8320132</v>
      </c>
      <c r="E35" s="78">
        <f>SUM(E7:E34)</f>
        <v>8386191</v>
      </c>
      <c r="F35" s="140">
        <f>E35*100/D35-100</f>
        <v>0.79396576881232761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5510-135F-410C-B26C-0DE2425881AB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340826</v>
      </c>
      <c r="C11" s="189">
        <v>264658</v>
      </c>
      <c r="D11" s="189">
        <v>3034525</v>
      </c>
      <c r="E11" s="189">
        <v>2695593</v>
      </c>
      <c r="F11" s="190">
        <v>-11.169194519735379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</v>
      </c>
      <c r="C15" s="189">
        <v>187</v>
      </c>
      <c r="D15" s="189">
        <v>1607</v>
      </c>
      <c r="E15" s="189">
        <v>187</v>
      </c>
      <c r="F15" s="190">
        <v>-88.363410080896074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</v>
      </c>
      <c r="C19" s="189">
        <v>0</v>
      </c>
      <c r="D19" s="189">
        <v>61</v>
      </c>
      <c r="E19" s="189">
        <v>5151</v>
      </c>
      <c r="F19" s="190">
        <v>8344.2622950819677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53638</v>
      </c>
      <c r="D21" s="189">
        <v>36249</v>
      </c>
      <c r="E21" s="189">
        <v>257808</v>
      </c>
      <c r="F21" s="190">
        <v>611.21410245799882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160</v>
      </c>
      <c r="C28" s="189">
        <v>174</v>
      </c>
      <c r="D28" s="189">
        <v>1464</v>
      </c>
      <c r="E28" s="189">
        <v>6932</v>
      </c>
      <c r="F28" s="190">
        <v>373.49726775956282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6001</v>
      </c>
      <c r="D31" s="189">
        <v>58374</v>
      </c>
      <c r="E31" s="189">
        <v>101481</v>
      </c>
      <c r="F31" s="190">
        <v>73.846232911912836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341006</v>
      </c>
      <c r="C35" s="77">
        <f>SUM(C7:C34)</f>
        <v>324658</v>
      </c>
      <c r="D35" s="178">
        <f>SUM(D7:D34)</f>
        <v>3142315</v>
      </c>
      <c r="E35" s="178">
        <f>SUM(E7:E34)</f>
        <v>3081978</v>
      </c>
      <c r="F35" s="140">
        <f>E35*100/D35-100</f>
        <v>-1.9201448613522132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1F5E7-92FF-442F-AA14-49C4C5611CE7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11843</v>
      </c>
      <c r="D7" s="189">
        <v>370525</v>
      </c>
      <c r="E7" s="189">
        <v>261489</v>
      </c>
      <c r="F7" s="190">
        <v>-29.427434046285679</v>
      </c>
      <c r="G7" s="13"/>
    </row>
    <row r="8" spans="1:14" ht="15.6" customHeight="1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>
      <c r="A9" s="188" t="s">
        <v>8</v>
      </c>
      <c r="B9" s="189">
        <v>4</v>
      </c>
      <c r="C9" s="189">
        <v>0</v>
      </c>
      <c r="D9" s="189">
        <v>2608</v>
      </c>
      <c r="E9" s="189">
        <v>197</v>
      </c>
      <c r="F9" s="190">
        <v>-92.446319018404907</v>
      </c>
      <c r="G9" s="6"/>
    </row>
    <row r="10" spans="1:14" ht="15.6" customHeight="1">
      <c r="A10" s="188" t="s">
        <v>10</v>
      </c>
      <c r="B10" s="189">
        <v>0</v>
      </c>
      <c r="C10" s="189">
        <v>15288</v>
      </c>
      <c r="D10" s="189">
        <v>194</v>
      </c>
      <c r="E10" s="189">
        <v>32056</v>
      </c>
      <c r="F10" s="190">
        <v>16423.71134020618</v>
      </c>
    </row>
    <row r="11" spans="1:14" ht="15.6" customHeight="1">
      <c r="A11" s="188" t="s">
        <v>9</v>
      </c>
      <c r="B11" s="189">
        <v>5330531</v>
      </c>
      <c r="C11" s="189">
        <v>5141569</v>
      </c>
      <c r="D11" s="189">
        <v>54218907</v>
      </c>
      <c r="E11" s="189">
        <v>51165707</v>
      </c>
      <c r="F11" s="190">
        <v>-5.6312459415679541</v>
      </c>
    </row>
    <row r="12" spans="1:14" ht="15.6" customHeight="1">
      <c r="A12" s="188" t="s">
        <v>6</v>
      </c>
      <c r="B12" s="189">
        <v>74038</v>
      </c>
      <c r="C12" s="189">
        <v>149713</v>
      </c>
      <c r="D12" s="189">
        <v>724865</v>
      </c>
      <c r="E12" s="189">
        <v>1165734</v>
      </c>
      <c r="F12" s="190">
        <v>60.820842501707197</v>
      </c>
    </row>
    <row r="13" spans="1:14" ht="15.6" customHeight="1">
      <c r="A13" s="188" t="s">
        <v>175</v>
      </c>
      <c r="B13" s="189">
        <v>1130</v>
      </c>
      <c r="C13" s="189">
        <v>968</v>
      </c>
      <c r="D13" s="189">
        <v>10288</v>
      </c>
      <c r="E13" s="189">
        <v>12388</v>
      </c>
      <c r="F13" s="190">
        <v>20.412130637636078</v>
      </c>
    </row>
    <row r="14" spans="1:14" ht="15.6" customHeight="1">
      <c r="A14" s="188" t="s">
        <v>148</v>
      </c>
      <c r="B14" s="189">
        <v>1945564</v>
      </c>
      <c r="C14" s="189">
        <v>1872259</v>
      </c>
      <c r="D14" s="189">
        <v>21964066</v>
      </c>
      <c r="E14" s="189">
        <v>19973907</v>
      </c>
      <c r="F14" s="190">
        <v>-9.060977143303063</v>
      </c>
    </row>
    <row r="15" spans="1:14" ht="15.6" customHeight="1">
      <c r="A15" s="188" t="s">
        <v>145</v>
      </c>
      <c r="B15" s="189">
        <v>5189</v>
      </c>
      <c r="C15" s="189">
        <v>4274</v>
      </c>
      <c r="D15" s="189">
        <v>111522</v>
      </c>
      <c r="E15" s="189">
        <v>55031</v>
      </c>
      <c r="F15" s="190">
        <v>-50.654579365506358</v>
      </c>
    </row>
    <row r="16" spans="1:14" ht="15.6" customHeight="1">
      <c r="A16" s="188" t="s">
        <v>144</v>
      </c>
      <c r="B16" s="189">
        <v>3089</v>
      </c>
      <c r="C16" s="189">
        <v>0</v>
      </c>
      <c r="D16" s="189">
        <v>92104</v>
      </c>
      <c r="E16" s="189">
        <v>14631</v>
      </c>
      <c r="F16" s="190">
        <v>-84.114696430122464</v>
      </c>
      <c r="G16" s="1"/>
    </row>
    <row r="17" spans="1:7" ht="15.6" customHeight="1">
      <c r="A17" s="188" t="s">
        <v>150</v>
      </c>
      <c r="B17" s="189">
        <v>4543</v>
      </c>
      <c r="C17" s="189">
        <v>4233</v>
      </c>
      <c r="D17" s="189">
        <v>54942</v>
      </c>
      <c r="E17" s="189">
        <v>97591</v>
      </c>
      <c r="F17" s="190">
        <v>77.62549597757635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248</v>
      </c>
      <c r="C19" s="189">
        <v>19060</v>
      </c>
      <c r="D19" s="189">
        <v>350195</v>
      </c>
      <c r="E19" s="189">
        <v>281774</v>
      </c>
      <c r="F19" s="190">
        <v>-19.5379717014806</v>
      </c>
    </row>
    <row r="20" spans="1:7" ht="15.6" customHeight="1">
      <c r="A20" s="188" t="s">
        <v>142</v>
      </c>
      <c r="B20" s="189">
        <v>54</v>
      </c>
      <c r="C20" s="189">
        <v>80084</v>
      </c>
      <c r="D20" s="189">
        <v>1233735</v>
      </c>
      <c r="E20" s="189">
        <v>490017</v>
      </c>
      <c r="F20" s="190">
        <v>-60.281827134676419</v>
      </c>
    </row>
    <row r="21" spans="1:7" ht="15.6" customHeight="1">
      <c r="A21" s="188" t="s">
        <v>149</v>
      </c>
      <c r="B21" s="189">
        <v>274845</v>
      </c>
      <c r="C21" s="189">
        <v>258117</v>
      </c>
      <c r="D21" s="189">
        <v>2266681</v>
      </c>
      <c r="E21" s="189">
        <v>2199931</v>
      </c>
      <c r="F21" s="190">
        <v>-2.944834319430043</v>
      </c>
    </row>
    <row r="22" spans="1:7" ht="15.6" customHeight="1">
      <c r="A22" s="188" t="s">
        <v>146</v>
      </c>
      <c r="B22" s="189">
        <v>1350021</v>
      </c>
      <c r="C22" s="189">
        <v>1360780</v>
      </c>
      <c r="D22" s="189">
        <v>12088890</v>
      </c>
      <c r="E22" s="189">
        <v>15155080</v>
      </c>
      <c r="F22" s="190">
        <v>25.363701712895061</v>
      </c>
    </row>
    <row r="23" spans="1:7" ht="15.6" customHeight="1">
      <c r="A23" s="188" t="s">
        <v>165</v>
      </c>
      <c r="B23" s="189">
        <v>214231</v>
      </c>
      <c r="C23" s="189">
        <v>121330</v>
      </c>
      <c r="D23" s="189">
        <v>1935764</v>
      </c>
      <c r="E23" s="189">
        <v>2741729</v>
      </c>
      <c r="F23" s="190">
        <v>41.635498955451169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6592</v>
      </c>
      <c r="E24" s="189">
        <v>709</v>
      </c>
      <c r="F24" s="190">
        <v>-89.244538834951456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4097</v>
      </c>
      <c r="C27" s="189">
        <v>1098</v>
      </c>
      <c r="D27" s="189">
        <v>32839</v>
      </c>
      <c r="E27" s="189">
        <v>20228</v>
      </c>
      <c r="F27" s="190">
        <v>-38.402509211608148</v>
      </c>
    </row>
    <row r="28" spans="1:7" ht="15.6" customHeight="1">
      <c r="A28" s="188" t="s">
        <v>177</v>
      </c>
      <c r="B28" s="189">
        <v>80243</v>
      </c>
      <c r="C28" s="189">
        <v>158829</v>
      </c>
      <c r="D28" s="189">
        <v>738141</v>
      </c>
      <c r="E28" s="189">
        <v>1009281</v>
      </c>
      <c r="F28" s="190">
        <v>36.732819339394503</v>
      </c>
    </row>
    <row r="29" spans="1:7" ht="15.6" customHeight="1">
      <c r="A29" s="188" t="s">
        <v>178</v>
      </c>
      <c r="B29" s="189">
        <v>34907</v>
      </c>
      <c r="C29" s="189">
        <v>52762</v>
      </c>
      <c r="D29" s="189">
        <v>306897</v>
      </c>
      <c r="E29" s="189">
        <v>325985</v>
      </c>
      <c r="F29" s="190">
        <v>6.2196763083379798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150662</v>
      </c>
      <c r="C31" s="189">
        <v>131981</v>
      </c>
      <c r="D31" s="189">
        <v>1227929</v>
      </c>
      <c r="E31" s="189">
        <v>1796532</v>
      </c>
      <c r="F31" s="190">
        <v>46.30585318858013</v>
      </c>
    </row>
    <row r="32" spans="1:7" ht="15.6" customHeight="1">
      <c r="A32" s="188" t="s">
        <v>181</v>
      </c>
      <c r="B32" s="189">
        <v>2914279</v>
      </c>
      <c r="C32" s="189">
        <v>2370181</v>
      </c>
      <c r="D32" s="189">
        <v>28955727</v>
      </c>
      <c r="E32" s="189">
        <v>26316851</v>
      </c>
      <c r="F32" s="190">
        <v>-9.1134855636675951</v>
      </c>
    </row>
    <row r="33" spans="1:6" ht="15.6" customHeight="1">
      <c r="A33" s="188" t="s">
        <v>182</v>
      </c>
      <c r="B33" s="189">
        <v>52961</v>
      </c>
      <c r="C33" s="189">
        <v>33155</v>
      </c>
      <c r="D33" s="189">
        <v>444715</v>
      </c>
      <c r="E33" s="189">
        <v>363412</v>
      </c>
      <c r="F33" s="190">
        <v>-18.282045804616441</v>
      </c>
    </row>
    <row r="34" spans="1:6" ht="15.6" customHeight="1">
      <c r="A34" s="188" t="s">
        <v>183</v>
      </c>
      <c r="B34" s="189">
        <v>0</v>
      </c>
      <c r="C34" s="189">
        <v>2324</v>
      </c>
      <c r="D34" s="189">
        <v>1792</v>
      </c>
      <c r="E34" s="189">
        <v>37342</v>
      </c>
      <c r="F34" s="190">
        <v>1983.816964285714</v>
      </c>
    </row>
    <row r="35" spans="1:6" ht="15.6" customHeight="1">
      <c r="A35" s="156" t="s">
        <v>153</v>
      </c>
      <c r="B35" s="76">
        <f>SUM(B7:B34)</f>
        <v>12440636</v>
      </c>
      <c r="C35" s="77">
        <f>SUM(C7:C34)</f>
        <v>11791418</v>
      </c>
      <c r="D35" s="178">
        <f>SUM(D7:D34)</f>
        <v>127181523</v>
      </c>
      <c r="E35" s="178">
        <f>SUM(E7:E34)</f>
        <v>123555605</v>
      </c>
      <c r="F35" s="177">
        <f>E35*100/D35-100</f>
        <v>-2.8509785969460353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7C9D0-1C69-439F-886D-A83CB80E0F2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>
      <c r="A9" s="188" t="s">
        <v>8</v>
      </c>
      <c r="B9" s="189">
        <v>4</v>
      </c>
      <c r="C9" s="189">
        <v>0</v>
      </c>
      <c r="D9" s="189">
        <v>11</v>
      </c>
      <c r="E9" s="189">
        <v>197</v>
      </c>
      <c r="F9" s="190">
        <v>1690.909090909091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4169855</v>
      </c>
      <c r="C11" s="189">
        <v>4021712</v>
      </c>
      <c r="D11" s="189">
        <v>42559950</v>
      </c>
      <c r="E11" s="189">
        <v>39220937</v>
      </c>
      <c r="F11" s="190">
        <v>-7.8454344988657141</v>
      </c>
    </row>
    <row r="12" spans="1:14" ht="15.6" customHeight="1">
      <c r="A12" s="188" t="s">
        <v>6</v>
      </c>
      <c r="B12" s="189">
        <v>22436</v>
      </c>
      <c r="C12" s="189">
        <v>23528</v>
      </c>
      <c r="D12" s="189">
        <v>197008</v>
      </c>
      <c r="E12" s="189">
        <v>202475</v>
      </c>
      <c r="F12" s="190">
        <v>2.7750142126208028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1332408</v>
      </c>
      <c r="C14" s="189">
        <v>1183526</v>
      </c>
      <c r="D14" s="189">
        <v>16189080</v>
      </c>
      <c r="E14" s="189">
        <v>13027463</v>
      </c>
      <c r="F14" s="190">
        <v>-19.52931852829191</v>
      </c>
    </row>
    <row r="15" spans="1:14" ht="15.6" customHeight="1">
      <c r="A15" s="188" t="s">
        <v>145</v>
      </c>
      <c r="B15" s="189">
        <v>5189</v>
      </c>
      <c r="C15" s="189">
        <v>4274</v>
      </c>
      <c r="D15" s="189">
        <v>82710</v>
      </c>
      <c r="E15" s="189">
        <v>28909</v>
      </c>
      <c r="F15" s="190">
        <v>-65.047757224035792</v>
      </c>
    </row>
    <row r="16" spans="1:14" ht="15.6" customHeight="1">
      <c r="A16" s="188" t="s">
        <v>144</v>
      </c>
      <c r="B16" s="189">
        <v>2540</v>
      </c>
      <c r="C16" s="189">
        <v>0</v>
      </c>
      <c r="D16" s="189">
        <v>2540</v>
      </c>
      <c r="E16" s="189">
        <v>3494</v>
      </c>
      <c r="F16" s="190">
        <v>37.559055118110223</v>
      </c>
      <c r="G16" s="1"/>
    </row>
    <row r="17" spans="1:7" ht="15.6" customHeight="1">
      <c r="A17" s="188" t="s">
        <v>150</v>
      </c>
      <c r="B17" s="189">
        <v>4543</v>
      </c>
      <c r="C17" s="189">
        <v>4233</v>
      </c>
      <c r="D17" s="189">
        <v>50942</v>
      </c>
      <c r="E17" s="189">
        <v>97591</v>
      </c>
      <c r="F17" s="190">
        <v>91.572769031447535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248</v>
      </c>
      <c r="C19" s="189">
        <v>9946</v>
      </c>
      <c r="D19" s="189">
        <v>2305</v>
      </c>
      <c r="E19" s="189">
        <v>117911</v>
      </c>
      <c r="F19" s="190">
        <v>5015.4446854663775</v>
      </c>
    </row>
    <row r="20" spans="1:7" ht="15.6" customHeight="1">
      <c r="A20" s="188" t="s">
        <v>142</v>
      </c>
      <c r="B20" s="189">
        <v>54</v>
      </c>
      <c r="C20" s="189">
        <v>13</v>
      </c>
      <c r="D20" s="189">
        <v>881</v>
      </c>
      <c r="E20" s="189">
        <v>628</v>
      </c>
      <c r="F20" s="190">
        <v>-28.71736662883087</v>
      </c>
    </row>
    <row r="21" spans="1:7" ht="15.6" customHeight="1">
      <c r="A21" s="188" t="s">
        <v>149</v>
      </c>
      <c r="B21" s="189">
        <v>11712</v>
      </c>
      <c r="C21" s="189">
        <v>23344</v>
      </c>
      <c r="D21" s="189">
        <v>151511</v>
      </c>
      <c r="E21" s="189">
        <v>281885</v>
      </c>
      <c r="F21" s="190">
        <v>86.049197748018287</v>
      </c>
    </row>
    <row r="22" spans="1:7" ht="15.6" customHeight="1">
      <c r="A22" s="188" t="s">
        <v>146</v>
      </c>
      <c r="B22" s="189">
        <v>1036382</v>
      </c>
      <c r="C22" s="189">
        <v>1082756</v>
      </c>
      <c r="D22" s="189">
        <v>8829544</v>
      </c>
      <c r="E22" s="189">
        <v>10311568</v>
      </c>
      <c r="F22" s="190">
        <v>16.78483056429641</v>
      </c>
    </row>
    <row r="23" spans="1:7" ht="15.6" customHeight="1">
      <c r="A23" s="188" t="s">
        <v>165</v>
      </c>
      <c r="B23" s="189">
        <v>214231</v>
      </c>
      <c r="C23" s="189">
        <v>121330</v>
      </c>
      <c r="D23" s="189">
        <v>1885474</v>
      </c>
      <c r="E23" s="189">
        <v>2728802</v>
      </c>
      <c r="F23" s="190">
        <v>44.727638779426293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792</v>
      </c>
      <c r="E24" s="189">
        <v>623</v>
      </c>
      <c r="F24" s="190">
        <v>-21.33838383838383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76640</v>
      </c>
      <c r="C28" s="189">
        <v>142044</v>
      </c>
      <c r="D28" s="189">
        <v>715548</v>
      </c>
      <c r="E28" s="189">
        <v>945628</v>
      </c>
      <c r="F28" s="190">
        <v>32.154376785344937</v>
      </c>
    </row>
    <row r="29" spans="1:7" ht="15.6" customHeight="1">
      <c r="A29" s="188" t="s">
        <v>178</v>
      </c>
      <c r="B29" s="189">
        <v>32871</v>
      </c>
      <c r="C29" s="189">
        <v>52479</v>
      </c>
      <c r="D29" s="189">
        <v>281173</v>
      </c>
      <c r="E29" s="189">
        <v>300745</v>
      </c>
      <c r="F29" s="190">
        <v>6.9608390563816576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626</v>
      </c>
      <c r="D31" s="189">
        <v>1000</v>
      </c>
      <c r="E31" s="189">
        <v>6832</v>
      </c>
      <c r="F31" s="190">
        <v>583.20000000000005</v>
      </c>
    </row>
    <row r="32" spans="1:7" ht="15.6" customHeight="1">
      <c r="A32" s="188" t="s">
        <v>181</v>
      </c>
      <c r="B32" s="189">
        <v>2867846</v>
      </c>
      <c r="C32" s="189">
        <v>2334905</v>
      </c>
      <c r="D32" s="189">
        <v>28527690</v>
      </c>
      <c r="E32" s="189">
        <v>25894625</v>
      </c>
      <c r="F32" s="190">
        <v>-9.2298570266292188</v>
      </c>
    </row>
    <row r="33" spans="1:6" ht="15.6" customHeight="1">
      <c r="A33" s="188" t="s">
        <v>182</v>
      </c>
      <c r="B33" s="189">
        <v>30859</v>
      </c>
      <c r="C33" s="189">
        <v>24044</v>
      </c>
      <c r="D33" s="189">
        <v>312754</v>
      </c>
      <c r="E33" s="189">
        <v>261467</v>
      </c>
      <c r="F33" s="190">
        <v>-16.39851129002346</v>
      </c>
    </row>
    <row r="34" spans="1:6" ht="15.6" customHeight="1">
      <c r="A34" s="188" t="s">
        <v>183</v>
      </c>
      <c r="B34" s="189">
        <v>0</v>
      </c>
      <c r="C34" s="189">
        <v>2324</v>
      </c>
      <c r="D34" s="189">
        <v>1792</v>
      </c>
      <c r="E34" s="189">
        <v>12342</v>
      </c>
      <c r="F34" s="190">
        <v>588.72767857142856</v>
      </c>
    </row>
    <row r="35" spans="1:6" ht="15.6" customHeight="1">
      <c r="A35" s="156" t="s">
        <v>153</v>
      </c>
      <c r="B35" s="76">
        <f>SUM(B7:B34)</f>
        <v>9807818</v>
      </c>
      <c r="C35" s="77">
        <f>SUM(C7:C34)</f>
        <v>9032654</v>
      </c>
      <c r="D35" s="76">
        <f>SUM(D7:D34)</f>
        <v>99806045</v>
      </c>
      <c r="E35" s="78">
        <f>SUM(E7:E34)</f>
        <v>93456611</v>
      </c>
      <c r="F35" s="140">
        <f>E35*100/D35-100</f>
        <v>-6.3617729767771038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BA5C6-BF37-47F9-B3DC-D9E28684974A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3415</v>
      </c>
      <c r="C8" s="189">
        <v>6012</v>
      </c>
      <c r="D8" s="189">
        <v>29182</v>
      </c>
      <c r="E8" s="189">
        <v>67519</v>
      </c>
      <c r="F8" s="190">
        <v>131.37207867863751</v>
      </c>
      <c r="G8" s="6"/>
    </row>
    <row r="9" spans="1:14" ht="15.6" customHeight="1">
      <c r="A9" s="188" t="s">
        <v>8</v>
      </c>
      <c r="B9" s="189">
        <v>74637</v>
      </c>
      <c r="C9" s="189">
        <v>82737</v>
      </c>
      <c r="D9" s="189">
        <v>699802</v>
      </c>
      <c r="E9" s="189">
        <v>835546</v>
      </c>
      <c r="F9" s="190">
        <v>19.397486717671569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1030159</v>
      </c>
      <c r="C11" s="189">
        <v>1015562</v>
      </c>
      <c r="D11" s="189">
        <v>9725574</v>
      </c>
      <c r="E11" s="189">
        <v>10334062</v>
      </c>
      <c r="F11" s="190">
        <v>6.2565767326432393</v>
      </c>
    </row>
    <row r="12" spans="1:14" ht="15.6" customHeight="1">
      <c r="A12" s="188" t="s">
        <v>6</v>
      </c>
      <c r="B12" s="189">
        <v>80181</v>
      </c>
      <c r="C12" s="189">
        <v>85529</v>
      </c>
      <c r="D12" s="189">
        <v>735642</v>
      </c>
      <c r="E12" s="189">
        <v>773166</v>
      </c>
      <c r="F12" s="190">
        <v>5.1008506855236666</v>
      </c>
    </row>
    <row r="13" spans="1:14" ht="15.6" customHeight="1">
      <c r="A13" s="188" t="s">
        <v>175</v>
      </c>
      <c r="B13" s="189">
        <v>1281930</v>
      </c>
      <c r="C13" s="189">
        <v>1312475</v>
      </c>
      <c r="D13" s="189">
        <v>12699668</v>
      </c>
      <c r="E13" s="189">
        <v>13271855</v>
      </c>
      <c r="F13" s="190">
        <v>4.5055272311055754</v>
      </c>
    </row>
    <row r="14" spans="1:14" ht="15.6" customHeight="1">
      <c r="A14" s="188" t="s">
        <v>148</v>
      </c>
      <c r="B14" s="189">
        <v>1043075</v>
      </c>
      <c r="C14" s="189">
        <v>1041228</v>
      </c>
      <c r="D14" s="189">
        <v>9983397</v>
      </c>
      <c r="E14" s="189">
        <v>10032761</v>
      </c>
      <c r="F14" s="190">
        <v>0.49446095352112712</v>
      </c>
    </row>
    <row r="15" spans="1:14" ht="15.6" customHeight="1">
      <c r="A15" s="188" t="s">
        <v>145</v>
      </c>
      <c r="B15" s="189">
        <v>110502</v>
      </c>
      <c r="C15" s="189">
        <v>97753</v>
      </c>
      <c r="D15" s="189">
        <v>1016647</v>
      </c>
      <c r="E15" s="189">
        <v>1050834</v>
      </c>
      <c r="F15" s="190">
        <v>3.362720787057853</v>
      </c>
    </row>
    <row r="16" spans="1:14" ht="15.6" customHeight="1">
      <c r="A16" s="188" t="s">
        <v>144</v>
      </c>
      <c r="B16" s="189">
        <v>549</v>
      </c>
      <c r="C16" s="189">
        <v>0</v>
      </c>
      <c r="D16" s="189">
        <v>3427</v>
      </c>
      <c r="E16" s="189">
        <v>366</v>
      </c>
      <c r="F16" s="190">
        <v>-89.32010504814707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54305</v>
      </c>
      <c r="C18" s="189">
        <v>59501</v>
      </c>
      <c r="D18" s="189">
        <v>484528</v>
      </c>
      <c r="E18" s="189">
        <v>499293</v>
      </c>
      <c r="F18" s="190">
        <v>3.0472955123336471</v>
      </c>
    </row>
    <row r="19" spans="1:7" ht="15.6" customHeight="1">
      <c r="A19" s="188" t="s">
        <v>143</v>
      </c>
      <c r="B19" s="189">
        <v>3083</v>
      </c>
      <c r="C19" s="189">
        <v>158</v>
      </c>
      <c r="D19" s="189">
        <v>20646</v>
      </c>
      <c r="E19" s="189">
        <v>12917</v>
      </c>
      <c r="F19" s="190">
        <v>-37.435822919693891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43230</v>
      </c>
      <c r="C21" s="189">
        <v>40799</v>
      </c>
      <c r="D21" s="189">
        <v>481896</v>
      </c>
      <c r="E21" s="189">
        <v>503594</v>
      </c>
      <c r="F21" s="190">
        <v>4.5026312731377658</v>
      </c>
    </row>
    <row r="22" spans="1:7" ht="15.6" customHeight="1">
      <c r="A22" s="188" t="s">
        <v>146</v>
      </c>
      <c r="B22" s="189">
        <v>472455</v>
      </c>
      <c r="C22" s="189">
        <v>518909</v>
      </c>
      <c r="D22" s="189">
        <v>4240365</v>
      </c>
      <c r="E22" s="189">
        <v>4836602</v>
      </c>
      <c r="F22" s="190">
        <v>14.060982957834989</v>
      </c>
    </row>
    <row r="23" spans="1:7" ht="15.6" customHeight="1">
      <c r="A23" s="188" t="s">
        <v>165</v>
      </c>
      <c r="B23" s="189">
        <v>39202</v>
      </c>
      <c r="C23" s="189">
        <v>40142</v>
      </c>
      <c r="D23" s="189">
        <v>408909</v>
      </c>
      <c r="E23" s="189">
        <v>370330</v>
      </c>
      <c r="F23" s="190">
        <v>-9.4346174821292692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382074</v>
      </c>
      <c r="F25" s="190">
        <v>0.74781535605609406</v>
      </c>
    </row>
    <row r="26" spans="1:7" ht="15.6" customHeight="1">
      <c r="A26" s="188" t="s">
        <v>152</v>
      </c>
      <c r="B26" s="189">
        <v>39774</v>
      </c>
      <c r="C26" s="189">
        <v>13549</v>
      </c>
      <c r="D26" s="189">
        <v>394601</v>
      </c>
      <c r="E26" s="189">
        <v>420039</v>
      </c>
      <c r="F26" s="190">
        <v>6.4465117929250084</v>
      </c>
    </row>
    <row r="27" spans="1:7" ht="15.6" customHeight="1">
      <c r="A27" s="188" t="s">
        <v>173</v>
      </c>
      <c r="B27" s="189">
        <v>55179</v>
      </c>
      <c r="C27" s="189">
        <v>41891</v>
      </c>
      <c r="D27" s="189">
        <v>486307</v>
      </c>
      <c r="E27" s="189">
        <v>435296</v>
      </c>
      <c r="F27" s="190">
        <v>-10.489464474087359</v>
      </c>
    </row>
    <row r="28" spans="1:7" ht="15.6" customHeight="1">
      <c r="A28" s="188" t="s">
        <v>177</v>
      </c>
      <c r="B28" s="189">
        <v>416139</v>
      </c>
      <c r="C28" s="189">
        <v>415538</v>
      </c>
      <c r="D28" s="189">
        <v>3838953</v>
      </c>
      <c r="E28" s="189">
        <v>3917307</v>
      </c>
      <c r="F28" s="190">
        <v>2.041025248290353</v>
      </c>
    </row>
    <row r="29" spans="1:7" ht="15.6" customHeight="1">
      <c r="A29" s="188" t="s">
        <v>178</v>
      </c>
      <c r="B29" s="189">
        <v>221364</v>
      </c>
      <c r="C29" s="189">
        <v>206681</v>
      </c>
      <c r="D29" s="189">
        <v>1956212</v>
      </c>
      <c r="E29" s="189">
        <v>1800221</v>
      </c>
      <c r="F29" s="190">
        <v>-7.9741357276205207</v>
      </c>
    </row>
    <row r="30" spans="1:7" ht="15.6" customHeight="1">
      <c r="A30" s="188" t="s">
        <v>179</v>
      </c>
      <c r="B30" s="189">
        <v>14857</v>
      </c>
      <c r="C30" s="189">
        <v>14948</v>
      </c>
      <c r="D30" s="189">
        <v>139988</v>
      </c>
      <c r="E30" s="189">
        <v>138817</v>
      </c>
      <c r="F30" s="190">
        <v>-0.83650027145183969</v>
      </c>
    </row>
    <row r="31" spans="1:7" ht="15.6" customHeight="1">
      <c r="A31" s="188" t="s">
        <v>180</v>
      </c>
      <c r="B31" s="189">
        <v>26278</v>
      </c>
      <c r="C31" s="189">
        <v>20384</v>
      </c>
      <c r="D31" s="189">
        <v>271798</v>
      </c>
      <c r="E31" s="189">
        <v>276785</v>
      </c>
      <c r="F31" s="190">
        <v>1.834818504919099</v>
      </c>
    </row>
    <row r="32" spans="1:7" ht="15.6" customHeight="1">
      <c r="A32" s="188" t="s">
        <v>181</v>
      </c>
      <c r="B32" s="189">
        <v>1146969</v>
      </c>
      <c r="C32" s="189">
        <v>1178040</v>
      </c>
      <c r="D32" s="189">
        <v>11716559</v>
      </c>
      <c r="E32" s="189">
        <v>11677431</v>
      </c>
      <c r="F32" s="190">
        <v>-0.3339547046193303</v>
      </c>
    </row>
    <row r="33" spans="1:6" ht="15.6" customHeight="1">
      <c r="A33" s="188" t="s">
        <v>182</v>
      </c>
      <c r="B33" s="189">
        <v>136699</v>
      </c>
      <c r="C33" s="189">
        <v>121761</v>
      </c>
      <c r="D33" s="189">
        <v>1351579</v>
      </c>
      <c r="E33" s="189">
        <v>1143636</v>
      </c>
      <c r="F33" s="190">
        <v>-15.385190210857081</v>
      </c>
    </row>
    <row r="34" spans="1:6" ht="15.6" customHeight="1">
      <c r="A34" s="188" t="s">
        <v>183</v>
      </c>
      <c r="B34" s="189">
        <v>0</v>
      </c>
      <c r="C34" s="189">
        <v>22428</v>
      </c>
      <c r="D34" s="189">
        <v>0</v>
      </c>
      <c r="E34" s="189">
        <v>121261</v>
      </c>
      <c r="F34" s="190" t="s">
        <v>151</v>
      </c>
    </row>
    <row r="35" spans="1:6" ht="15.6" customHeight="1">
      <c r="A35" s="156" t="s">
        <v>153</v>
      </c>
      <c r="B35" s="76">
        <f>SUM(B7:B34)</f>
        <v>6338402</v>
      </c>
      <c r="C35" s="77">
        <f>SUM(C7:C34)</f>
        <v>6377978</v>
      </c>
      <c r="D35" s="76">
        <f>SUM(D7:D34)</f>
        <v>61082579</v>
      </c>
      <c r="E35" s="78">
        <f>SUM(E7:E34)</f>
        <v>62901943</v>
      </c>
      <c r="F35" s="140">
        <f>E35*100/D35-100</f>
        <v>2.9785317348830347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867B-792C-4135-8FF4-F63B7E4D5EA2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91</v>
      </c>
      <c r="D8" s="189">
        <v>359</v>
      </c>
      <c r="E8" s="189">
        <v>1670</v>
      </c>
      <c r="F8" s="190">
        <v>365.18105849582179</v>
      </c>
      <c r="G8" s="6"/>
    </row>
    <row r="9" spans="1:14" ht="15.6" customHeight="1">
      <c r="A9" s="188" t="s">
        <v>8</v>
      </c>
      <c r="B9" s="189">
        <v>4342</v>
      </c>
      <c r="C9" s="189">
        <v>4844</v>
      </c>
      <c r="D9" s="189">
        <v>38222</v>
      </c>
      <c r="E9" s="189">
        <v>45115</v>
      </c>
      <c r="F9" s="190">
        <v>18.034116477421382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44105</v>
      </c>
      <c r="C11" s="189">
        <v>43421</v>
      </c>
      <c r="D11" s="189">
        <v>414390</v>
      </c>
      <c r="E11" s="189">
        <v>436439</v>
      </c>
      <c r="F11" s="190">
        <v>5.320833031685126</v>
      </c>
    </row>
    <row r="12" spans="1:14" ht="15.6" customHeight="1">
      <c r="A12" s="188" t="s">
        <v>6</v>
      </c>
      <c r="B12" s="189">
        <v>2792</v>
      </c>
      <c r="C12" s="189">
        <v>3231</v>
      </c>
      <c r="D12" s="189">
        <v>24570</v>
      </c>
      <c r="E12" s="189">
        <v>28651</v>
      </c>
      <c r="F12" s="190">
        <v>16.609686609686609</v>
      </c>
    </row>
    <row r="13" spans="1:14" ht="15.6" customHeight="1">
      <c r="A13" s="188" t="s">
        <v>175</v>
      </c>
      <c r="B13" s="189">
        <v>58645</v>
      </c>
      <c r="C13" s="189">
        <v>60928</v>
      </c>
      <c r="D13" s="189">
        <v>589890</v>
      </c>
      <c r="E13" s="189">
        <v>612616</v>
      </c>
      <c r="F13" s="190">
        <v>3.852582684907361</v>
      </c>
    </row>
    <row r="14" spans="1:14" ht="15.6" customHeight="1">
      <c r="A14" s="188" t="s">
        <v>148</v>
      </c>
      <c r="B14" s="189">
        <v>38175</v>
      </c>
      <c r="C14" s="189">
        <v>37647</v>
      </c>
      <c r="D14" s="189">
        <v>366237</v>
      </c>
      <c r="E14" s="189">
        <v>365762</v>
      </c>
      <c r="F14" s="190">
        <v>-0.12969743635952111</v>
      </c>
    </row>
    <row r="15" spans="1:14" ht="15.6" customHeight="1">
      <c r="A15" s="188" t="s">
        <v>145</v>
      </c>
      <c r="B15" s="189">
        <v>4263</v>
      </c>
      <c r="C15" s="189">
        <v>3240</v>
      </c>
      <c r="D15" s="189">
        <v>38120</v>
      </c>
      <c r="E15" s="189">
        <v>38503</v>
      </c>
      <c r="F15" s="190">
        <v>1.004721930745021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3345</v>
      </c>
      <c r="C18" s="189">
        <v>3432</v>
      </c>
      <c r="D18" s="189">
        <v>28325</v>
      </c>
      <c r="E18" s="189">
        <v>27675</v>
      </c>
      <c r="F18" s="190">
        <v>-2.2947925860547258</v>
      </c>
    </row>
    <row r="19" spans="1:7" ht="15.6" customHeight="1">
      <c r="A19" s="188" t="s">
        <v>143</v>
      </c>
      <c r="B19" s="189">
        <v>1</v>
      </c>
      <c r="C19" s="189">
        <v>1</v>
      </c>
      <c r="D19" s="189">
        <v>36</v>
      </c>
      <c r="E19" s="189">
        <v>27</v>
      </c>
      <c r="F19" s="190">
        <v>-25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2312</v>
      </c>
      <c r="C21" s="189">
        <v>2248</v>
      </c>
      <c r="D21" s="189">
        <v>25365</v>
      </c>
      <c r="E21" s="189">
        <v>27591</v>
      </c>
      <c r="F21" s="190">
        <v>8.7758722649319907</v>
      </c>
    </row>
    <row r="22" spans="1:7" ht="15.6" customHeight="1">
      <c r="A22" s="188" t="s">
        <v>146</v>
      </c>
      <c r="B22" s="189">
        <v>29757</v>
      </c>
      <c r="C22" s="189">
        <v>31733</v>
      </c>
      <c r="D22" s="189">
        <v>278920</v>
      </c>
      <c r="E22" s="189">
        <v>295738</v>
      </c>
      <c r="F22" s="190">
        <v>6.0296859314498761</v>
      </c>
    </row>
    <row r="23" spans="1:7" ht="15.6" customHeight="1">
      <c r="A23" s="188" t="s">
        <v>165</v>
      </c>
      <c r="B23" s="189">
        <v>2137</v>
      </c>
      <c r="C23" s="189">
        <v>1875</v>
      </c>
      <c r="D23" s="189">
        <v>20757</v>
      </c>
      <c r="E23" s="189">
        <v>18036</v>
      </c>
      <c r="F23" s="190">
        <v>-13.10883075588958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2991</v>
      </c>
      <c r="C25" s="189">
        <v>2633</v>
      </c>
      <c r="D25" s="189">
        <v>25065</v>
      </c>
      <c r="E25" s="189">
        <v>24073</v>
      </c>
      <c r="F25" s="190">
        <v>-3.957709954119295</v>
      </c>
    </row>
    <row r="26" spans="1:7" ht="15.6" customHeight="1">
      <c r="A26" s="188" t="s">
        <v>152</v>
      </c>
      <c r="B26" s="189">
        <v>1561</v>
      </c>
      <c r="C26" s="189">
        <v>680</v>
      </c>
      <c r="D26" s="189">
        <v>16229</v>
      </c>
      <c r="E26" s="189">
        <v>18148</v>
      </c>
      <c r="F26" s="190">
        <v>11.82451167662826</v>
      </c>
    </row>
    <row r="27" spans="1:7" ht="15.6" customHeight="1">
      <c r="A27" s="188" t="s">
        <v>173</v>
      </c>
      <c r="B27" s="189">
        <v>313</v>
      </c>
      <c r="C27" s="189">
        <v>183</v>
      </c>
      <c r="D27" s="189">
        <v>2723</v>
      </c>
      <c r="E27" s="189">
        <v>2549</v>
      </c>
      <c r="F27" s="190">
        <v>-6.3900110172603766</v>
      </c>
    </row>
    <row r="28" spans="1:7" ht="15.6" customHeight="1">
      <c r="A28" s="188" t="s">
        <v>177</v>
      </c>
      <c r="B28" s="189">
        <v>27582</v>
      </c>
      <c r="C28" s="189">
        <v>26817</v>
      </c>
      <c r="D28" s="189">
        <v>256242</v>
      </c>
      <c r="E28" s="189">
        <v>251995</v>
      </c>
      <c r="F28" s="190">
        <v>-1.6574175974274259</v>
      </c>
    </row>
    <row r="29" spans="1:7" ht="15.6" customHeight="1">
      <c r="A29" s="188" t="s">
        <v>178</v>
      </c>
      <c r="B29" s="189">
        <v>4726</v>
      </c>
      <c r="C29" s="189">
        <v>4404</v>
      </c>
      <c r="D29" s="189">
        <v>46321</v>
      </c>
      <c r="E29" s="189">
        <v>40492</v>
      </c>
      <c r="F29" s="190">
        <v>-12.58392521750395</v>
      </c>
    </row>
    <row r="30" spans="1:7" ht="15.6" customHeight="1">
      <c r="A30" s="188" t="s">
        <v>179</v>
      </c>
      <c r="B30" s="189">
        <v>752</v>
      </c>
      <c r="C30" s="189">
        <v>844</v>
      </c>
      <c r="D30" s="189">
        <v>7513</v>
      </c>
      <c r="E30" s="189">
        <v>7439</v>
      </c>
      <c r="F30" s="190">
        <v>-0.98495940370025892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42854</v>
      </c>
      <c r="C32" s="189">
        <v>45073</v>
      </c>
      <c r="D32" s="189">
        <v>428594</v>
      </c>
      <c r="E32" s="189">
        <v>444790</v>
      </c>
      <c r="F32" s="190">
        <v>3.778867646303965</v>
      </c>
    </row>
    <row r="33" spans="1:6" ht="15.6" customHeight="1">
      <c r="A33" s="188" t="s">
        <v>182</v>
      </c>
      <c r="B33" s="189">
        <v>1660</v>
      </c>
      <c r="C33" s="189">
        <v>1820</v>
      </c>
      <c r="D33" s="189">
        <v>20180</v>
      </c>
      <c r="E33" s="189">
        <v>14939</v>
      </c>
      <c r="F33" s="190">
        <v>-25.97125867195243</v>
      </c>
    </row>
    <row r="34" spans="1:6" ht="15.6" customHeight="1">
      <c r="A34" s="188" t="s">
        <v>183</v>
      </c>
      <c r="B34" s="189">
        <v>0</v>
      </c>
      <c r="C34" s="189">
        <v>724</v>
      </c>
      <c r="D34" s="189">
        <v>0</v>
      </c>
      <c r="E34" s="189">
        <v>3544</v>
      </c>
      <c r="F34" s="190" t="s">
        <v>151</v>
      </c>
    </row>
    <row r="35" spans="1:6" ht="15.6" customHeight="1">
      <c r="A35" s="156" t="s">
        <v>153</v>
      </c>
      <c r="B35" s="76">
        <f>SUM(B7:B34)</f>
        <v>272318</v>
      </c>
      <c r="C35" s="77">
        <f>SUM(C7:C34)</f>
        <v>275869</v>
      </c>
      <c r="D35" s="178">
        <f>SUM(D7:D34)</f>
        <v>2628058</v>
      </c>
      <c r="E35" s="178">
        <f>SUM(E7:E34)</f>
        <v>2705792</v>
      </c>
      <c r="F35" s="140">
        <f>E35*100/D35-100</f>
        <v>2.9578494842960055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A366E-8DA9-42EC-8D80-C50BB19137ED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BAE5B-1F50-43C2-9BBB-9FADFFAAB25A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>
      <c r="A8" s="188" t="s">
        <v>11</v>
      </c>
      <c r="B8" s="189">
        <v>16153.75</v>
      </c>
      <c r="C8" s="189">
        <v>16461.75</v>
      </c>
      <c r="D8" s="189">
        <v>147243</v>
      </c>
      <c r="E8" s="189">
        <v>158995.5</v>
      </c>
      <c r="F8" s="190">
        <v>7.9817037142682494</v>
      </c>
      <c r="G8" s="6"/>
    </row>
    <row r="9" spans="1:14" ht="15.6" customHeight="1">
      <c r="A9" s="188" t="s">
        <v>8</v>
      </c>
      <c r="B9" s="189">
        <v>1088.5</v>
      </c>
      <c r="C9" s="189">
        <v>1021.5</v>
      </c>
      <c r="D9" s="189">
        <v>13383</v>
      </c>
      <c r="E9" s="189">
        <v>16610.5</v>
      </c>
      <c r="F9" s="190">
        <v>24.116416349099609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396536</v>
      </c>
      <c r="C11" s="189">
        <v>427050</v>
      </c>
      <c r="D11" s="189">
        <v>3986898</v>
      </c>
      <c r="E11" s="189">
        <v>3969623</v>
      </c>
      <c r="F11" s="190">
        <v>-0.43329425533335097</v>
      </c>
    </row>
    <row r="12" spans="1:14" ht="15.6" customHeight="1">
      <c r="A12" s="188" t="s">
        <v>6</v>
      </c>
      <c r="B12" s="189">
        <v>18857.5</v>
      </c>
      <c r="C12" s="189">
        <v>18570</v>
      </c>
      <c r="D12" s="189">
        <v>182426.5</v>
      </c>
      <c r="E12" s="189">
        <v>177075</v>
      </c>
      <c r="F12" s="190">
        <v>-2.9335102082208531</v>
      </c>
    </row>
    <row r="13" spans="1:14" ht="15.6" customHeight="1">
      <c r="A13" s="188" t="s">
        <v>175</v>
      </c>
      <c r="B13" s="189">
        <v>6745</v>
      </c>
      <c r="C13" s="189">
        <v>7138</v>
      </c>
      <c r="D13" s="189">
        <v>72795</v>
      </c>
      <c r="E13" s="189">
        <v>72566</v>
      </c>
      <c r="F13" s="190">
        <v>-0.31458204547016072</v>
      </c>
    </row>
    <row r="14" spans="1:14" ht="15.6" customHeight="1">
      <c r="A14" s="188" t="s">
        <v>148</v>
      </c>
      <c r="B14" s="189">
        <v>319502.75</v>
      </c>
      <c r="C14" s="189">
        <v>321565</v>
      </c>
      <c r="D14" s="189">
        <v>3296077.25</v>
      </c>
      <c r="E14" s="189">
        <v>3147210.25</v>
      </c>
      <c r="F14" s="190">
        <v>-4.5164900185515933</v>
      </c>
    </row>
    <row r="15" spans="1:14" ht="15.6" customHeight="1">
      <c r="A15" s="188" t="s">
        <v>145</v>
      </c>
      <c r="B15" s="189">
        <v>40839.25</v>
      </c>
      <c r="C15" s="189">
        <v>36192.25</v>
      </c>
      <c r="D15" s="189">
        <v>386177.25</v>
      </c>
      <c r="E15" s="189">
        <v>354025.5</v>
      </c>
      <c r="F15" s="190">
        <v>-8.325645801248001</v>
      </c>
    </row>
    <row r="16" spans="1:14" ht="15.6" customHeight="1">
      <c r="A16" s="188" t="s">
        <v>144</v>
      </c>
      <c r="B16" s="189">
        <v>5023</v>
      </c>
      <c r="C16" s="189">
        <v>2856</v>
      </c>
      <c r="D16" s="189">
        <v>43704.5</v>
      </c>
      <c r="E16" s="189">
        <v>33164</v>
      </c>
      <c r="F16" s="190">
        <v>-24.117653788511479</v>
      </c>
      <c r="G16" s="1"/>
    </row>
    <row r="17" spans="1:7" ht="15.6" customHeight="1">
      <c r="A17" s="188" t="s">
        <v>150</v>
      </c>
      <c r="B17" s="189">
        <v>7105</v>
      </c>
      <c r="C17" s="189">
        <v>7757.5</v>
      </c>
      <c r="D17" s="189">
        <v>70163.25</v>
      </c>
      <c r="E17" s="189">
        <v>85965.75</v>
      </c>
      <c r="F17" s="190">
        <v>22.522474372267538</v>
      </c>
      <c r="G17" s="2"/>
    </row>
    <row r="18" spans="1:7" ht="15.6" customHeight="1">
      <c r="A18" s="188" t="s">
        <v>147</v>
      </c>
      <c r="B18" s="189">
        <v>327.5</v>
      </c>
      <c r="C18" s="189">
        <v>512</v>
      </c>
      <c r="D18" s="189">
        <v>4326.5</v>
      </c>
      <c r="E18" s="189">
        <v>4675</v>
      </c>
      <c r="F18" s="190">
        <v>8.055009823182715</v>
      </c>
    </row>
    <row r="19" spans="1:7" ht="15.6" customHeight="1">
      <c r="A19" s="188" t="s">
        <v>143</v>
      </c>
      <c r="B19" s="189">
        <v>1177.75</v>
      </c>
      <c r="C19" s="189">
        <v>1263.75</v>
      </c>
      <c r="D19" s="189">
        <v>11602.25</v>
      </c>
      <c r="E19" s="189">
        <v>22221.5</v>
      </c>
      <c r="F19" s="190">
        <v>91.527505440755021</v>
      </c>
    </row>
    <row r="20" spans="1:7" ht="15.6" customHeight="1">
      <c r="A20" s="188" t="s">
        <v>142</v>
      </c>
      <c r="B20" s="189">
        <v>4322</v>
      </c>
      <c r="C20" s="189">
        <v>5717</v>
      </c>
      <c r="D20" s="189">
        <v>61860</v>
      </c>
      <c r="E20" s="189">
        <v>57518</v>
      </c>
      <c r="F20" s="190">
        <v>-7.0190753313934673</v>
      </c>
    </row>
    <row r="21" spans="1:7" ht="15.6" customHeight="1">
      <c r="A21" s="188" t="s">
        <v>149</v>
      </c>
      <c r="B21" s="189">
        <v>8994.25</v>
      </c>
      <c r="C21" s="189">
        <v>10778.25</v>
      </c>
      <c r="D21" s="189">
        <v>88606</v>
      </c>
      <c r="E21" s="189">
        <v>128027</v>
      </c>
      <c r="F21" s="190">
        <v>44.490215109586252</v>
      </c>
    </row>
    <row r="22" spans="1:7" ht="15.6" customHeight="1">
      <c r="A22" s="188" t="s">
        <v>146</v>
      </c>
      <c r="B22" s="189">
        <v>125362</v>
      </c>
      <c r="C22" s="189">
        <v>138593</v>
      </c>
      <c r="D22" s="189">
        <v>1122442</v>
      </c>
      <c r="E22" s="189">
        <v>1291727</v>
      </c>
      <c r="F22" s="190">
        <v>15.08184832712959</v>
      </c>
    </row>
    <row r="23" spans="1:7" ht="15.6" customHeight="1">
      <c r="A23" s="188" t="s">
        <v>165</v>
      </c>
      <c r="B23" s="189">
        <v>21722.25</v>
      </c>
      <c r="C23" s="189">
        <v>26426</v>
      </c>
      <c r="D23" s="189">
        <v>176874.5</v>
      </c>
      <c r="E23" s="189">
        <v>290903</v>
      </c>
      <c r="F23" s="190">
        <v>64.468592137362918</v>
      </c>
    </row>
    <row r="24" spans="1:7" ht="15.6" customHeight="1">
      <c r="A24" s="188" t="s">
        <v>141</v>
      </c>
      <c r="B24" s="189">
        <v>4649.75</v>
      </c>
      <c r="C24" s="189">
        <v>5111</v>
      </c>
      <c r="D24" s="189">
        <v>39664.75</v>
      </c>
      <c r="E24" s="189">
        <v>35714.75</v>
      </c>
      <c r="F24" s="190">
        <v>-9.9584643795813719</v>
      </c>
    </row>
    <row r="25" spans="1:7" ht="15.6" customHeight="1">
      <c r="A25" s="188" t="s">
        <v>140</v>
      </c>
      <c r="B25" s="189">
        <v>532</v>
      </c>
      <c r="C25" s="189">
        <v>362</v>
      </c>
      <c r="D25" s="189">
        <v>4784.75</v>
      </c>
      <c r="E25" s="189">
        <v>3714.75</v>
      </c>
      <c r="F25" s="190">
        <v>-22.36271487538534</v>
      </c>
    </row>
    <row r="26" spans="1:7" ht="15.6" customHeight="1">
      <c r="A26" s="188" t="s">
        <v>152</v>
      </c>
      <c r="B26" s="189">
        <v>34</v>
      </c>
      <c r="C26" s="189">
        <v>10</v>
      </c>
      <c r="D26" s="189">
        <v>395</v>
      </c>
      <c r="E26" s="189">
        <v>178</v>
      </c>
      <c r="F26" s="190">
        <v>-54.936708860759502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45108</v>
      </c>
      <c r="C28" s="189">
        <v>51314</v>
      </c>
      <c r="D28" s="189">
        <v>425872</v>
      </c>
      <c r="E28" s="189">
        <v>454282</v>
      </c>
      <c r="F28" s="190">
        <v>6.671018521997226</v>
      </c>
    </row>
    <row r="29" spans="1:7" ht="15.6" customHeight="1">
      <c r="A29" s="188" t="s">
        <v>178</v>
      </c>
      <c r="B29" s="189">
        <v>13372.25</v>
      </c>
      <c r="C29" s="189">
        <v>15620.25</v>
      </c>
      <c r="D29" s="189">
        <v>127160</v>
      </c>
      <c r="E29" s="189">
        <v>134519.25</v>
      </c>
      <c r="F29" s="190">
        <v>5.7873938345391593</v>
      </c>
    </row>
    <row r="30" spans="1:7" ht="15.6" customHeight="1">
      <c r="A30" s="188" t="s">
        <v>179</v>
      </c>
      <c r="B30" s="189">
        <v>13649</v>
      </c>
      <c r="C30" s="189">
        <v>16816</v>
      </c>
      <c r="D30" s="189">
        <v>125809.25</v>
      </c>
      <c r="E30" s="189">
        <v>129571</v>
      </c>
      <c r="F30" s="190">
        <v>2.9900424650810611</v>
      </c>
    </row>
    <row r="31" spans="1:7" ht="15.6" customHeight="1">
      <c r="A31" s="188" t="s">
        <v>180</v>
      </c>
      <c r="B31" s="189">
        <v>1197</v>
      </c>
      <c r="C31" s="189">
        <v>1745</v>
      </c>
      <c r="D31" s="189">
        <v>11852</v>
      </c>
      <c r="E31" s="189">
        <v>13732</v>
      </c>
      <c r="F31" s="190">
        <v>15.862301721228491</v>
      </c>
    </row>
    <row r="32" spans="1:7" ht="15.6" customHeight="1">
      <c r="A32" s="188" t="s">
        <v>181</v>
      </c>
      <c r="B32" s="189">
        <v>471679</v>
      </c>
      <c r="C32" s="189">
        <v>492765</v>
      </c>
      <c r="D32" s="189">
        <v>4607622</v>
      </c>
      <c r="E32" s="189">
        <v>4781454</v>
      </c>
      <c r="F32" s="190">
        <v>3.7727053130660408</v>
      </c>
    </row>
    <row r="33" spans="1:6" ht="15.6" customHeight="1">
      <c r="A33" s="188" t="s">
        <v>182</v>
      </c>
      <c r="B33" s="189">
        <v>24578</v>
      </c>
      <c r="C33" s="189">
        <v>27984</v>
      </c>
      <c r="D33" s="189">
        <v>244359</v>
      </c>
      <c r="E33" s="189">
        <v>257562</v>
      </c>
      <c r="F33" s="190">
        <v>5.4031159073330599</v>
      </c>
    </row>
    <row r="34" spans="1:6" ht="15.6" customHeight="1">
      <c r="A34" s="188" t="s">
        <v>183</v>
      </c>
      <c r="B34" s="189">
        <v>2377.5</v>
      </c>
      <c r="C34" s="189">
        <v>3827.25</v>
      </c>
      <c r="D34" s="189">
        <v>27354.75</v>
      </c>
      <c r="E34" s="189">
        <v>31339</v>
      </c>
      <c r="F34" s="190">
        <v>14.56511209204983</v>
      </c>
    </row>
    <row r="35" spans="1:6" ht="15.6" customHeight="1">
      <c r="A35" s="156" t="s">
        <v>153</v>
      </c>
      <c r="B35" s="76">
        <f>SUM(B7:B34)</f>
        <v>1550963</v>
      </c>
      <c r="C35" s="77">
        <f>SUM(C7:C34)</f>
        <v>1637456.5</v>
      </c>
      <c r="D35" s="76">
        <f>SUM(D7:D34)</f>
        <v>15279486.5</v>
      </c>
      <c r="E35" s="178">
        <f>SUM(E7:E34)</f>
        <v>15652382.75</v>
      </c>
      <c r="F35" s="140">
        <f>E35*100/D35-100</f>
        <v>2.4405024998713145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965F-C7E1-4B2C-A33A-FC9473CAEA8F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178.5</v>
      </c>
      <c r="D8" s="189">
        <v>1426</v>
      </c>
      <c r="E8" s="189">
        <v>1311.5</v>
      </c>
      <c r="F8" s="190">
        <v>-8.0294530154277766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5</v>
      </c>
      <c r="E9" s="189">
        <v>90</v>
      </c>
      <c r="F9" s="190">
        <v>1700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345554</v>
      </c>
      <c r="C11" s="189">
        <v>367212</v>
      </c>
      <c r="D11" s="189">
        <v>3444872</v>
      </c>
      <c r="E11" s="189">
        <v>3421992</v>
      </c>
      <c r="F11" s="190">
        <v>-0.66417562103903549</v>
      </c>
    </row>
    <row r="12" spans="1:14" ht="15.6" customHeight="1">
      <c r="A12" s="188" t="s">
        <v>6</v>
      </c>
      <c r="B12" s="189">
        <v>2177.75</v>
      </c>
      <c r="C12" s="189">
        <v>1986.25</v>
      </c>
      <c r="D12" s="189">
        <v>19338.5</v>
      </c>
      <c r="E12" s="189">
        <v>17105.25</v>
      </c>
      <c r="F12" s="190">
        <v>-11.548206944695821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131972</v>
      </c>
      <c r="C14" s="189">
        <v>119010</v>
      </c>
      <c r="D14" s="189">
        <v>1509227.5</v>
      </c>
      <c r="E14" s="189">
        <v>1282385.5</v>
      </c>
      <c r="F14" s="190">
        <v>-15.030338368469961</v>
      </c>
    </row>
    <row r="15" spans="1:14" ht="15.6" customHeight="1">
      <c r="A15" s="188" t="s">
        <v>145</v>
      </c>
      <c r="B15" s="189">
        <v>434.25</v>
      </c>
      <c r="C15" s="189">
        <v>369</v>
      </c>
      <c r="D15" s="189">
        <v>6082</v>
      </c>
      <c r="E15" s="189">
        <v>2601.5</v>
      </c>
      <c r="F15" s="190">
        <v>-57.226241367971063</v>
      </c>
    </row>
    <row r="16" spans="1:14" ht="15.6" customHeight="1">
      <c r="A16" s="188" t="s">
        <v>144</v>
      </c>
      <c r="B16" s="189">
        <v>200</v>
      </c>
      <c r="C16" s="189">
        <v>0</v>
      </c>
      <c r="D16" s="189">
        <v>200</v>
      </c>
      <c r="E16" s="189">
        <v>714</v>
      </c>
      <c r="F16" s="190">
        <v>257</v>
      </c>
      <c r="G16" s="1"/>
    </row>
    <row r="17" spans="1:7" ht="15.6" customHeight="1">
      <c r="A17" s="188" t="s">
        <v>150</v>
      </c>
      <c r="B17" s="189">
        <v>311</v>
      </c>
      <c r="C17" s="189">
        <v>274</v>
      </c>
      <c r="D17" s="189">
        <v>3335</v>
      </c>
      <c r="E17" s="189">
        <v>7965.75</v>
      </c>
      <c r="F17" s="190">
        <v>138.8530734632684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56</v>
      </c>
      <c r="C19" s="189">
        <v>830</v>
      </c>
      <c r="D19" s="189">
        <v>449.25</v>
      </c>
      <c r="E19" s="189">
        <v>9219.25</v>
      </c>
      <c r="F19" s="190">
        <v>1952.14245965498</v>
      </c>
    </row>
    <row r="20" spans="1:7" ht="15.6" customHeight="1">
      <c r="A20" s="188" t="s">
        <v>142</v>
      </c>
      <c r="B20" s="189">
        <v>25</v>
      </c>
      <c r="C20" s="189">
        <v>5</v>
      </c>
      <c r="D20" s="189">
        <v>233</v>
      </c>
      <c r="E20" s="189">
        <v>191</v>
      </c>
      <c r="F20" s="190">
        <v>-18.02575107296137</v>
      </c>
    </row>
    <row r="21" spans="1:7" ht="15.6" customHeight="1">
      <c r="A21" s="188" t="s">
        <v>149</v>
      </c>
      <c r="B21" s="189">
        <v>988.5</v>
      </c>
      <c r="C21" s="189">
        <v>2087.25</v>
      </c>
      <c r="D21" s="189">
        <v>10724.75</v>
      </c>
      <c r="E21" s="189">
        <v>26627</v>
      </c>
      <c r="F21" s="190">
        <v>148.27618359402319</v>
      </c>
    </row>
    <row r="22" spans="1:7" ht="15.6" customHeight="1">
      <c r="A22" s="188" t="s">
        <v>146</v>
      </c>
      <c r="B22" s="189">
        <v>73855</v>
      </c>
      <c r="C22" s="189">
        <v>83152</v>
      </c>
      <c r="D22" s="189">
        <v>635519</v>
      </c>
      <c r="E22" s="189">
        <v>789165</v>
      </c>
      <c r="F22" s="190">
        <v>24.176460499214031</v>
      </c>
    </row>
    <row r="23" spans="1:7" ht="15.6" customHeight="1">
      <c r="A23" s="188" t="s">
        <v>165</v>
      </c>
      <c r="B23" s="189">
        <v>19406</v>
      </c>
      <c r="C23" s="189">
        <v>21470</v>
      </c>
      <c r="D23" s="189">
        <v>153305</v>
      </c>
      <c r="E23" s="189">
        <v>252911.25</v>
      </c>
      <c r="F23" s="190">
        <v>64.972603633280073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312</v>
      </c>
      <c r="E24" s="189">
        <v>273</v>
      </c>
      <c r="F24" s="190">
        <v>-12.5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4959</v>
      </c>
      <c r="C28" s="189">
        <v>8751</v>
      </c>
      <c r="D28" s="189">
        <v>58291</v>
      </c>
      <c r="E28" s="189">
        <v>68201</v>
      </c>
      <c r="F28" s="190">
        <v>17.0009092312707</v>
      </c>
    </row>
    <row r="29" spans="1:7" ht="15.6" customHeight="1">
      <c r="A29" s="188" t="s">
        <v>178</v>
      </c>
      <c r="B29" s="189">
        <v>2701.5</v>
      </c>
      <c r="C29" s="189">
        <v>4253.25</v>
      </c>
      <c r="D29" s="189">
        <v>23037</v>
      </c>
      <c r="E29" s="189">
        <v>24358.25</v>
      </c>
      <c r="F29" s="190">
        <v>5.7353388027954963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278</v>
      </c>
      <c r="D31" s="189">
        <v>444</v>
      </c>
      <c r="E31" s="189">
        <v>1463</v>
      </c>
      <c r="F31" s="190">
        <v>229.5045045045045</v>
      </c>
    </row>
    <row r="32" spans="1:7" ht="15.6" customHeight="1">
      <c r="A32" s="188" t="s">
        <v>181</v>
      </c>
      <c r="B32" s="189">
        <v>236781</v>
      </c>
      <c r="C32" s="189">
        <v>198603</v>
      </c>
      <c r="D32" s="189">
        <v>2320348</v>
      </c>
      <c r="E32" s="189">
        <v>2172241</v>
      </c>
      <c r="F32" s="190">
        <v>-6.3829649690477481</v>
      </c>
    </row>
    <row r="33" spans="1:6" ht="15.6" customHeight="1">
      <c r="A33" s="188" t="s">
        <v>182</v>
      </c>
      <c r="B33" s="189">
        <v>1941</v>
      </c>
      <c r="C33" s="189">
        <v>1606</v>
      </c>
      <c r="D33" s="189">
        <v>28818</v>
      </c>
      <c r="E33" s="189">
        <v>19569</v>
      </c>
      <c r="F33" s="190">
        <v>-32.094524255673527</v>
      </c>
    </row>
    <row r="34" spans="1:6" ht="15.6" customHeight="1">
      <c r="A34" s="188" t="s">
        <v>183</v>
      </c>
      <c r="B34" s="189">
        <v>0</v>
      </c>
      <c r="C34" s="189">
        <v>144</v>
      </c>
      <c r="D34" s="189">
        <v>177.75</v>
      </c>
      <c r="E34" s="189">
        <v>993.5</v>
      </c>
      <c r="F34" s="190">
        <v>458.93108298171592</v>
      </c>
    </row>
    <row r="35" spans="1:6" ht="15.6" customHeight="1">
      <c r="A35" s="156" t="s">
        <v>153</v>
      </c>
      <c r="B35" s="76">
        <f>SUM(B7:B34)</f>
        <v>821364</v>
      </c>
      <c r="C35" s="77">
        <f>SUM(C7:C34)</f>
        <v>810209.25</v>
      </c>
      <c r="D35" s="178">
        <f>SUM(D7:D34)</f>
        <v>8216150.75</v>
      </c>
      <c r="E35" s="78">
        <f>SUM(E7:E34)</f>
        <v>8099387.75</v>
      </c>
      <c r="F35" s="140">
        <f>E35*100/D35-100</f>
        <v>-1.4211399419612576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493E8-3D21-471B-9243-2317AB72EF6F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11602.25</v>
      </c>
      <c r="C8" s="189">
        <v>13560.25</v>
      </c>
      <c r="D8" s="189">
        <v>120476</v>
      </c>
      <c r="E8" s="189">
        <v>131012.75</v>
      </c>
      <c r="F8" s="190">
        <v>8.7459327998937511</v>
      </c>
      <c r="G8" s="6"/>
    </row>
    <row r="9" spans="1:14" ht="15.6" customHeight="1">
      <c r="A9" s="188" t="s">
        <v>8</v>
      </c>
      <c r="B9" s="189">
        <v>243</v>
      </c>
      <c r="C9" s="189">
        <v>77</v>
      </c>
      <c r="D9" s="189">
        <v>3248</v>
      </c>
      <c r="E9" s="189">
        <v>3812</v>
      </c>
      <c r="F9" s="190">
        <v>17.364532019704431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13569</v>
      </c>
      <c r="C12" s="189">
        <v>14793.25</v>
      </c>
      <c r="D12" s="189">
        <v>135254</v>
      </c>
      <c r="E12" s="189">
        <v>136465.5</v>
      </c>
      <c r="F12" s="190">
        <v>0.89572212282077146</v>
      </c>
    </row>
    <row r="13" spans="1:14" ht="15.6" customHeight="1">
      <c r="A13" s="188" t="s">
        <v>175</v>
      </c>
      <c r="B13" s="189">
        <v>6745</v>
      </c>
      <c r="C13" s="189">
        <v>7132</v>
      </c>
      <c r="D13" s="189">
        <v>72753</v>
      </c>
      <c r="E13" s="189">
        <v>72510</v>
      </c>
      <c r="F13" s="190">
        <v>-0.33400684507854811</v>
      </c>
    </row>
    <row r="14" spans="1:14" ht="15.6" customHeight="1">
      <c r="A14" s="188" t="s">
        <v>148</v>
      </c>
      <c r="B14" s="189">
        <v>17960.75</v>
      </c>
      <c r="C14" s="189">
        <v>19948</v>
      </c>
      <c r="D14" s="189">
        <v>182316.75</v>
      </c>
      <c r="E14" s="189">
        <v>186905.75</v>
      </c>
      <c r="F14" s="190">
        <v>2.517047939917759</v>
      </c>
    </row>
    <row r="15" spans="1:14" ht="15.6" customHeight="1">
      <c r="A15" s="188" t="s">
        <v>145</v>
      </c>
      <c r="B15" s="189">
        <v>1180.25</v>
      </c>
      <c r="C15" s="189">
        <v>1552.5</v>
      </c>
      <c r="D15" s="189">
        <v>18045.5</v>
      </c>
      <c r="E15" s="189">
        <v>14722.25</v>
      </c>
      <c r="F15" s="190">
        <v>-18.41594857443684</v>
      </c>
    </row>
    <row r="16" spans="1:14" ht="15.6" customHeight="1">
      <c r="A16" s="188" t="s">
        <v>144</v>
      </c>
      <c r="B16" s="189">
        <v>956</v>
      </c>
      <c r="C16" s="189">
        <v>592</v>
      </c>
      <c r="D16" s="189">
        <v>10784.25</v>
      </c>
      <c r="E16" s="189">
        <v>4420</v>
      </c>
      <c r="F16" s="190">
        <v>-59.014303266337492</v>
      </c>
      <c r="G16" s="1"/>
    </row>
    <row r="17" spans="1:7" ht="15.6" customHeight="1">
      <c r="A17" s="188" t="s">
        <v>150</v>
      </c>
      <c r="B17" s="189">
        <v>689.75</v>
      </c>
      <c r="C17" s="189">
        <v>985.5</v>
      </c>
      <c r="D17" s="189">
        <v>5453.5</v>
      </c>
      <c r="E17" s="189">
        <v>7868.75</v>
      </c>
      <c r="F17" s="190">
        <v>44.288071880443738</v>
      </c>
      <c r="G17" s="2"/>
    </row>
    <row r="18" spans="1:7" ht="15.6" customHeight="1">
      <c r="A18" s="188" t="s">
        <v>147</v>
      </c>
      <c r="B18" s="189">
        <v>304</v>
      </c>
      <c r="C18" s="189">
        <v>498</v>
      </c>
      <c r="D18" s="189">
        <v>4165</v>
      </c>
      <c r="E18" s="189">
        <v>4548</v>
      </c>
      <c r="F18" s="190">
        <v>9.1956782713085232</v>
      </c>
    </row>
    <row r="19" spans="1:7" ht="15.6" customHeight="1">
      <c r="A19" s="188" t="s">
        <v>143</v>
      </c>
      <c r="B19" s="189">
        <v>178.5</v>
      </c>
      <c r="C19" s="189">
        <v>53.75</v>
      </c>
      <c r="D19" s="189">
        <v>1825</v>
      </c>
      <c r="E19" s="189">
        <v>3775</v>
      </c>
      <c r="F19" s="190">
        <v>106.8493150684932</v>
      </c>
    </row>
    <row r="20" spans="1:7" ht="15.6" customHeight="1">
      <c r="A20" s="188" t="s">
        <v>142</v>
      </c>
      <c r="B20" s="189">
        <v>674</v>
      </c>
      <c r="C20" s="189">
        <v>1077</v>
      </c>
      <c r="D20" s="189">
        <v>6282</v>
      </c>
      <c r="E20" s="189">
        <v>8930</v>
      </c>
      <c r="F20" s="190">
        <v>42.152180834129268</v>
      </c>
    </row>
    <row r="21" spans="1:7" ht="15.6" customHeight="1">
      <c r="A21" s="188" t="s">
        <v>149</v>
      </c>
      <c r="B21" s="189">
        <v>6935</v>
      </c>
      <c r="C21" s="189">
        <v>8393</v>
      </c>
      <c r="D21" s="189">
        <v>67243.5</v>
      </c>
      <c r="E21" s="189">
        <v>74074.75</v>
      </c>
      <c r="F21" s="190">
        <v>10.15897447336917</v>
      </c>
    </row>
    <row r="22" spans="1:7" ht="15.6" customHeight="1">
      <c r="A22" s="188" t="s">
        <v>146</v>
      </c>
      <c r="B22" s="189">
        <v>45019</v>
      </c>
      <c r="C22" s="189">
        <v>47240</v>
      </c>
      <c r="D22" s="189">
        <v>422241</v>
      </c>
      <c r="E22" s="189">
        <v>431094</v>
      </c>
      <c r="F22" s="190">
        <v>2.096669911259212</v>
      </c>
    </row>
    <row r="23" spans="1:7" ht="15.6" customHeight="1">
      <c r="A23" s="188" t="s">
        <v>165</v>
      </c>
      <c r="B23" s="189">
        <v>911</v>
      </c>
      <c r="C23" s="189">
        <v>1173</v>
      </c>
      <c r="D23" s="189">
        <v>7580</v>
      </c>
      <c r="E23" s="189">
        <v>7425.5</v>
      </c>
      <c r="F23" s="190">
        <v>-2.038258575197887</v>
      </c>
    </row>
    <row r="24" spans="1:7" ht="15.6" customHeight="1">
      <c r="A24" s="188" t="s">
        <v>141</v>
      </c>
      <c r="B24" s="189">
        <v>396</v>
      </c>
      <c r="C24" s="189">
        <v>806.5</v>
      </c>
      <c r="D24" s="189">
        <v>4379.5</v>
      </c>
      <c r="E24" s="189">
        <v>6517.75</v>
      </c>
      <c r="F24" s="190">
        <v>48.824066674277873</v>
      </c>
    </row>
    <row r="25" spans="1:7" ht="15.6" customHeight="1">
      <c r="A25" s="188" t="s">
        <v>140</v>
      </c>
      <c r="B25" s="189">
        <v>530</v>
      </c>
      <c r="C25" s="189">
        <v>362</v>
      </c>
      <c r="D25" s="189">
        <v>4739.75</v>
      </c>
      <c r="E25" s="189">
        <v>3714.75</v>
      </c>
      <c r="F25" s="190">
        <v>-21.625613165251341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35851</v>
      </c>
      <c r="C28" s="189">
        <v>37910</v>
      </c>
      <c r="D28" s="189">
        <v>325261</v>
      </c>
      <c r="E28" s="189">
        <v>331543</v>
      </c>
      <c r="F28" s="190">
        <v>1.9313720366105971</v>
      </c>
    </row>
    <row r="29" spans="1:7" ht="15.6" customHeight="1">
      <c r="A29" s="188" t="s">
        <v>178</v>
      </c>
      <c r="B29" s="189">
        <v>1859.75</v>
      </c>
      <c r="C29" s="189">
        <v>2119.5</v>
      </c>
      <c r="D29" s="189">
        <v>20650</v>
      </c>
      <c r="E29" s="189">
        <v>20631</v>
      </c>
      <c r="F29" s="190">
        <v>-9.2009685230024729E-2</v>
      </c>
    </row>
    <row r="30" spans="1:7" ht="15.6" customHeight="1">
      <c r="A30" s="188" t="s">
        <v>179</v>
      </c>
      <c r="B30" s="189">
        <v>13452.75</v>
      </c>
      <c r="C30" s="189">
        <v>16630</v>
      </c>
      <c r="D30" s="189">
        <v>124441.25</v>
      </c>
      <c r="E30" s="189">
        <v>127568.75</v>
      </c>
      <c r="F30" s="190">
        <v>2.5132341566803551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16784</v>
      </c>
      <c r="C32" s="189">
        <v>15704</v>
      </c>
      <c r="D32" s="189">
        <v>169802</v>
      </c>
      <c r="E32" s="189">
        <v>172457</v>
      </c>
      <c r="F32" s="190">
        <v>1.563585823488538</v>
      </c>
    </row>
    <row r="33" spans="1:6" ht="15.6" customHeight="1">
      <c r="A33" s="188" t="s">
        <v>182</v>
      </c>
      <c r="B33" s="189">
        <v>1373</v>
      </c>
      <c r="C33" s="189">
        <v>1606</v>
      </c>
      <c r="D33" s="189">
        <v>11351</v>
      </c>
      <c r="E33" s="189">
        <v>12029</v>
      </c>
      <c r="F33" s="190">
        <v>5.973042022729274</v>
      </c>
    </row>
    <row r="34" spans="1:6" ht="15.6" customHeight="1">
      <c r="A34" s="188" t="s">
        <v>183</v>
      </c>
      <c r="B34" s="189">
        <v>1756.75</v>
      </c>
      <c r="C34" s="189">
        <v>3064.25</v>
      </c>
      <c r="D34" s="189">
        <v>21708.5</v>
      </c>
      <c r="E34" s="189">
        <v>24972</v>
      </c>
      <c r="F34" s="190">
        <v>15.033281894188921</v>
      </c>
    </row>
    <row r="35" spans="1:6" ht="15.6" customHeight="1">
      <c r="A35" s="156" t="s">
        <v>153</v>
      </c>
      <c r="B35" s="76">
        <f>SUM(B7:B34)</f>
        <v>178970.75</v>
      </c>
      <c r="C35" s="77">
        <f>SUM(C7:C34)</f>
        <v>195277.5</v>
      </c>
      <c r="D35" s="76">
        <f>SUM(D7:D34)</f>
        <v>1740002.5</v>
      </c>
      <c r="E35" s="178">
        <f>SUM(E7:E34)</f>
        <v>1786997.5</v>
      </c>
      <c r="F35" s="177">
        <f>E35*100/D35-100</f>
        <v>2.7008581884221456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4F0C2-3B53-49A7-8268-D0303DF91DEA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>
      <c r="A8" s="188" t="s">
        <v>11</v>
      </c>
      <c r="B8" s="189">
        <v>4551.5</v>
      </c>
      <c r="C8" s="189">
        <v>2723</v>
      </c>
      <c r="D8" s="189">
        <v>25341</v>
      </c>
      <c r="E8" s="189">
        <v>26671.25</v>
      </c>
      <c r="F8" s="190">
        <v>5.2493982084369151</v>
      </c>
      <c r="G8" s="6"/>
    </row>
    <row r="9" spans="1:14" ht="15.6" customHeight="1">
      <c r="A9" s="188" t="s">
        <v>8</v>
      </c>
      <c r="B9" s="189">
        <v>843.5</v>
      </c>
      <c r="C9" s="189">
        <v>944.5</v>
      </c>
      <c r="D9" s="189">
        <v>10130</v>
      </c>
      <c r="E9" s="189">
        <v>12708.5</v>
      </c>
      <c r="F9" s="190">
        <v>25.45409674234946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50982</v>
      </c>
      <c r="C11" s="189">
        <v>59838</v>
      </c>
      <c r="D11" s="189">
        <v>542026</v>
      </c>
      <c r="E11" s="189">
        <v>547631</v>
      </c>
      <c r="F11" s="190">
        <v>1.0340832358595411</v>
      </c>
    </row>
    <row r="12" spans="1:14" ht="15.6" customHeight="1">
      <c r="A12" s="188" t="s">
        <v>6</v>
      </c>
      <c r="B12" s="189">
        <v>3110.75</v>
      </c>
      <c r="C12" s="189">
        <v>1790.5</v>
      </c>
      <c r="D12" s="189">
        <v>27834</v>
      </c>
      <c r="E12" s="189">
        <v>23504.25</v>
      </c>
      <c r="F12" s="190">
        <v>-15.55561543436086</v>
      </c>
    </row>
    <row r="13" spans="1:14" ht="15.6" customHeight="1">
      <c r="A13" s="188" t="s">
        <v>175</v>
      </c>
      <c r="B13" s="189">
        <v>0</v>
      </c>
      <c r="C13" s="189">
        <v>6</v>
      </c>
      <c r="D13" s="189">
        <v>36</v>
      </c>
      <c r="E13" s="189">
        <v>46</v>
      </c>
      <c r="F13" s="190">
        <v>27.777777777777771</v>
      </c>
    </row>
    <row r="14" spans="1:14" ht="15.6" customHeight="1">
      <c r="A14" s="188" t="s">
        <v>148</v>
      </c>
      <c r="B14" s="189">
        <v>169570</v>
      </c>
      <c r="C14" s="189">
        <v>182607</v>
      </c>
      <c r="D14" s="189">
        <v>1604533</v>
      </c>
      <c r="E14" s="189">
        <v>1677919</v>
      </c>
      <c r="F14" s="190">
        <v>4.5736672290317557</v>
      </c>
    </row>
    <row r="15" spans="1:14" ht="15.6" customHeight="1">
      <c r="A15" s="188" t="s">
        <v>145</v>
      </c>
      <c r="B15" s="189">
        <v>39224.75</v>
      </c>
      <c r="C15" s="189">
        <v>34270.75</v>
      </c>
      <c r="D15" s="189">
        <v>362049.75</v>
      </c>
      <c r="E15" s="189">
        <v>336701.75</v>
      </c>
      <c r="F15" s="190">
        <v>-7.0012477566964151</v>
      </c>
    </row>
    <row r="16" spans="1:14" ht="15.6" customHeight="1">
      <c r="A16" s="188" t="s">
        <v>144</v>
      </c>
      <c r="B16" s="189">
        <v>3867</v>
      </c>
      <c r="C16" s="189">
        <v>2264</v>
      </c>
      <c r="D16" s="189">
        <v>32720.25</v>
      </c>
      <c r="E16" s="189">
        <v>28030</v>
      </c>
      <c r="F16" s="190">
        <v>-14.33439536678357</v>
      </c>
      <c r="G16" s="1"/>
    </row>
    <row r="17" spans="1:7" ht="15.6" customHeight="1">
      <c r="A17" s="188" t="s">
        <v>150</v>
      </c>
      <c r="B17" s="189">
        <v>6104.25</v>
      </c>
      <c r="C17" s="189">
        <v>6498</v>
      </c>
      <c r="D17" s="189">
        <v>61374.75</v>
      </c>
      <c r="E17" s="189">
        <v>70131.25</v>
      </c>
      <c r="F17" s="190">
        <v>14.267267891111571</v>
      </c>
      <c r="G17" s="2"/>
    </row>
    <row r="18" spans="1:7" ht="15.6" customHeight="1">
      <c r="A18" s="188" t="s">
        <v>147</v>
      </c>
      <c r="B18" s="189">
        <v>23.5</v>
      </c>
      <c r="C18" s="189">
        <v>14</v>
      </c>
      <c r="D18" s="189">
        <v>161.5</v>
      </c>
      <c r="E18" s="189">
        <v>127</v>
      </c>
      <c r="F18" s="190">
        <v>-21.362229102167181</v>
      </c>
    </row>
    <row r="19" spans="1:7" ht="15.6" customHeight="1">
      <c r="A19" s="188" t="s">
        <v>143</v>
      </c>
      <c r="B19" s="189">
        <v>943.25</v>
      </c>
      <c r="C19" s="189">
        <v>380</v>
      </c>
      <c r="D19" s="189">
        <v>9328</v>
      </c>
      <c r="E19" s="189">
        <v>9227.25</v>
      </c>
      <c r="F19" s="190">
        <v>-1.0800814751286509</v>
      </c>
    </row>
    <row r="20" spans="1:7" ht="15.6" customHeight="1">
      <c r="A20" s="188" t="s">
        <v>142</v>
      </c>
      <c r="B20" s="189">
        <v>3623</v>
      </c>
      <c r="C20" s="189">
        <v>4635</v>
      </c>
      <c r="D20" s="189">
        <v>55345</v>
      </c>
      <c r="E20" s="189">
        <v>48397</v>
      </c>
      <c r="F20" s="190">
        <v>-12.55397958261813</v>
      </c>
    </row>
    <row r="21" spans="1:7" ht="15.6" customHeight="1">
      <c r="A21" s="188" t="s">
        <v>149</v>
      </c>
      <c r="B21" s="189">
        <v>1070.75</v>
      </c>
      <c r="C21" s="189">
        <v>298</v>
      </c>
      <c r="D21" s="189">
        <v>10637.75</v>
      </c>
      <c r="E21" s="189">
        <v>27325.25</v>
      </c>
      <c r="F21" s="190">
        <v>156.87057883481</v>
      </c>
    </row>
    <row r="22" spans="1:7" ht="15.6" customHeight="1">
      <c r="A22" s="188" t="s">
        <v>146</v>
      </c>
      <c r="B22" s="189">
        <v>6488</v>
      </c>
      <c r="C22" s="189">
        <v>8201</v>
      </c>
      <c r="D22" s="189">
        <v>64682</v>
      </c>
      <c r="E22" s="189">
        <v>71468</v>
      </c>
      <c r="F22" s="190">
        <v>10.491326798800291</v>
      </c>
    </row>
    <row r="23" spans="1:7" ht="15.6" customHeight="1">
      <c r="A23" s="188" t="s">
        <v>165</v>
      </c>
      <c r="B23" s="189">
        <v>1405.25</v>
      </c>
      <c r="C23" s="189">
        <v>3783</v>
      </c>
      <c r="D23" s="189">
        <v>15989.5</v>
      </c>
      <c r="E23" s="189">
        <v>30566.25</v>
      </c>
      <c r="F23" s="190">
        <v>91.164514212451934</v>
      </c>
    </row>
    <row r="24" spans="1:7" ht="15.6" customHeight="1">
      <c r="A24" s="188" t="s">
        <v>141</v>
      </c>
      <c r="B24" s="189">
        <v>4253.75</v>
      </c>
      <c r="C24" s="189">
        <v>4304.5</v>
      </c>
      <c r="D24" s="189">
        <v>34973.25</v>
      </c>
      <c r="E24" s="189">
        <v>28924</v>
      </c>
      <c r="F24" s="190">
        <v>-17.29679111892661</v>
      </c>
    </row>
    <row r="25" spans="1:7" ht="15.6" customHeight="1">
      <c r="A25" s="188" t="s">
        <v>140</v>
      </c>
      <c r="B25" s="189">
        <v>2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10</v>
      </c>
      <c r="D26" s="189">
        <v>393</v>
      </c>
      <c r="E26" s="189">
        <v>178</v>
      </c>
      <c r="F26" s="190">
        <v>-54.707379134860048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4298</v>
      </c>
      <c r="C28" s="189">
        <v>4653</v>
      </c>
      <c r="D28" s="189">
        <v>42320</v>
      </c>
      <c r="E28" s="189">
        <v>54538</v>
      </c>
      <c r="F28" s="190">
        <v>28.870510396975419</v>
      </c>
    </row>
    <row r="29" spans="1:7" ht="15.6" customHeight="1">
      <c r="A29" s="188" t="s">
        <v>178</v>
      </c>
      <c r="B29" s="189">
        <v>8811</v>
      </c>
      <c r="C29" s="189">
        <v>9247.5</v>
      </c>
      <c r="D29" s="189">
        <v>83473</v>
      </c>
      <c r="E29" s="189">
        <v>89530</v>
      </c>
      <c r="F29" s="190">
        <v>7.2562385441999169</v>
      </c>
    </row>
    <row r="30" spans="1:7" ht="15.6" customHeight="1">
      <c r="A30" s="188" t="s">
        <v>179</v>
      </c>
      <c r="B30" s="189">
        <v>196.25</v>
      </c>
      <c r="C30" s="189">
        <v>186</v>
      </c>
      <c r="D30" s="189">
        <v>1368</v>
      </c>
      <c r="E30" s="189">
        <v>2002.25</v>
      </c>
      <c r="F30" s="190">
        <v>46.363304093567251</v>
      </c>
    </row>
    <row r="31" spans="1:7" ht="15.6" customHeight="1">
      <c r="A31" s="188" t="s">
        <v>180</v>
      </c>
      <c r="B31" s="189">
        <v>1197</v>
      </c>
      <c r="C31" s="189">
        <v>1467</v>
      </c>
      <c r="D31" s="189">
        <v>11408</v>
      </c>
      <c r="E31" s="189">
        <v>12269</v>
      </c>
      <c r="F31" s="190">
        <v>7.5473352033660612</v>
      </c>
    </row>
    <row r="32" spans="1:7" ht="15.6" customHeight="1">
      <c r="A32" s="188" t="s">
        <v>181</v>
      </c>
      <c r="B32" s="189">
        <v>218114</v>
      </c>
      <c r="C32" s="189">
        <v>278458</v>
      </c>
      <c r="D32" s="189">
        <v>2117472</v>
      </c>
      <c r="E32" s="189">
        <v>2436756</v>
      </c>
      <c r="F32" s="190">
        <v>15.078546493176781</v>
      </c>
    </row>
    <row r="33" spans="1:6" ht="15.6" customHeight="1">
      <c r="A33" s="188" t="s">
        <v>182</v>
      </c>
      <c r="B33" s="189">
        <v>21264</v>
      </c>
      <c r="C33" s="189">
        <v>24772</v>
      </c>
      <c r="D33" s="189">
        <v>204190</v>
      </c>
      <c r="E33" s="189">
        <v>225964</v>
      </c>
      <c r="F33" s="190">
        <v>10.66359762965865</v>
      </c>
    </row>
    <row r="34" spans="1:6" ht="15.6" customHeight="1">
      <c r="A34" s="188" t="s">
        <v>183</v>
      </c>
      <c r="B34" s="189">
        <v>620.75</v>
      </c>
      <c r="C34" s="189">
        <v>619</v>
      </c>
      <c r="D34" s="189">
        <v>5468.5</v>
      </c>
      <c r="E34" s="189">
        <v>5373.5</v>
      </c>
      <c r="F34" s="190">
        <v>-1.7372222730181901</v>
      </c>
    </row>
    <row r="35" spans="1:6" ht="15.6" customHeight="1">
      <c r="A35" s="156" t="s">
        <v>153</v>
      </c>
      <c r="B35" s="76">
        <f>SUM(B7:B34)</f>
        <v>550628.25</v>
      </c>
      <c r="C35" s="77">
        <f>SUM(C7:C34)</f>
        <v>631969.75</v>
      </c>
      <c r="D35" s="178">
        <f>SUM(D7:D34)</f>
        <v>5323333.25</v>
      </c>
      <c r="E35" s="178">
        <f>SUM(E7:E34)</f>
        <v>5765997.5</v>
      </c>
      <c r="F35" s="140">
        <f>E35*100/D35-100</f>
        <v>8.3155464670561372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2387B-A51B-495B-BF65-3B0D6C84AB8C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94</v>
      </c>
      <c r="C7" s="189">
        <v>101</v>
      </c>
      <c r="D7" s="189">
        <v>954</v>
      </c>
      <c r="E7" s="189">
        <v>930</v>
      </c>
      <c r="F7" s="190">
        <v>-2.515723270440247</v>
      </c>
      <c r="G7" s="37"/>
    </row>
    <row r="8" spans="1:14" ht="15.6" customHeight="1">
      <c r="A8" s="188" t="s">
        <v>11</v>
      </c>
      <c r="B8" s="189">
        <v>65</v>
      </c>
      <c r="C8" s="189">
        <v>100</v>
      </c>
      <c r="D8" s="189">
        <v>677</v>
      </c>
      <c r="E8" s="189">
        <v>761</v>
      </c>
      <c r="F8" s="190">
        <v>12.407680945347121</v>
      </c>
      <c r="G8" s="6"/>
    </row>
    <row r="9" spans="1:14" ht="15.6" customHeight="1">
      <c r="A9" s="188" t="s">
        <v>8</v>
      </c>
      <c r="B9" s="189">
        <v>147</v>
      </c>
      <c r="C9" s="189">
        <v>108</v>
      </c>
      <c r="D9" s="189">
        <v>1760</v>
      </c>
      <c r="E9" s="189">
        <v>1492</v>
      </c>
      <c r="F9" s="190">
        <v>-15.22727272727273</v>
      </c>
      <c r="G9" s="6"/>
    </row>
    <row r="10" spans="1:14" ht="15.6" customHeight="1">
      <c r="A10" s="188" t="s">
        <v>10</v>
      </c>
      <c r="B10" s="189">
        <v>66</v>
      </c>
      <c r="C10" s="189">
        <v>61</v>
      </c>
      <c r="D10" s="189">
        <v>682</v>
      </c>
      <c r="E10" s="189">
        <v>647</v>
      </c>
      <c r="F10" s="190">
        <v>-5.1319648093841579</v>
      </c>
    </row>
    <row r="11" spans="1:14" ht="15.6" customHeight="1">
      <c r="A11" s="188" t="s">
        <v>9</v>
      </c>
      <c r="B11" s="189">
        <v>2620</v>
      </c>
      <c r="C11" s="189">
        <v>2634</v>
      </c>
      <c r="D11" s="189">
        <v>26501</v>
      </c>
      <c r="E11" s="189">
        <v>25713</v>
      </c>
      <c r="F11" s="190">
        <v>-2.973472699143429</v>
      </c>
    </row>
    <row r="12" spans="1:14" ht="15.6" customHeight="1">
      <c r="A12" s="188" t="s">
        <v>6</v>
      </c>
      <c r="B12" s="189">
        <v>155</v>
      </c>
      <c r="C12" s="189">
        <v>154</v>
      </c>
      <c r="D12" s="189">
        <v>1263</v>
      </c>
      <c r="E12" s="189">
        <v>1315</v>
      </c>
      <c r="F12" s="190">
        <v>4.1171813143309626</v>
      </c>
    </row>
    <row r="13" spans="1:14" ht="15.6" customHeight="1">
      <c r="A13" s="188" t="s">
        <v>175</v>
      </c>
      <c r="B13" s="189">
        <v>4199</v>
      </c>
      <c r="C13" s="189">
        <v>3386</v>
      </c>
      <c r="D13" s="189">
        <v>42646</v>
      </c>
      <c r="E13" s="189">
        <v>39650</v>
      </c>
      <c r="F13" s="190">
        <v>-7.0252778689677768</v>
      </c>
    </row>
    <row r="14" spans="1:14" ht="15.6" customHeight="1">
      <c r="A14" s="188" t="s">
        <v>148</v>
      </c>
      <c r="B14" s="189">
        <v>733</v>
      </c>
      <c r="C14" s="189">
        <v>755</v>
      </c>
      <c r="D14" s="189">
        <v>7110</v>
      </c>
      <c r="E14" s="189">
        <v>7059</v>
      </c>
      <c r="F14" s="190">
        <v>-0.71729957805906952</v>
      </c>
    </row>
    <row r="15" spans="1:14" ht="15.6" customHeight="1">
      <c r="A15" s="188" t="s">
        <v>145</v>
      </c>
      <c r="B15" s="189">
        <v>244</v>
      </c>
      <c r="C15" s="189">
        <v>223</v>
      </c>
      <c r="D15" s="189">
        <v>2336</v>
      </c>
      <c r="E15" s="189">
        <v>2236</v>
      </c>
      <c r="F15" s="190">
        <v>-4.2808219178082254</v>
      </c>
    </row>
    <row r="16" spans="1:14" ht="15.6" customHeight="1">
      <c r="A16" s="188" t="s">
        <v>144</v>
      </c>
      <c r="B16" s="189">
        <v>193</v>
      </c>
      <c r="C16" s="189">
        <v>212</v>
      </c>
      <c r="D16" s="189">
        <v>1789</v>
      </c>
      <c r="E16" s="189">
        <v>1751</v>
      </c>
      <c r="F16" s="190">
        <v>-2.1240916713247628</v>
      </c>
      <c r="G16" s="1"/>
    </row>
    <row r="17" spans="1:7" ht="15.6" customHeight="1">
      <c r="A17" s="188" t="s">
        <v>150</v>
      </c>
      <c r="B17" s="189">
        <v>110</v>
      </c>
      <c r="C17" s="189">
        <v>126</v>
      </c>
      <c r="D17" s="189">
        <v>1122</v>
      </c>
      <c r="E17" s="189">
        <v>1150</v>
      </c>
      <c r="F17" s="190">
        <v>2.4955436720142639</v>
      </c>
      <c r="G17" s="2"/>
    </row>
    <row r="18" spans="1:7" ht="15.6" customHeight="1">
      <c r="A18" s="188" t="s">
        <v>147</v>
      </c>
      <c r="B18" s="189">
        <v>865</v>
      </c>
      <c r="C18" s="189">
        <v>942</v>
      </c>
      <c r="D18" s="189">
        <v>8565</v>
      </c>
      <c r="E18" s="189">
        <v>8885</v>
      </c>
      <c r="F18" s="190">
        <v>3.7361354349095142</v>
      </c>
    </row>
    <row r="19" spans="1:7" ht="15.6" customHeight="1">
      <c r="A19" s="188" t="s">
        <v>143</v>
      </c>
      <c r="B19" s="189">
        <v>65</v>
      </c>
      <c r="C19" s="189">
        <v>53</v>
      </c>
      <c r="D19" s="189">
        <v>695</v>
      </c>
      <c r="E19" s="189">
        <v>725</v>
      </c>
      <c r="F19" s="190">
        <v>4.3165467625899234</v>
      </c>
    </row>
    <row r="20" spans="1:7" ht="15.6" customHeight="1">
      <c r="A20" s="188" t="s">
        <v>142</v>
      </c>
      <c r="B20" s="189">
        <v>104</v>
      </c>
      <c r="C20" s="189">
        <v>102</v>
      </c>
      <c r="D20" s="189">
        <v>949</v>
      </c>
      <c r="E20" s="189">
        <v>939</v>
      </c>
      <c r="F20" s="190">
        <v>-1.053740779768177</v>
      </c>
    </row>
    <row r="21" spans="1:7" ht="15.6" customHeight="1">
      <c r="A21" s="188" t="s">
        <v>149</v>
      </c>
      <c r="B21" s="189">
        <v>177</v>
      </c>
      <c r="C21" s="189">
        <v>193</v>
      </c>
      <c r="D21" s="189">
        <v>1885</v>
      </c>
      <c r="E21" s="189">
        <v>1849</v>
      </c>
      <c r="F21" s="190">
        <v>-1.909814323607421</v>
      </c>
    </row>
    <row r="22" spans="1:7" ht="15.6" customHeight="1">
      <c r="A22" s="188" t="s">
        <v>146</v>
      </c>
      <c r="B22" s="189">
        <v>1164</v>
      </c>
      <c r="C22" s="189">
        <v>1265</v>
      </c>
      <c r="D22" s="189">
        <v>11762</v>
      </c>
      <c r="E22" s="189">
        <v>12444</v>
      </c>
      <c r="F22" s="190">
        <v>5.7983336167318527</v>
      </c>
    </row>
    <row r="23" spans="1:7" ht="15.6" customHeight="1">
      <c r="A23" s="188" t="s">
        <v>165</v>
      </c>
      <c r="B23" s="189">
        <v>154</v>
      </c>
      <c r="C23" s="189">
        <v>127</v>
      </c>
      <c r="D23" s="189">
        <v>1284</v>
      </c>
      <c r="E23" s="189">
        <v>1090</v>
      </c>
      <c r="F23" s="190">
        <v>-15.10903426791277</v>
      </c>
    </row>
    <row r="24" spans="1:7" ht="15.6" customHeight="1">
      <c r="A24" s="188" t="s">
        <v>141</v>
      </c>
      <c r="B24" s="189">
        <v>45</v>
      </c>
      <c r="C24" s="189">
        <v>40</v>
      </c>
      <c r="D24" s="189">
        <v>406</v>
      </c>
      <c r="E24" s="189">
        <v>416</v>
      </c>
      <c r="F24" s="190">
        <v>2.4630541871921139</v>
      </c>
    </row>
    <row r="25" spans="1:7" ht="15.6" customHeight="1">
      <c r="A25" s="188" t="s">
        <v>140</v>
      </c>
      <c r="B25" s="189">
        <v>100</v>
      </c>
      <c r="C25" s="189">
        <v>60</v>
      </c>
      <c r="D25" s="189">
        <v>1095</v>
      </c>
      <c r="E25" s="189">
        <v>645</v>
      </c>
      <c r="F25" s="190">
        <v>-41.095890410958901</v>
      </c>
    </row>
    <row r="26" spans="1:7" ht="15.6" customHeight="1">
      <c r="A26" s="188" t="s">
        <v>152</v>
      </c>
      <c r="B26" s="189">
        <v>81</v>
      </c>
      <c r="C26" s="189">
        <v>65</v>
      </c>
      <c r="D26" s="189">
        <v>849</v>
      </c>
      <c r="E26" s="189">
        <v>788</v>
      </c>
      <c r="F26" s="190">
        <v>-7.1849234393403947</v>
      </c>
    </row>
    <row r="27" spans="1:7" ht="15.6" customHeight="1">
      <c r="A27" s="188" t="s">
        <v>173</v>
      </c>
      <c r="B27" s="189">
        <v>73</v>
      </c>
      <c r="C27" s="189">
        <v>59</v>
      </c>
      <c r="D27" s="189">
        <v>737</v>
      </c>
      <c r="E27" s="189">
        <v>730</v>
      </c>
      <c r="F27" s="190">
        <v>-0.94979647218453067</v>
      </c>
    </row>
    <row r="28" spans="1:7" ht="15.6" customHeight="1">
      <c r="A28" s="188" t="s">
        <v>177</v>
      </c>
      <c r="B28" s="189">
        <v>1432</v>
      </c>
      <c r="C28" s="189">
        <v>1555</v>
      </c>
      <c r="D28" s="189">
        <v>14116</v>
      </c>
      <c r="E28" s="189">
        <v>15115</v>
      </c>
      <c r="F28" s="190">
        <v>7.0770756588268569</v>
      </c>
    </row>
    <row r="29" spans="1:7" ht="15.6" customHeight="1">
      <c r="A29" s="188" t="s">
        <v>178</v>
      </c>
      <c r="B29" s="189">
        <v>136</v>
      </c>
      <c r="C29" s="189">
        <v>141</v>
      </c>
      <c r="D29" s="189">
        <v>1300</v>
      </c>
      <c r="E29" s="189">
        <v>1338</v>
      </c>
      <c r="F29" s="190">
        <v>2.9230769230769198</v>
      </c>
    </row>
    <row r="30" spans="1:7" ht="15.6" customHeight="1">
      <c r="A30" s="188" t="s">
        <v>179</v>
      </c>
      <c r="B30" s="189">
        <v>74</v>
      </c>
      <c r="C30" s="189">
        <v>93</v>
      </c>
      <c r="D30" s="189">
        <v>779</v>
      </c>
      <c r="E30" s="189">
        <v>804</v>
      </c>
      <c r="F30" s="190">
        <v>3.2092426187419818</v>
      </c>
    </row>
    <row r="31" spans="1:7" ht="15.6" customHeight="1">
      <c r="A31" s="188" t="s">
        <v>180</v>
      </c>
      <c r="B31" s="189">
        <v>196</v>
      </c>
      <c r="C31" s="189">
        <v>187</v>
      </c>
      <c r="D31" s="189">
        <v>1967</v>
      </c>
      <c r="E31" s="189">
        <v>1820</v>
      </c>
      <c r="F31" s="190">
        <v>-7.473309608540931</v>
      </c>
    </row>
    <row r="32" spans="1:7" ht="15.6" customHeight="1">
      <c r="A32" s="188" t="s">
        <v>181</v>
      </c>
      <c r="B32" s="189">
        <v>656</v>
      </c>
      <c r="C32" s="189">
        <v>745</v>
      </c>
      <c r="D32" s="189">
        <v>6277</v>
      </c>
      <c r="E32" s="189">
        <v>6114</v>
      </c>
      <c r="F32" s="190">
        <v>-2.59678190218257</v>
      </c>
    </row>
    <row r="33" spans="1:6" ht="15.6" customHeight="1">
      <c r="A33" s="188" t="s">
        <v>182</v>
      </c>
      <c r="B33" s="189">
        <v>173</v>
      </c>
      <c r="C33" s="189">
        <v>193</v>
      </c>
      <c r="D33" s="189">
        <v>1592</v>
      </c>
      <c r="E33" s="189">
        <v>1496</v>
      </c>
      <c r="F33" s="190">
        <v>-6.0301507537688508</v>
      </c>
    </row>
    <row r="34" spans="1:6" ht="15.6" customHeight="1">
      <c r="A34" s="188" t="s">
        <v>183</v>
      </c>
      <c r="B34" s="189">
        <v>39</v>
      </c>
      <c r="C34" s="189">
        <v>33</v>
      </c>
      <c r="D34" s="189">
        <v>350</v>
      </c>
      <c r="E34" s="189">
        <v>337</v>
      </c>
      <c r="F34" s="190">
        <v>-3.7142857142857082</v>
      </c>
    </row>
    <row r="35" spans="1:6" ht="15.6" customHeight="1">
      <c r="A35" s="156" t="s">
        <v>153</v>
      </c>
      <c r="B35" s="76">
        <f>SUM(B7:B34)</f>
        <v>14160</v>
      </c>
      <c r="C35" s="77">
        <f>SUM(C7:C34)</f>
        <v>13713</v>
      </c>
      <c r="D35" s="178">
        <f>SUM(D7:D34)</f>
        <v>141448</v>
      </c>
      <c r="E35" s="78">
        <f>SUM(E7:E34)</f>
        <v>138239</v>
      </c>
      <c r="F35" s="140">
        <f>E35*100/D35-100</f>
        <v>-2.2686782421808687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EC406-71B7-4C18-A9CD-2AF2F47FA610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3058958</v>
      </c>
      <c r="C7" s="189">
        <v>4048891</v>
      </c>
      <c r="D7" s="189">
        <v>26425192</v>
      </c>
      <c r="E7" s="189">
        <v>29368358</v>
      </c>
      <c r="F7" s="190">
        <v>11.13772796806926</v>
      </c>
      <c r="G7" s="37"/>
    </row>
    <row r="8" spans="1:14" ht="15.6" customHeight="1">
      <c r="A8" s="188" t="s">
        <v>11</v>
      </c>
      <c r="B8" s="189">
        <v>1626237</v>
      </c>
      <c r="C8" s="189">
        <v>2719876</v>
      </c>
      <c r="D8" s="189">
        <v>14870914</v>
      </c>
      <c r="E8" s="189">
        <v>18186196</v>
      </c>
      <c r="F8" s="190">
        <v>22.293733929198979</v>
      </c>
      <c r="G8" s="6"/>
    </row>
    <row r="9" spans="1:14" ht="15.6" customHeight="1">
      <c r="A9" s="188" t="s">
        <v>8</v>
      </c>
      <c r="B9" s="189">
        <v>2658465</v>
      </c>
      <c r="C9" s="189">
        <v>1891359</v>
      </c>
      <c r="D9" s="189">
        <v>32687483</v>
      </c>
      <c r="E9" s="189">
        <v>29232572</v>
      </c>
      <c r="F9" s="190">
        <v>-10.56952289657788</v>
      </c>
      <c r="G9" s="6"/>
    </row>
    <row r="10" spans="1:14" ht="15.6" customHeight="1">
      <c r="A10" s="188" t="s">
        <v>10</v>
      </c>
      <c r="B10" s="189">
        <v>414999</v>
      </c>
      <c r="C10" s="189">
        <v>456942</v>
      </c>
      <c r="D10" s="189">
        <v>5111407</v>
      </c>
      <c r="E10" s="189">
        <v>4555645</v>
      </c>
      <c r="F10" s="190">
        <v>-10.87297489712715</v>
      </c>
    </row>
    <row r="11" spans="1:14" ht="15.6" customHeight="1">
      <c r="A11" s="188" t="s">
        <v>9</v>
      </c>
      <c r="B11" s="189">
        <v>48213820</v>
      </c>
      <c r="C11" s="189">
        <v>46949838</v>
      </c>
      <c r="D11" s="189">
        <v>465219946</v>
      </c>
      <c r="E11" s="189">
        <v>455679821</v>
      </c>
      <c r="F11" s="190">
        <v>-2.050669813714308</v>
      </c>
    </row>
    <row r="12" spans="1:14" ht="15.6" customHeight="1">
      <c r="A12" s="188" t="s">
        <v>6</v>
      </c>
      <c r="B12" s="189">
        <v>5373879</v>
      </c>
      <c r="C12" s="189">
        <v>5144941</v>
      </c>
      <c r="D12" s="189">
        <v>34938451</v>
      </c>
      <c r="E12" s="189">
        <v>33578185</v>
      </c>
      <c r="F12" s="190">
        <v>-3.8933208572984488</v>
      </c>
    </row>
    <row r="13" spans="1:14" ht="15.6" customHeight="1">
      <c r="A13" s="188" t="s">
        <v>175</v>
      </c>
      <c r="B13" s="189">
        <v>26022482</v>
      </c>
      <c r="C13" s="189">
        <v>25895951</v>
      </c>
      <c r="D13" s="189">
        <v>247359804</v>
      </c>
      <c r="E13" s="189">
        <v>241512497</v>
      </c>
      <c r="F13" s="190">
        <v>-2.363887303209538</v>
      </c>
    </row>
    <row r="14" spans="1:14" ht="15.6" customHeight="1">
      <c r="A14" s="188" t="s">
        <v>148</v>
      </c>
      <c r="B14" s="189">
        <v>34301942</v>
      </c>
      <c r="C14" s="189">
        <v>37378114</v>
      </c>
      <c r="D14" s="189">
        <v>310540323</v>
      </c>
      <c r="E14" s="189">
        <v>318590308</v>
      </c>
      <c r="F14" s="190">
        <v>2.592251119671829</v>
      </c>
    </row>
    <row r="15" spans="1:14" ht="15.6" customHeight="1">
      <c r="A15" s="188" t="s">
        <v>145</v>
      </c>
      <c r="B15" s="189">
        <v>4640336</v>
      </c>
      <c r="C15" s="189">
        <v>5213294</v>
      </c>
      <c r="D15" s="189">
        <v>49129929</v>
      </c>
      <c r="E15" s="189">
        <v>47775419</v>
      </c>
      <c r="F15" s="190">
        <v>-2.7569956390533288</v>
      </c>
    </row>
    <row r="16" spans="1:14" ht="15.6" customHeight="1">
      <c r="A16" s="188" t="s">
        <v>144</v>
      </c>
      <c r="B16" s="189">
        <v>4750185</v>
      </c>
      <c r="C16" s="189">
        <v>5743196</v>
      </c>
      <c r="D16" s="189">
        <v>39066575</v>
      </c>
      <c r="E16" s="189">
        <v>41038448</v>
      </c>
      <c r="F16" s="190">
        <v>5.0474683281040171</v>
      </c>
      <c r="G16" s="1"/>
    </row>
    <row r="17" spans="1:7" ht="15.6" customHeight="1">
      <c r="A17" s="188" t="s">
        <v>150</v>
      </c>
      <c r="B17" s="189">
        <v>1659987</v>
      </c>
      <c r="C17" s="189">
        <v>1770770</v>
      </c>
      <c r="D17" s="189">
        <v>16500754</v>
      </c>
      <c r="E17" s="189">
        <v>16883495</v>
      </c>
      <c r="F17" s="190">
        <v>2.3195364284565438</v>
      </c>
      <c r="G17" s="2"/>
    </row>
    <row r="18" spans="1:7" ht="15.6" customHeight="1">
      <c r="A18" s="188" t="s">
        <v>147</v>
      </c>
      <c r="B18" s="189">
        <v>6145341</v>
      </c>
      <c r="C18" s="189">
        <v>6930989</v>
      </c>
      <c r="D18" s="189">
        <v>59553900</v>
      </c>
      <c r="E18" s="189">
        <v>63727466</v>
      </c>
      <c r="F18" s="190">
        <v>7.0080481714883547</v>
      </c>
    </row>
    <row r="19" spans="1:7" ht="15.6" customHeight="1">
      <c r="A19" s="188" t="s">
        <v>143</v>
      </c>
      <c r="B19" s="189">
        <v>902015</v>
      </c>
      <c r="C19" s="189">
        <v>1271844</v>
      </c>
      <c r="D19" s="189">
        <v>10368678</v>
      </c>
      <c r="E19" s="189">
        <v>12868988</v>
      </c>
      <c r="F19" s="190">
        <v>24.114067386411261</v>
      </c>
    </row>
    <row r="20" spans="1:7" ht="15.6" customHeight="1">
      <c r="A20" s="188" t="s">
        <v>142</v>
      </c>
      <c r="B20" s="189">
        <v>1412579</v>
      </c>
      <c r="C20" s="189">
        <v>2590613</v>
      </c>
      <c r="D20" s="189">
        <v>17392388</v>
      </c>
      <c r="E20" s="189">
        <v>17377969</v>
      </c>
      <c r="F20" s="190">
        <v>-8.2904084246507637E-2</v>
      </c>
    </row>
    <row r="21" spans="1:7" ht="15.6" customHeight="1">
      <c r="A21" s="188" t="s">
        <v>149</v>
      </c>
      <c r="B21" s="189">
        <v>3157997</v>
      </c>
      <c r="C21" s="189">
        <v>3614156</v>
      </c>
      <c r="D21" s="189">
        <v>33961733</v>
      </c>
      <c r="E21" s="189">
        <v>33701300</v>
      </c>
      <c r="F21" s="190">
        <v>-0.76684249299056251</v>
      </c>
    </row>
    <row r="22" spans="1:7" ht="15.6" customHeight="1">
      <c r="A22" s="188" t="s">
        <v>146</v>
      </c>
      <c r="B22" s="189">
        <v>25313543</v>
      </c>
      <c r="C22" s="189">
        <v>27588785</v>
      </c>
      <c r="D22" s="189">
        <v>252698970</v>
      </c>
      <c r="E22" s="189">
        <v>273020547</v>
      </c>
      <c r="F22" s="190">
        <v>8.0418123587919581</v>
      </c>
    </row>
    <row r="23" spans="1:7" ht="15.6" customHeight="1">
      <c r="A23" s="188" t="s">
        <v>165</v>
      </c>
      <c r="B23" s="189">
        <v>6718736</v>
      </c>
      <c r="C23" s="189">
        <v>7304509</v>
      </c>
      <c r="D23" s="189">
        <v>49368005</v>
      </c>
      <c r="E23" s="189">
        <v>55601851</v>
      </c>
      <c r="F23" s="190">
        <v>12.627299806828329</v>
      </c>
    </row>
    <row r="24" spans="1:7" ht="15.6" customHeight="1">
      <c r="A24" s="188" t="s">
        <v>141</v>
      </c>
      <c r="B24" s="189">
        <v>300521</v>
      </c>
      <c r="C24" s="189">
        <v>256699</v>
      </c>
      <c r="D24" s="189">
        <v>2688964</v>
      </c>
      <c r="E24" s="189">
        <v>2453818</v>
      </c>
      <c r="F24" s="190">
        <v>-8.7448548957888619</v>
      </c>
    </row>
    <row r="25" spans="1:7" ht="15.6" customHeight="1">
      <c r="A25" s="188" t="s">
        <v>140</v>
      </c>
      <c r="B25" s="189">
        <v>2591038</v>
      </c>
      <c r="C25" s="189">
        <v>1698044</v>
      </c>
      <c r="D25" s="189">
        <v>29807716</v>
      </c>
      <c r="E25" s="189">
        <v>18372046</v>
      </c>
      <c r="F25" s="190">
        <v>-38.364797893270321</v>
      </c>
    </row>
    <row r="26" spans="1:7" ht="15.6" customHeight="1">
      <c r="A26" s="188" t="s">
        <v>152</v>
      </c>
      <c r="B26" s="189">
        <v>1455400</v>
      </c>
      <c r="C26" s="189">
        <v>898097</v>
      </c>
      <c r="D26" s="189">
        <v>13434499</v>
      </c>
      <c r="E26" s="189">
        <v>12939652</v>
      </c>
      <c r="F26" s="190">
        <v>-3.6834049412635319</v>
      </c>
    </row>
    <row r="27" spans="1:7" ht="15.6" customHeight="1">
      <c r="A27" s="188" t="s">
        <v>173</v>
      </c>
      <c r="B27" s="189">
        <v>702133</v>
      </c>
      <c r="C27" s="189">
        <v>463939</v>
      </c>
      <c r="D27" s="189">
        <v>6018893</v>
      </c>
      <c r="E27" s="189">
        <v>5718613</v>
      </c>
      <c r="F27" s="190">
        <v>-4.9889572717109303</v>
      </c>
    </row>
    <row r="28" spans="1:7" ht="15.6" customHeight="1">
      <c r="A28" s="188" t="s">
        <v>177</v>
      </c>
      <c r="B28" s="189">
        <v>17777249</v>
      </c>
      <c r="C28" s="189">
        <v>18997471</v>
      </c>
      <c r="D28" s="189">
        <v>174076053</v>
      </c>
      <c r="E28" s="189">
        <v>182205289</v>
      </c>
      <c r="F28" s="190">
        <v>4.6699335491022396</v>
      </c>
    </row>
    <row r="29" spans="1:7" ht="15.6" customHeight="1">
      <c r="A29" s="188" t="s">
        <v>178</v>
      </c>
      <c r="B29" s="189">
        <v>2932067</v>
      </c>
      <c r="C29" s="189">
        <v>2844827</v>
      </c>
      <c r="D29" s="189">
        <v>25618005</v>
      </c>
      <c r="E29" s="189">
        <v>26384070</v>
      </c>
      <c r="F29" s="190">
        <v>2.9903382406241259</v>
      </c>
    </row>
    <row r="30" spans="1:7" ht="15.6" customHeight="1">
      <c r="A30" s="188" t="s">
        <v>179</v>
      </c>
      <c r="B30" s="189">
        <v>489797</v>
      </c>
      <c r="C30" s="189">
        <v>601863</v>
      </c>
      <c r="D30" s="189">
        <v>4753412</v>
      </c>
      <c r="E30" s="189">
        <v>4823842</v>
      </c>
      <c r="F30" s="190">
        <v>1.4816725333297429</v>
      </c>
    </row>
    <row r="31" spans="1:7" ht="15.6" customHeight="1">
      <c r="A31" s="188" t="s">
        <v>180</v>
      </c>
      <c r="B31" s="189">
        <v>4253057</v>
      </c>
      <c r="C31" s="189">
        <v>4136473</v>
      </c>
      <c r="D31" s="189">
        <v>40455820</v>
      </c>
      <c r="E31" s="189">
        <v>38960325</v>
      </c>
      <c r="F31" s="190">
        <v>-3.6966127494140579</v>
      </c>
    </row>
    <row r="32" spans="1:7" ht="15.6" customHeight="1">
      <c r="A32" s="188" t="s">
        <v>181</v>
      </c>
      <c r="B32" s="189">
        <v>26940922</v>
      </c>
      <c r="C32" s="189">
        <v>32387036</v>
      </c>
      <c r="D32" s="189">
        <v>256760038</v>
      </c>
      <c r="E32" s="189">
        <v>255031381</v>
      </c>
      <c r="F32" s="190">
        <v>-0.67325780657502321</v>
      </c>
    </row>
    <row r="33" spans="1:6" ht="15.6" customHeight="1">
      <c r="A33" s="188" t="s">
        <v>182</v>
      </c>
      <c r="B33" s="189">
        <v>4928408</v>
      </c>
      <c r="C33" s="189">
        <v>5879022</v>
      </c>
      <c r="D33" s="189">
        <v>39914342</v>
      </c>
      <c r="E33" s="189">
        <v>42291087</v>
      </c>
      <c r="F33" s="190">
        <v>5.9546140081677956</v>
      </c>
    </row>
    <row r="34" spans="1:6" ht="15.6" customHeight="1">
      <c r="A34" s="188" t="s">
        <v>183</v>
      </c>
      <c r="B34" s="189">
        <v>270024</v>
      </c>
      <c r="C34" s="189">
        <v>278176</v>
      </c>
      <c r="D34" s="189">
        <v>2494160</v>
      </c>
      <c r="E34" s="189">
        <v>2863939</v>
      </c>
      <c r="F34" s="190">
        <v>14.8257930525708</v>
      </c>
    </row>
    <row r="35" spans="1:6" ht="15.6" customHeight="1">
      <c r="A35" s="156" t="s">
        <v>153</v>
      </c>
      <c r="B35" s="76">
        <f>SUM(B7:B34)</f>
        <v>239012117</v>
      </c>
      <c r="C35" s="77">
        <f>SUM(C7:C34)</f>
        <v>254955715</v>
      </c>
      <c r="D35" s="178">
        <f>SUM(D7:D34)</f>
        <v>2261216354</v>
      </c>
      <c r="E35" s="78">
        <f>SUM(E7:E34)</f>
        <v>2284743127</v>
      </c>
      <c r="F35" s="140">
        <f>E35*100/D35-100</f>
        <v>1.0404476757998964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DFD1D-0346-4A1A-97B4-49630E8C8794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</v>
      </c>
      <c r="C7" s="189">
        <v>22</v>
      </c>
      <c r="D7" s="189">
        <v>147</v>
      </c>
      <c r="E7" s="189">
        <v>163</v>
      </c>
      <c r="F7" s="190">
        <v>10.8843537414966</v>
      </c>
      <c r="G7" s="37"/>
    </row>
    <row r="8" spans="1:14" ht="15.6" customHeight="1">
      <c r="A8" s="188" t="s">
        <v>11</v>
      </c>
      <c r="B8" s="189">
        <v>10</v>
      </c>
      <c r="C8" s="189">
        <v>15</v>
      </c>
      <c r="D8" s="189">
        <v>81</v>
      </c>
      <c r="E8" s="189">
        <v>91</v>
      </c>
      <c r="F8" s="190">
        <v>12.345679012345681</v>
      </c>
      <c r="G8" s="6"/>
    </row>
    <row r="9" spans="1:14" ht="15.6" customHeight="1">
      <c r="A9" s="188" t="s">
        <v>8</v>
      </c>
      <c r="B9" s="189">
        <v>3</v>
      </c>
      <c r="C9" s="189">
        <v>5</v>
      </c>
      <c r="D9" s="189">
        <v>18</v>
      </c>
      <c r="E9" s="189">
        <v>26</v>
      </c>
      <c r="F9" s="190">
        <v>44.444444444444457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54</v>
      </c>
      <c r="C12" s="189">
        <v>51</v>
      </c>
      <c r="D12" s="189">
        <v>272</v>
      </c>
      <c r="E12" s="189">
        <v>287</v>
      </c>
      <c r="F12" s="190">
        <v>5.514705882352942</v>
      </c>
    </row>
    <row r="13" spans="1:14" ht="15.6" customHeight="1">
      <c r="A13" s="188" t="s">
        <v>175</v>
      </c>
      <c r="B13" s="189">
        <v>108</v>
      </c>
      <c r="C13" s="189">
        <v>112</v>
      </c>
      <c r="D13" s="189">
        <v>692</v>
      </c>
      <c r="E13" s="189">
        <v>737</v>
      </c>
      <c r="F13" s="190">
        <v>6.5028901734104068</v>
      </c>
    </row>
    <row r="14" spans="1:14" ht="15.6" customHeight="1">
      <c r="A14" s="188" t="s">
        <v>148</v>
      </c>
      <c r="B14" s="189">
        <v>103</v>
      </c>
      <c r="C14" s="189">
        <v>125</v>
      </c>
      <c r="D14" s="189">
        <v>676</v>
      </c>
      <c r="E14" s="189">
        <v>773</v>
      </c>
      <c r="F14" s="190">
        <v>14.3491124260355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79</v>
      </c>
      <c r="E15" s="189">
        <v>95</v>
      </c>
      <c r="F15" s="190">
        <v>20.25316455696202</v>
      </c>
    </row>
    <row r="16" spans="1:14" ht="15.6" customHeight="1">
      <c r="A16" s="188" t="s">
        <v>144</v>
      </c>
      <c r="B16" s="189">
        <v>23</v>
      </c>
      <c r="C16" s="189">
        <v>33</v>
      </c>
      <c r="D16" s="189">
        <v>112</v>
      </c>
      <c r="E16" s="189">
        <v>151</v>
      </c>
      <c r="F16" s="190">
        <v>34.821428571428577</v>
      </c>
      <c r="G16" s="1"/>
    </row>
    <row r="17" spans="1:7" ht="15.6" customHeight="1">
      <c r="A17" s="188" t="s">
        <v>150</v>
      </c>
      <c r="B17" s="189">
        <v>0</v>
      </c>
      <c r="C17" s="189">
        <v>3</v>
      </c>
      <c r="D17" s="189">
        <v>1</v>
      </c>
      <c r="E17" s="189">
        <v>8</v>
      </c>
      <c r="F17" s="190">
        <v>700</v>
      </c>
      <c r="G17" s="2"/>
    </row>
    <row r="18" spans="1:7" ht="15.6" customHeight="1">
      <c r="A18" s="188" t="s">
        <v>147</v>
      </c>
      <c r="B18" s="189">
        <v>4</v>
      </c>
      <c r="C18" s="189">
        <v>1</v>
      </c>
      <c r="D18" s="189">
        <v>11</v>
      </c>
      <c r="E18" s="189">
        <v>9</v>
      </c>
      <c r="F18" s="190">
        <v>-18.181818181818191</v>
      </c>
    </row>
    <row r="19" spans="1:7" ht="15.6" customHeight="1">
      <c r="A19" s="188" t="s">
        <v>143</v>
      </c>
      <c r="B19" s="189">
        <v>1</v>
      </c>
      <c r="C19" s="189">
        <v>4</v>
      </c>
      <c r="D19" s="189">
        <v>19</v>
      </c>
      <c r="E19" s="189">
        <v>19</v>
      </c>
      <c r="F19" s="190">
        <v>0</v>
      </c>
    </row>
    <row r="20" spans="1:7" ht="15.6" customHeight="1">
      <c r="A20" s="188" t="s">
        <v>142</v>
      </c>
      <c r="B20" s="189">
        <v>5</v>
      </c>
      <c r="C20" s="189">
        <v>10</v>
      </c>
      <c r="D20" s="189">
        <v>35</v>
      </c>
      <c r="E20" s="189">
        <v>31</v>
      </c>
      <c r="F20" s="190">
        <v>-11.428571428571431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16</v>
      </c>
      <c r="E21" s="189">
        <v>13</v>
      </c>
      <c r="F21" s="190">
        <v>-18.75</v>
      </c>
    </row>
    <row r="22" spans="1:7" ht="15.6" customHeight="1">
      <c r="A22" s="188" t="s">
        <v>146</v>
      </c>
      <c r="B22" s="189">
        <v>52</v>
      </c>
      <c r="C22" s="189">
        <v>91</v>
      </c>
      <c r="D22" s="189">
        <v>424</v>
      </c>
      <c r="E22" s="189">
        <v>596</v>
      </c>
      <c r="F22" s="190">
        <v>40.566037735849051</v>
      </c>
    </row>
    <row r="23" spans="1:7" ht="15.6" customHeight="1">
      <c r="A23" s="188" t="s">
        <v>165</v>
      </c>
      <c r="B23" s="189">
        <v>49</v>
      </c>
      <c r="C23" s="189">
        <v>46</v>
      </c>
      <c r="D23" s="189">
        <v>213</v>
      </c>
      <c r="E23" s="189">
        <v>272</v>
      </c>
      <c r="F23" s="190">
        <v>27.699530516431921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2</v>
      </c>
      <c r="C25" s="189">
        <v>1</v>
      </c>
      <c r="D25" s="189">
        <v>10</v>
      </c>
      <c r="E25" s="189">
        <v>9</v>
      </c>
      <c r="F25" s="190">
        <v>-10</v>
      </c>
    </row>
    <row r="26" spans="1:7" ht="15.6" customHeight="1">
      <c r="A26" s="188" t="s">
        <v>152</v>
      </c>
      <c r="B26" s="189">
        <v>5</v>
      </c>
      <c r="C26" s="189">
        <v>7</v>
      </c>
      <c r="D26" s="189">
        <v>28</v>
      </c>
      <c r="E26" s="189">
        <v>36</v>
      </c>
      <c r="F26" s="190">
        <v>28.57142857142858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3</v>
      </c>
      <c r="F27" s="190">
        <v>0</v>
      </c>
    </row>
    <row r="28" spans="1:7" ht="15.6" customHeight="1">
      <c r="A28" s="188" t="s">
        <v>177</v>
      </c>
      <c r="B28" s="189">
        <v>42</v>
      </c>
      <c r="C28" s="189">
        <v>101</v>
      </c>
      <c r="D28" s="189">
        <v>358</v>
      </c>
      <c r="E28" s="189">
        <v>514</v>
      </c>
      <c r="F28" s="190">
        <v>43.575418994413411</v>
      </c>
    </row>
    <row r="29" spans="1:7" ht="15.6" customHeight="1">
      <c r="A29" s="188" t="s">
        <v>178</v>
      </c>
      <c r="B29" s="189">
        <v>4</v>
      </c>
      <c r="C29" s="189">
        <v>1</v>
      </c>
      <c r="D29" s="189">
        <v>19</v>
      </c>
      <c r="E29" s="189">
        <v>26</v>
      </c>
      <c r="F29" s="190">
        <v>36.84210526315789</v>
      </c>
    </row>
    <row r="30" spans="1:7" ht="15.6" customHeight="1">
      <c r="A30" s="188" t="s">
        <v>179</v>
      </c>
      <c r="B30" s="189">
        <v>12</v>
      </c>
      <c r="C30" s="189">
        <v>10</v>
      </c>
      <c r="D30" s="189">
        <v>63</v>
      </c>
      <c r="E30" s="189">
        <v>70</v>
      </c>
      <c r="F30" s="190">
        <v>11.111111111111111</v>
      </c>
    </row>
    <row r="31" spans="1:7" ht="15.6" customHeight="1">
      <c r="A31" s="188" t="s">
        <v>180</v>
      </c>
      <c r="B31" s="189">
        <v>12</v>
      </c>
      <c r="C31" s="189">
        <v>12</v>
      </c>
      <c r="D31" s="189">
        <v>59</v>
      </c>
      <c r="E31" s="189">
        <v>60</v>
      </c>
      <c r="F31" s="190">
        <v>1.694915254237287</v>
      </c>
    </row>
    <row r="32" spans="1:7" ht="15.6" customHeight="1">
      <c r="A32" s="188" t="s">
        <v>181</v>
      </c>
      <c r="B32" s="189">
        <v>43</v>
      </c>
      <c r="C32" s="189">
        <v>52</v>
      </c>
      <c r="D32" s="189">
        <v>242</v>
      </c>
      <c r="E32" s="189">
        <v>262</v>
      </c>
      <c r="F32" s="190">
        <v>8.2644628099173616</v>
      </c>
    </row>
    <row r="33" spans="1:6" ht="15.6" customHeight="1">
      <c r="A33" s="188" t="s">
        <v>182</v>
      </c>
      <c r="B33" s="189">
        <v>11</v>
      </c>
      <c r="C33" s="189">
        <v>24</v>
      </c>
      <c r="D33" s="189">
        <v>73</v>
      </c>
      <c r="E33" s="189">
        <v>110</v>
      </c>
      <c r="F33" s="190">
        <v>50.684931506849317</v>
      </c>
    </row>
    <row r="34" spans="1:6" ht="15.6" customHeight="1">
      <c r="A34" s="188" t="s">
        <v>183</v>
      </c>
      <c r="B34" s="189">
        <v>1</v>
      </c>
      <c r="C34" s="189">
        <v>0</v>
      </c>
      <c r="D34" s="189">
        <v>8</v>
      </c>
      <c r="E34" s="189">
        <v>4</v>
      </c>
      <c r="F34" s="190">
        <v>-50</v>
      </c>
    </row>
    <row r="35" spans="1:6" ht="15.6" customHeight="1">
      <c r="A35" s="156" t="s">
        <v>153</v>
      </c>
      <c r="B35" s="76">
        <f>SUM(B7:B34)</f>
        <v>572</v>
      </c>
      <c r="C35" s="77">
        <f>SUM(C7:C34)</f>
        <v>739</v>
      </c>
      <c r="D35" s="178">
        <f>SUM(D7:D34)</f>
        <v>3660</v>
      </c>
      <c r="E35" s="178">
        <f>SUM(E7:E34)</f>
        <v>4366</v>
      </c>
      <c r="F35" s="140">
        <f>E35*100/D35-100</f>
        <v>19.289617486338798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99D94-13F1-4CCE-99F9-3C7E38141D39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37"/>
    </row>
    <row r="8" spans="1:14" ht="15.6" customHeight="1">
      <c r="A8" s="188" t="s">
        <v>11</v>
      </c>
      <c r="B8" s="189">
        <v>33563</v>
      </c>
      <c r="C8" s="189">
        <v>46423</v>
      </c>
      <c r="D8" s="189">
        <v>320738</v>
      </c>
      <c r="E8" s="189">
        <v>396813</v>
      </c>
      <c r="F8" s="190">
        <v>23.718736164720109</v>
      </c>
      <c r="G8" s="6"/>
    </row>
    <row r="9" spans="1:14" ht="15.6" customHeight="1">
      <c r="A9" s="188" t="s">
        <v>8</v>
      </c>
      <c r="B9" s="189">
        <v>39091</v>
      </c>
      <c r="C9" s="189">
        <v>34306</v>
      </c>
      <c r="D9" s="189">
        <v>912061</v>
      </c>
      <c r="E9" s="189">
        <v>829760</v>
      </c>
      <c r="F9" s="190">
        <v>-9.0236289020142237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>
      <c r="A12" s="188" t="s">
        <v>6</v>
      </c>
      <c r="B12" s="189">
        <v>99259</v>
      </c>
      <c r="C12" s="189">
        <v>99960</v>
      </c>
      <c r="D12" s="189">
        <v>597732</v>
      </c>
      <c r="E12" s="189">
        <v>565476</v>
      </c>
      <c r="F12" s="190">
        <v>-5.3963983858986921</v>
      </c>
    </row>
    <row r="13" spans="1:14" ht="15.6" customHeight="1">
      <c r="A13" s="188" t="s">
        <v>175</v>
      </c>
      <c r="B13" s="189">
        <v>867850</v>
      </c>
      <c r="C13" s="189">
        <v>884553</v>
      </c>
      <c r="D13" s="189">
        <v>9215840</v>
      </c>
      <c r="E13" s="189">
        <v>9185342</v>
      </c>
      <c r="F13" s="190">
        <v>-0.33093022448306902</v>
      </c>
    </row>
    <row r="14" spans="1:14" ht="15.6" customHeight="1">
      <c r="A14" s="188" t="s">
        <v>148</v>
      </c>
      <c r="B14" s="189">
        <v>500635</v>
      </c>
      <c r="C14" s="189">
        <v>588930</v>
      </c>
      <c r="D14" s="189">
        <v>4818512</v>
      </c>
      <c r="E14" s="189">
        <v>5187305</v>
      </c>
      <c r="F14" s="190">
        <v>7.6536698466248509</v>
      </c>
    </row>
    <row r="15" spans="1:14" ht="15.6" customHeight="1">
      <c r="A15" s="188" t="s">
        <v>145</v>
      </c>
      <c r="B15" s="189">
        <v>28025</v>
      </c>
      <c r="C15" s="189">
        <v>38778</v>
      </c>
      <c r="D15" s="189">
        <v>267980</v>
      </c>
      <c r="E15" s="189">
        <v>330129</v>
      </c>
      <c r="F15" s="190">
        <v>23.191656093738349</v>
      </c>
    </row>
    <row r="16" spans="1:14" ht="15.6" customHeight="1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>
      <c r="A18" s="188" t="s">
        <v>147</v>
      </c>
      <c r="B18" s="189">
        <v>137235</v>
      </c>
      <c r="C18" s="189">
        <v>141898</v>
      </c>
      <c r="D18" s="189">
        <v>1655850</v>
      </c>
      <c r="E18" s="189">
        <v>1730867</v>
      </c>
      <c r="F18" s="190">
        <v>4.5304224416462802</v>
      </c>
    </row>
    <row r="19" spans="1:7" ht="15.6" customHeight="1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>
      <c r="A21" s="188" t="s">
        <v>149</v>
      </c>
      <c r="B21" s="189">
        <v>3957</v>
      </c>
      <c r="C21" s="189">
        <v>3940</v>
      </c>
      <c r="D21" s="189">
        <v>50270</v>
      </c>
      <c r="E21" s="189">
        <v>46337</v>
      </c>
      <c r="F21" s="190">
        <v>-7.8237517406007564</v>
      </c>
    </row>
    <row r="22" spans="1:7" ht="15.6" customHeight="1">
      <c r="A22" s="188" t="s">
        <v>146</v>
      </c>
      <c r="B22" s="189">
        <v>221816</v>
      </c>
      <c r="C22" s="189">
        <v>209293</v>
      </c>
      <c r="D22" s="189">
        <v>2550813</v>
      </c>
      <c r="E22" s="189">
        <v>2665037</v>
      </c>
      <c r="F22" s="190">
        <v>4.4779448748301007</v>
      </c>
    </row>
    <row r="23" spans="1:7" ht="15.6" customHeight="1">
      <c r="A23" s="188" t="s">
        <v>165</v>
      </c>
      <c r="B23" s="189">
        <v>99081</v>
      </c>
      <c r="C23" s="189">
        <v>114291</v>
      </c>
      <c r="D23" s="189">
        <v>672909</v>
      </c>
      <c r="E23" s="189">
        <v>790547</v>
      </c>
      <c r="F23" s="190">
        <v>17.48200722534548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35820</v>
      </c>
      <c r="C25" s="189">
        <v>36536</v>
      </c>
      <c r="D25" s="189">
        <v>623965</v>
      </c>
      <c r="E25" s="189">
        <v>522657</v>
      </c>
      <c r="F25" s="190">
        <v>-16.236167092705511</v>
      </c>
    </row>
    <row r="26" spans="1:7" ht="15.6" customHeight="1">
      <c r="A26" s="188" t="s">
        <v>152</v>
      </c>
      <c r="B26" s="189">
        <v>10853</v>
      </c>
      <c r="C26" s="189">
        <v>12768</v>
      </c>
      <c r="D26" s="189">
        <v>204122</v>
      </c>
      <c r="E26" s="189">
        <v>215771</v>
      </c>
      <c r="F26" s="190">
        <v>5.7068811789028189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>
      <c r="A28" s="188" t="s">
        <v>177</v>
      </c>
      <c r="B28" s="189">
        <v>509172</v>
      </c>
      <c r="C28" s="189">
        <v>553260</v>
      </c>
      <c r="D28" s="189">
        <v>5442336</v>
      </c>
      <c r="E28" s="189">
        <v>5962961</v>
      </c>
      <c r="F28" s="190">
        <v>9.5662046591757672</v>
      </c>
    </row>
    <row r="29" spans="1:7" ht="15.6" customHeight="1">
      <c r="A29" s="188" t="s">
        <v>178</v>
      </c>
      <c r="B29" s="189">
        <v>31267</v>
      </c>
      <c r="C29" s="189">
        <v>27566</v>
      </c>
      <c r="D29" s="189">
        <v>253217</v>
      </c>
      <c r="E29" s="189">
        <v>238114</v>
      </c>
      <c r="F29" s="190">
        <v>-5.964449464293466</v>
      </c>
    </row>
    <row r="30" spans="1:7" ht="15.6" customHeight="1">
      <c r="A30" s="188" t="s">
        <v>179</v>
      </c>
      <c r="B30" s="189">
        <v>2924</v>
      </c>
      <c r="C30" s="189">
        <v>2286</v>
      </c>
      <c r="D30" s="189">
        <v>18685</v>
      </c>
      <c r="E30" s="189">
        <v>14791</v>
      </c>
      <c r="F30" s="190">
        <v>-20.840246186780849</v>
      </c>
    </row>
    <row r="31" spans="1:7" ht="15.6" customHeight="1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>
      <c r="A32" s="188" t="s">
        <v>181</v>
      </c>
      <c r="B32" s="189">
        <v>162294</v>
      </c>
      <c r="C32" s="189">
        <v>150497</v>
      </c>
      <c r="D32" s="189">
        <v>1460002</v>
      </c>
      <c r="E32" s="189">
        <v>1468748</v>
      </c>
      <c r="F32" s="190">
        <v>0.59904027528729387</v>
      </c>
    </row>
    <row r="33" spans="1:6" ht="15.6" customHeight="1">
      <c r="A33" s="188" t="s">
        <v>182</v>
      </c>
      <c r="B33" s="189">
        <v>37859</v>
      </c>
      <c r="C33" s="189">
        <v>56970</v>
      </c>
      <c r="D33" s="189">
        <v>176550</v>
      </c>
      <c r="E33" s="189">
        <v>279340</v>
      </c>
      <c r="F33" s="190">
        <v>58.221467006513727</v>
      </c>
    </row>
    <row r="34" spans="1:6" ht="15.6" customHeight="1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>
      <c r="A35" s="156" t="s">
        <v>153</v>
      </c>
      <c r="B35" s="76">
        <f>SUM(B7:B34)</f>
        <v>3284435</v>
      </c>
      <c r="C35" s="77">
        <f>SUM(C7:C34)</f>
        <v>3542992</v>
      </c>
      <c r="D35" s="76">
        <f>SUM(D7:D34)</f>
        <v>35195978</v>
      </c>
      <c r="E35" s="78">
        <f>SUM(E7:E34)</f>
        <v>36884884</v>
      </c>
      <c r="F35" s="140">
        <f>E35*100/D35-100</f>
        <v>4.7985767010082867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83CF3-10CD-4CE1-9A5E-60518CA9CDE1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7265</v>
      </c>
      <c r="C8" s="189">
        <v>14972</v>
      </c>
      <c r="D8" s="189">
        <v>119656</v>
      </c>
      <c r="E8" s="189">
        <v>163618</v>
      </c>
      <c r="F8" s="190">
        <v>36.740322257137137</v>
      </c>
      <c r="G8" s="6"/>
    </row>
    <row r="9" spans="1:14" ht="15.6" customHeight="1">
      <c r="A9" s="188" t="s">
        <v>8</v>
      </c>
      <c r="B9" s="189">
        <v>37029</v>
      </c>
      <c r="C9" s="189">
        <v>29972</v>
      </c>
      <c r="D9" s="189">
        <v>900511</v>
      </c>
      <c r="E9" s="189">
        <v>811995</v>
      </c>
      <c r="F9" s="190">
        <v>-9.8295301223416516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>
      <c r="A12" s="188" t="s">
        <v>6</v>
      </c>
      <c r="B12" s="189">
        <v>3433</v>
      </c>
      <c r="C12" s="189">
        <v>3813</v>
      </c>
      <c r="D12" s="189">
        <v>33802</v>
      </c>
      <c r="E12" s="189">
        <v>39264</v>
      </c>
      <c r="F12" s="190">
        <v>16.158807171173311</v>
      </c>
    </row>
    <row r="13" spans="1:14" ht="15.6" customHeight="1">
      <c r="A13" s="188" t="s">
        <v>175</v>
      </c>
      <c r="B13" s="189">
        <v>584521</v>
      </c>
      <c r="C13" s="189">
        <v>547650</v>
      </c>
      <c r="D13" s="189">
        <v>6917818</v>
      </c>
      <c r="E13" s="189">
        <v>6733265</v>
      </c>
      <c r="F13" s="190">
        <v>-2.6677920696959632</v>
      </c>
    </row>
    <row r="14" spans="1:14" ht="15.6" customHeight="1">
      <c r="A14" s="188" t="s">
        <v>148</v>
      </c>
      <c r="B14" s="189">
        <v>96732</v>
      </c>
      <c r="C14" s="189">
        <v>101232</v>
      </c>
      <c r="D14" s="189">
        <v>1579214</v>
      </c>
      <c r="E14" s="189">
        <v>1622946</v>
      </c>
      <c r="F14" s="190">
        <v>2.7692257034195511</v>
      </c>
    </row>
    <row r="15" spans="1:14" ht="15.6" customHeight="1">
      <c r="A15" s="188" t="s">
        <v>145</v>
      </c>
      <c r="B15" s="189">
        <v>15651</v>
      </c>
      <c r="C15" s="189">
        <v>13643</v>
      </c>
      <c r="D15" s="189">
        <v>133759</v>
      </c>
      <c r="E15" s="189">
        <v>149113</v>
      </c>
      <c r="F15" s="190">
        <v>11.478853759373189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134455</v>
      </c>
      <c r="C18" s="189">
        <v>141685</v>
      </c>
      <c r="D18" s="189">
        <v>1648305</v>
      </c>
      <c r="E18" s="189">
        <v>1723441</v>
      </c>
      <c r="F18" s="190">
        <v>4.5583796688112983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3957</v>
      </c>
      <c r="C21" s="189">
        <v>3940</v>
      </c>
      <c r="D21" s="189">
        <v>48614</v>
      </c>
      <c r="E21" s="189">
        <v>43659</v>
      </c>
      <c r="F21" s="190">
        <v>-10.19253712922203</v>
      </c>
    </row>
    <row r="22" spans="1:7" ht="15.6" customHeight="1">
      <c r="A22" s="188" t="s">
        <v>146</v>
      </c>
      <c r="B22" s="189">
        <v>122295</v>
      </c>
      <c r="C22" s="189">
        <v>108308</v>
      </c>
      <c r="D22" s="189">
        <v>1407283</v>
      </c>
      <c r="E22" s="189">
        <v>1327866</v>
      </c>
      <c r="F22" s="190">
        <v>-5.6432856788577652</v>
      </c>
    </row>
    <row r="23" spans="1:7" ht="15.6" customHeight="1">
      <c r="A23" s="188" t="s">
        <v>165</v>
      </c>
      <c r="B23" s="189">
        <v>20196</v>
      </c>
      <c r="C23" s="189">
        <v>21445</v>
      </c>
      <c r="D23" s="189">
        <v>311064</v>
      </c>
      <c r="E23" s="189">
        <v>311876</v>
      </c>
      <c r="F23" s="190">
        <v>0.26103952884294301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34923</v>
      </c>
      <c r="C25" s="189">
        <v>35835</v>
      </c>
      <c r="D25" s="189">
        <v>615872</v>
      </c>
      <c r="E25" s="189">
        <v>516784</v>
      </c>
      <c r="F25" s="190">
        <v>-16.08905746648654</v>
      </c>
    </row>
    <row r="26" spans="1:7" ht="15.6" customHeight="1">
      <c r="A26" s="188" t="s">
        <v>152</v>
      </c>
      <c r="B26" s="189">
        <v>5298</v>
      </c>
      <c r="C26" s="189">
        <v>7404</v>
      </c>
      <c r="D26" s="189">
        <v>165451</v>
      </c>
      <c r="E26" s="189">
        <v>183360</v>
      </c>
      <c r="F26" s="190">
        <v>10.82435282953865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429290</v>
      </c>
      <c r="C28" s="189">
        <v>444670</v>
      </c>
      <c r="D28" s="189">
        <v>4642966</v>
      </c>
      <c r="E28" s="189">
        <v>4899444</v>
      </c>
      <c r="F28" s="190">
        <v>5.5240120216258362</v>
      </c>
    </row>
    <row r="29" spans="1:7" ht="15.6" customHeight="1">
      <c r="A29" s="188" t="s">
        <v>178</v>
      </c>
      <c r="B29" s="189">
        <v>24467</v>
      </c>
      <c r="C29" s="189">
        <v>24158</v>
      </c>
      <c r="D29" s="189">
        <v>217444</v>
      </c>
      <c r="E29" s="189">
        <v>208252</v>
      </c>
      <c r="F29" s="190">
        <v>-4.2272953036184049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50333</v>
      </c>
      <c r="C32" s="189">
        <v>56649</v>
      </c>
      <c r="D32" s="189">
        <v>729065</v>
      </c>
      <c r="E32" s="189">
        <v>741859</v>
      </c>
      <c r="F32" s="190">
        <v>1.754850390568748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1925096</v>
      </c>
      <c r="C35" s="77">
        <f>SUM(C7:C34)</f>
        <v>1941760</v>
      </c>
      <c r="D35" s="76">
        <f>SUM(D7:D34)</f>
        <v>24700353</v>
      </c>
      <c r="E35" s="78">
        <f>SUM(E7:E34)</f>
        <v>25073678</v>
      </c>
      <c r="F35" s="140">
        <f>E35*100/D35-100</f>
        <v>1.5114156465699153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33155-C32F-4C2B-8F43-A1B6EB9F0816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13"/>
    </row>
    <row r="8" spans="1:14" ht="15.6" customHeight="1">
      <c r="A8" s="188" t="s">
        <v>11</v>
      </c>
      <c r="B8" s="189">
        <v>26298</v>
      </c>
      <c r="C8" s="189">
        <v>31451</v>
      </c>
      <c r="D8" s="189">
        <v>201082</v>
      </c>
      <c r="E8" s="189">
        <v>233195</v>
      </c>
      <c r="F8" s="190">
        <v>15.97010174953502</v>
      </c>
      <c r="G8" s="6"/>
    </row>
    <row r="9" spans="1:14" ht="15.6" customHeight="1">
      <c r="A9" s="188" t="s">
        <v>8</v>
      </c>
      <c r="B9" s="189">
        <v>2062</v>
      </c>
      <c r="C9" s="189">
        <v>4334</v>
      </c>
      <c r="D9" s="189">
        <v>11550</v>
      </c>
      <c r="E9" s="189">
        <v>17765</v>
      </c>
      <c r="F9" s="190">
        <v>53.809523809523803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95826</v>
      </c>
      <c r="C12" s="189">
        <v>96147</v>
      </c>
      <c r="D12" s="189">
        <v>563930</v>
      </c>
      <c r="E12" s="189">
        <v>526212</v>
      </c>
      <c r="F12" s="190">
        <v>-6.6884187753799296</v>
      </c>
    </row>
    <row r="13" spans="1:14" ht="15.6" customHeight="1">
      <c r="A13" s="188" t="s">
        <v>175</v>
      </c>
      <c r="B13" s="189">
        <v>283329</v>
      </c>
      <c r="C13" s="189">
        <v>336903</v>
      </c>
      <c r="D13" s="189">
        <v>2298022</v>
      </c>
      <c r="E13" s="189">
        <v>2452077</v>
      </c>
      <c r="F13" s="190">
        <v>6.7038087537891329</v>
      </c>
    </row>
    <row r="14" spans="1:14" ht="15.6" customHeight="1">
      <c r="A14" s="188" t="s">
        <v>148</v>
      </c>
      <c r="B14" s="189">
        <v>403903</v>
      </c>
      <c r="C14" s="189">
        <v>487698</v>
      </c>
      <c r="D14" s="189">
        <v>3239298</v>
      </c>
      <c r="E14" s="189">
        <v>3564359</v>
      </c>
      <c r="F14" s="190">
        <v>10.03492114649532</v>
      </c>
    </row>
    <row r="15" spans="1:14" ht="15.6" customHeight="1">
      <c r="A15" s="188" t="s">
        <v>145</v>
      </c>
      <c r="B15" s="189">
        <v>12374</v>
      </c>
      <c r="C15" s="189">
        <v>25135</v>
      </c>
      <c r="D15" s="189">
        <v>134221</v>
      </c>
      <c r="E15" s="189">
        <v>181016</v>
      </c>
      <c r="F15" s="190">
        <v>34.864141974802749</v>
      </c>
    </row>
    <row r="16" spans="1:14" ht="15.6" customHeight="1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>
      <c r="A18" s="188" t="s">
        <v>147</v>
      </c>
      <c r="B18" s="189">
        <v>2780</v>
      </c>
      <c r="C18" s="189">
        <v>213</v>
      </c>
      <c r="D18" s="189">
        <v>7545</v>
      </c>
      <c r="E18" s="189">
        <v>7426</v>
      </c>
      <c r="F18" s="190">
        <v>-1.5772034459907189</v>
      </c>
    </row>
    <row r="19" spans="1:7" ht="15.6" customHeight="1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>
      <c r="A22" s="188" t="s">
        <v>146</v>
      </c>
      <c r="B22" s="189">
        <v>99521</v>
      </c>
      <c r="C22" s="189">
        <v>100985</v>
      </c>
      <c r="D22" s="189">
        <v>1143530</v>
      </c>
      <c r="E22" s="189">
        <v>1337171</v>
      </c>
      <c r="F22" s="190">
        <v>16.93361783250111</v>
      </c>
    </row>
    <row r="23" spans="1:7" ht="15.6" customHeight="1">
      <c r="A23" s="188" t="s">
        <v>165</v>
      </c>
      <c r="B23" s="189">
        <v>78885</v>
      </c>
      <c r="C23" s="189">
        <v>92846</v>
      </c>
      <c r="D23" s="189">
        <v>361845</v>
      </c>
      <c r="E23" s="189">
        <v>478671</v>
      </c>
      <c r="F23" s="190">
        <v>32.286199892219031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897</v>
      </c>
      <c r="C25" s="189">
        <v>701</v>
      </c>
      <c r="D25" s="189">
        <v>8093</v>
      </c>
      <c r="E25" s="189">
        <v>5873</v>
      </c>
      <c r="F25" s="190">
        <v>-27.43111330779686</v>
      </c>
    </row>
    <row r="26" spans="1:7" ht="15.6" customHeight="1">
      <c r="A26" s="188" t="s">
        <v>152</v>
      </c>
      <c r="B26" s="189">
        <v>5555</v>
      </c>
      <c r="C26" s="189">
        <v>5364</v>
      </c>
      <c r="D26" s="189">
        <v>38671</v>
      </c>
      <c r="E26" s="189">
        <v>32411</v>
      </c>
      <c r="F26" s="190">
        <v>-16.187841017816961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>
      <c r="A28" s="188" t="s">
        <v>177</v>
      </c>
      <c r="B28" s="189">
        <v>79882</v>
      </c>
      <c r="C28" s="189">
        <v>108590</v>
      </c>
      <c r="D28" s="189">
        <v>799370</v>
      </c>
      <c r="E28" s="189">
        <v>1063517</v>
      </c>
      <c r="F28" s="190">
        <v>33.044397463002127</v>
      </c>
    </row>
    <row r="29" spans="1:7" ht="15.6" customHeight="1">
      <c r="A29" s="188" t="s">
        <v>178</v>
      </c>
      <c r="B29" s="189">
        <v>6800</v>
      </c>
      <c r="C29" s="189">
        <v>3408</v>
      </c>
      <c r="D29" s="189">
        <v>35773</v>
      </c>
      <c r="E29" s="189">
        <v>29862</v>
      </c>
      <c r="F29" s="190">
        <v>-16.523635143823551</v>
      </c>
    </row>
    <row r="30" spans="1:7" ht="15.6" customHeight="1">
      <c r="A30" s="188" t="s">
        <v>179</v>
      </c>
      <c r="B30" s="189">
        <v>2924</v>
      </c>
      <c r="C30" s="189">
        <v>2286</v>
      </c>
      <c r="D30" s="189">
        <v>18685</v>
      </c>
      <c r="E30" s="189">
        <v>14791</v>
      </c>
      <c r="F30" s="190">
        <v>-20.840246186780849</v>
      </c>
    </row>
    <row r="31" spans="1:7" ht="15.6" customHeight="1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>
      <c r="A32" s="188" t="s">
        <v>181</v>
      </c>
      <c r="B32" s="189">
        <v>111961</v>
      </c>
      <c r="C32" s="189">
        <v>93848</v>
      </c>
      <c r="D32" s="189">
        <v>730937</v>
      </c>
      <c r="E32" s="189">
        <v>726889</v>
      </c>
      <c r="F32" s="190">
        <v>-0.55380969905750987</v>
      </c>
    </row>
    <row r="33" spans="1:6" ht="15.6" customHeight="1">
      <c r="A33" s="188" t="s">
        <v>182</v>
      </c>
      <c r="B33" s="189">
        <v>37859</v>
      </c>
      <c r="C33" s="189">
        <v>56970</v>
      </c>
      <c r="D33" s="189">
        <v>176550</v>
      </c>
      <c r="E33" s="189">
        <v>279340</v>
      </c>
      <c r="F33" s="190">
        <v>58.221467006513727</v>
      </c>
    </row>
    <row r="34" spans="1:6" ht="15.6" customHeight="1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>
      <c r="A35" s="179" t="s">
        <v>153</v>
      </c>
      <c r="B35" s="76">
        <f>SUM(B7:B34)</f>
        <v>1359339</v>
      </c>
      <c r="C35" s="77">
        <f>SUM(C7:C34)</f>
        <v>1601232</v>
      </c>
      <c r="D35" s="76">
        <f>SUM(D7:D34)</f>
        <v>10495625</v>
      </c>
      <c r="E35" s="178">
        <f>SUM(E7:E34)</f>
        <v>11811206</v>
      </c>
      <c r="F35" s="140">
        <f>E35*100/D35-100</f>
        <v>12.53456559280653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DF13F-2158-49BC-BE9F-CE8128082B4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13920528</v>
      </c>
      <c r="E7" s="53">
        <v>16893324</v>
      </c>
      <c r="F7" s="53">
        <v>149738878</v>
      </c>
      <c r="G7" s="53">
        <v>149981868</v>
      </c>
      <c r="H7" s="165">
        <f>G7-F7</f>
        <v>242990</v>
      </c>
      <c r="I7" s="142">
        <f>((G7*100/F7)-100)</f>
        <v>0.16227582525361584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7099572</v>
      </c>
      <c r="E8" s="53">
        <v>7313612</v>
      </c>
      <c r="F8" s="55">
        <v>70890898</v>
      </c>
      <c r="G8" s="53">
        <v>67719677</v>
      </c>
      <c r="H8" s="47">
        <f t="shared" ref="H8:H18" si="0">G8-F8</f>
        <v>-3171221</v>
      </c>
      <c r="I8" s="141">
        <f>((G8*100/F8)-100)</f>
        <v>-4.4733824644173694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23689503</v>
      </c>
      <c r="E9" s="66">
        <v>23464752</v>
      </c>
      <c r="F9" s="53">
        <v>234785539</v>
      </c>
      <c r="G9" s="67">
        <v>234215185</v>
      </c>
      <c r="H9" s="47">
        <f t="shared" si="0"/>
        <v>-570354</v>
      </c>
      <c r="I9" s="142">
        <f t="shared" ref="I9:I30" si="1">((G9*100/F9)-100)</f>
        <v>-0.24292552362008735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16295812</v>
      </c>
      <c r="E10" s="56">
        <v>16125016</v>
      </c>
      <c r="F10" s="68">
        <v>162932177</v>
      </c>
      <c r="G10" s="56">
        <v>159641955</v>
      </c>
      <c r="H10" s="48">
        <f t="shared" si="0"/>
        <v>-3290222</v>
      </c>
      <c r="I10" s="143">
        <f t="shared" si="1"/>
        <v>-2.0193813527698694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7393691</v>
      </c>
      <c r="E11" s="69">
        <f t="shared" ref="E11:G11" si="2">E9-E10</f>
        <v>7339736</v>
      </c>
      <c r="F11" s="70">
        <f t="shared" si="2"/>
        <v>71853362</v>
      </c>
      <c r="G11" s="71">
        <f t="shared" si="2"/>
        <v>74573230</v>
      </c>
      <c r="H11" s="48">
        <f t="shared" si="0"/>
        <v>2719868</v>
      </c>
      <c r="I11" s="144">
        <f t="shared" si="1"/>
        <v>3.7853037412501322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44709603</v>
      </c>
      <c r="E12" s="49">
        <f>SUM(E7,E8,E9)</f>
        <v>47671688</v>
      </c>
      <c r="F12" s="49">
        <f>SUM(F7,F8,F9)</f>
        <v>455415315</v>
      </c>
      <c r="G12" s="49">
        <f>SUM(G7,G8,G9)</f>
        <v>451916730</v>
      </c>
      <c r="H12" s="50">
        <f t="shared" si="0"/>
        <v>-3498585</v>
      </c>
      <c r="I12" s="145">
        <f t="shared" si="1"/>
        <v>-0.76821856550871814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9454.0840000000007</v>
      </c>
      <c r="E13" s="52">
        <v>9449.4189999999999</v>
      </c>
      <c r="F13" s="53">
        <v>112827.129</v>
      </c>
      <c r="G13" s="54">
        <v>115297.99500000002</v>
      </c>
      <c r="H13" s="53">
        <f>G13-F13</f>
        <v>2470.8660000000236</v>
      </c>
      <c r="I13" s="146">
        <f t="shared" si="1"/>
        <v>2.1899573461627426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1035984</v>
      </c>
      <c r="E14" s="53">
        <v>1635896</v>
      </c>
      <c r="F14" s="53">
        <v>9946492</v>
      </c>
      <c r="G14" s="52">
        <v>10006745</v>
      </c>
      <c r="H14" s="53">
        <f>G14-F14</f>
        <v>60253</v>
      </c>
      <c r="I14" s="142">
        <f t="shared" si="1"/>
        <v>0.60577136140058485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859442</v>
      </c>
      <c r="E15" s="57">
        <v>1449409</v>
      </c>
      <c r="F15" s="58">
        <v>8320132</v>
      </c>
      <c r="G15" s="58">
        <v>8386191</v>
      </c>
      <c r="H15" s="56">
        <f>G15-F15</f>
        <v>66059</v>
      </c>
      <c r="I15" s="147">
        <f t="shared" si="1"/>
        <v>0.79396576881232761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341006</v>
      </c>
      <c r="E16" s="60">
        <v>324658</v>
      </c>
      <c r="F16" s="51">
        <v>3142315</v>
      </c>
      <c r="G16" s="52">
        <v>3081978</v>
      </c>
      <c r="H16" s="53">
        <f>G16-F16</f>
        <v>-60337</v>
      </c>
      <c r="I16" s="141">
        <f t="shared" si="1"/>
        <v>-1.9201448613522132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1386444.084</v>
      </c>
      <c r="E17" s="158">
        <f t="shared" ref="E17:G17" si="3">SUM(E13,E14,E16)</f>
        <v>1970003.419</v>
      </c>
      <c r="F17" s="158">
        <f t="shared" si="3"/>
        <v>13201634.129000001</v>
      </c>
      <c r="G17" s="158">
        <f t="shared" si="3"/>
        <v>13204020.994999999</v>
      </c>
      <c r="H17" s="159">
        <f>G17-F17</f>
        <v>2386.8659999985248</v>
      </c>
      <c r="I17" s="145">
        <f t="shared" si="1"/>
        <v>1.8080079910376412E-2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46096047.083999999</v>
      </c>
      <c r="E18" s="172">
        <f>E12+E17</f>
        <v>49641691.419</v>
      </c>
      <c r="F18" s="172">
        <f>F12+F17</f>
        <v>468616949.12900001</v>
      </c>
      <c r="G18" s="172">
        <f>G12+G17</f>
        <v>465120750.995</v>
      </c>
      <c r="H18" s="174">
        <f t="shared" si="0"/>
        <v>-3496198.1340000033</v>
      </c>
      <c r="I18" s="173">
        <f t="shared" si="1"/>
        <v>-0.74606736706776644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12440636</v>
      </c>
      <c r="E20" s="53">
        <v>11791418</v>
      </c>
      <c r="F20" s="53">
        <v>127181523</v>
      </c>
      <c r="G20" s="53">
        <v>123555605</v>
      </c>
      <c r="H20" s="61">
        <f>G20-F20</f>
        <v>-3625918</v>
      </c>
      <c r="I20" s="62">
        <f t="shared" si="1"/>
        <v>-2.8509785969460353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9807818</v>
      </c>
      <c r="E21" s="63">
        <v>9032654</v>
      </c>
      <c r="F21" s="63">
        <v>99806045</v>
      </c>
      <c r="G21" s="63">
        <v>93456611</v>
      </c>
      <c r="H21" s="64">
        <f>G21-F21</f>
        <v>-6349434</v>
      </c>
      <c r="I21" s="65">
        <f t="shared" si="1"/>
        <v>-6.3617729767771038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6338402</v>
      </c>
      <c r="E22" s="53">
        <v>6377978</v>
      </c>
      <c r="F22" s="53">
        <v>61082579</v>
      </c>
      <c r="G22" s="53">
        <v>62901943</v>
      </c>
      <c r="H22" s="61">
        <f t="shared" ref="H22:H30" si="4">G22-F22</f>
        <v>1819364</v>
      </c>
      <c r="I22" s="62">
        <f t="shared" si="1"/>
        <v>2.9785317348830347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272318</v>
      </c>
      <c r="E23" s="63">
        <v>275869</v>
      </c>
      <c r="F23" s="63">
        <v>2628058</v>
      </c>
      <c r="G23" s="63">
        <v>2705792</v>
      </c>
      <c r="H23" s="64">
        <f t="shared" si="4"/>
        <v>77734</v>
      </c>
      <c r="I23" s="65">
        <f t="shared" si="1"/>
        <v>2.9578494842960055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1550963</v>
      </c>
      <c r="E24" s="53">
        <v>1637456.5</v>
      </c>
      <c r="F24" s="53">
        <v>15279486.5</v>
      </c>
      <c r="G24" s="53">
        <v>15652382.75</v>
      </c>
      <c r="H24" s="61">
        <f t="shared" si="4"/>
        <v>372896.25</v>
      </c>
      <c r="I24" s="62">
        <f t="shared" si="1"/>
        <v>2.4405024998713145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821364</v>
      </c>
      <c r="E25" s="63">
        <v>810209.25</v>
      </c>
      <c r="F25" s="63">
        <v>8216150.75</v>
      </c>
      <c r="G25" s="63">
        <v>8099387.75</v>
      </c>
      <c r="H25" s="64">
        <f t="shared" si="4"/>
        <v>-116763</v>
      </c>
      <c r="I25" s="65">
        <f t="shared" si="1"/>
        <v>-1.4211399419612576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178970.75</v>
      </c>
      <c r="E26" s="63">
        <v>195277.5</v>
      </c>
      <c r="F26" s="63">
        <v>1740002.5</v>
      </c>
      <c r="G26" s="63">
        <v>1786997.5</v>
      </c>
      <c r="H26" s="64">
        <f t="shared" si="4"/>
        <v>46995</v>
      </c>
      <c r="I26" s="65">
        <f t="shared" si="1"/>
        <v>2.7008581884221456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550628.25</v>
      </c>
      <c r="E27" s="63">
        <v>631969.75</v>
      </c>
      <c r="F27" s="63">
        <v>5323333.25</v>
      </c>
      <c r="G27" s="63">
        <v>5765997.5</v>
      </c>
      <c r="H27" s="64">
        <f t="shared" si="4"/>
        <v>442664.25</v>
      </c>
      <c r="I27" s="65">
        <f t="shared" si="1"/>
        <v>8.3155464670561372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14160</v>
      </c>
      <c r="E28" s="53">
        <v>13713</v>
      </c>
      <c r="F28" s="53">
        <v>141448</v>
      </c>
      <c r="G28" s="53">
        <v>138239</v>
      </c>
      <c r="H28" s="61">
        <f t="shared" si="4"/>
        <v>-3209</v>
      </c>
      <c r="I28" s="62">
        <f t="shared" si="1"/>
        <v>-2.2686782421808687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239012117</v>
      </c>
      <c r="E29" s="53">
        <v>254955715</v>
      </c>
      <c r="F29" s="53">
        <v>2261216354</v>
      </c>
      <c r="G29" s="53">
        <v>2284743127</v>
      </c>
      <c r="H29" s="61">
        <f t="shared" si="4"/>
        <v>23526773</v>
      </c>
      <c r="I29" s="62">
        <f t="shared" si="1"/>
        <v>1.0404476757998964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572</v>
      </c>
      <c r="E30" s="63">
        <v>739</v>
      </c>
      <c r="F30" s="63">
        <v>3660</v>
      </c>
      <c r="G30" s="63">
        <v>4366</v>
      </c>
      <c r="H30" s="64">
        <f t="shared" si="4"/>
        <v>706</v>
      </c>
      <c r="I30" s="65">
        <f t="shared" si="1"/>
        <v>19.289617486338798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3284435</v>
      </c>
      <c r="E31" s="53">
        <v>3542992</v>
      </c>
      <c r="F31" s="53">
        <v>35195978</v>
      </c>
      <c r="G31" s="53">
        <v>36884884</v>
      </c>
      <c r="H31" s="61">
        <f>G31-F31</f>
        <v>1688906</v>
      </c>
      <c r="I31" s="62">
        <f>((G31*100/F31)-100)</f>
        <v>4.7985767010082867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1925096</v>
      </c>
      <c r="E32" s="63">
        <v>1941760</v>
      </c>
      <c r="F32" s="63">
        <v>24700353</v>
      </c>
      <c r="G32" s="63">
        <v>25073678</v>
      </c>
      <c r="H32" s="64">
        <f>G32-F32</f>
        <v>373325</v>
      </c>
      <c r="I32" s="65">
        <f>((G32*100/F32)-100)</f>
        <v>1.5114156465699153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1359339</v>
      </c>
      <c r="E33" s="63">
        <v>1601232</v>
      </c>
      <c r="F33" s="63">
        <v>10495625</v>
      </c>
      <c r="G33" s="63">
        <v>11811206</v>
      </c>
      <c r="H33" s="64">
        <f>G33-F33</f>
        <v>1315581</v>
      </c>
      <c r="I33" s="65">
        <f>((G33*100/F33)-100)</f>
        <v>12.53456559280653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530214</v>
      </c>
      <c r="E34" s="53">
        <v>543261</v>
      </c>
      <c r="F34" s="53">
        <v>6275207</v>
      </c>
      <c r="G34" s="53">
        <v>6468501</v>
      </c>
      <c r="H34" s="61">
        <f>G34-F34</f>
        <v>193294</v>
      </c>
      <c r="I34" s="62">
        <f>((G34*100/F34)-100)</f>
        <v>3.0802808576673186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332398</v>
      </c>
      <c r="E35" s="53">
        <v>345293</v>
      </c>
      <c r="F35" s="53">
        <v>2923595</v>
      </c>
      <c r="G35" s="53">
        <v>3106600</v>
      </c>
      <c r="H35" s="61">
        <f>G35-F35</f>
        <v>183005</v>
      </c>
      <c r="I35" s="62">
        <f>((G35*100/F35)-100)</f>
        <v>6.2595879388218947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16E13-4942-4226-AAFD-3EC647C8657A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2448</v>
      </c>
      <c r="C8" s="189">
        <v>6828</v>
      </c>
      <c r="D8" s="189">
        <v>39074</v>
      </c>
      <c r="E8" s="189">
        <v>61343</v>
      </c>
      <c r="F8" s="190">
        <v>56.991861595946148</v>
      </c>
      <c r="G8" s="6"/>
    </row>
    <row r="9" spans="1:14" ht="15.6" customHeight="1">
      <c r="A9" s="188" t="s">
        <v>8</v>
      </c>
      <c r="B9" s="189">
        <v>13018</v>
      </c>
      <c r="C9" s="189">
        <v>10721</v>
      </c>
      <c r="D9" s="189">
        <v>236127</v>
      </c>
      <c r="E9" s="189">
        <v>217365</v>
      </c>
      <c r="F9" s="190">
        <v>-7.9457241230354896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77657</v>
      </c>
      <c r="C11" s="189">
        <v>83019</v>
      </c>
      <c r="D11" s="189">
        <v>1165271</v>
      </c>
      <c r="E11" s="189">
        <v>1242129</v>
      </c>
      <c r="F11" s="190">
        <v>6.5957189357668682</v>
      </c>
    </row>
    <row r="12" spans="1:14" ht="15.6" customHeight="1">
      <c r="A12" s="188" t="s">
        <v>6</v>
      </c>
      <c r="B12" s="189">
        <v>2123</v>
      </c>
      <c r="C12" s="189">
        <v>2355</v>
      </c>
      <c r="D12" s="189">
        <v>19373</v>
      </c>
      <c r="E12" s="189">
        <v>22623</v>
      </c>
      <c r="F12" s="190">
        <v>16.775925256800701</v>
      </c>
    </row>
    <row r="13" spans="1:14" ht="15.6" customHeight="1">
      <c r="A13" s="188" t="s">
        <v>175</v>
      </c>
      <c r="B13" s="189">
        <v>110839</v>
      </c>
      <c r="C13" s="189">
        <v>107737</v>
      </c>
      <c r="D13" s="189">
        <v>1173647</v>
      </c>
      <c r="E13" s="189">
        <v>1159880</v>
      </c>
      <c r="F13" s="190">
        <v>-1.173010283330512</v>
      </c>
    </row>
    <row r="14" spans="1:14" ht="15.6" customHeight="1">
      <c r="A14" s="188" t="s">
        <v>148</v>
      </c>
      <c r="B14" s="189">
        <v>33346</v>
      </c>
      <c r="C14" s="189">
        <v>35673</v>
      </c>
      <c r="D14" s="189">
        <v>477171</v>
      </c>
      <c r="E14" s="189">
        <v>514234</v>
      </c>
      <c r="F14" s="190">
        <v>7.7672364833571237</v>
      </c>
    </row>
    <row r="15" spans="1:14" ht="15.6" customHeight="1">
      <c r="A15" s="188" t="s">
        <v>145</v>
      </c>
      <c r="B15" s="189">
        <v>7930</v>
      </c>
      <c r="C15" s="189">
        <v>7123</v>
      </c>
      <c r="D15" s="189">
        <v>58697</v>
      </c>
      <c r="E15" s="189">
        <v>65599</v>
      </c>
      <c r="F15" s="190">
        <v>11.7586929485323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34791</v>
      </c>
      <c r="C18" s="189">
        <v>34149</v>
      </c>
      <c r="D18" s="189">
        <v>406699</v>
      </c>
      <c r="E18" s="189">
        <v>426481</v>
      </c>
      <c r="F18" s="190">
        <v>4.8640394984988831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2467</v>
      </c>
      <c r="C21" s="189">
        <v>2427</v>
      </c>
      <c r="D21" s="189">
        <v>28243</v>
      </c>
      <c r="E21" s="189">
        <v>26185</v>
      </c>
      <c r="F21" s="190">
        <v>-7.2867613213893776</v>
      </c>
    </row>
    <row r="22" spans="1:7" ht="15.6" customHeight="1">
      <c r="A22" s="188" t="s">
        <v>146</v>
      </c>
      <c r="B22" s="189">
        <v>56748</v>
      </c>
      <c r="C22" s="189">
        <v>51091</v>
      </c>
      <c r="D22" s="189">
        <v>594793</v>
      </c>
      <c r="E22" s="189">
        <v>569810</v>
      </c>
      <c r="F22" s="190">
        <v>-4.2002848049657624</v>
      </c>
    </row>
    <row r="23" spans="1:7" ht="15.6" customHeight="1">
      <c r="A23" s="188" t="s">
        <v>165</v>
      </c>
      <c r="B23" s="189">
        <v>4705</v>
      </c>
      <c r="C23" s="189">
        <v>5400</v>
      </c>
      <c r="D23" s="189">
        <v>69493</v>
      </c>
      <c r="E23" s="189">
        <v>70402</v>
      </c>
      <c r="F23" s="190">
        <v>1.308045414646074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9284</v>
      </c>
      <c r="C25" s="189">
        <v>10592</v>
      </c>
      <c r="D25" s="189">
        <v>146534</v>
      </c>
      <c r="E25" s="189">
        <v>127357</v>
      </c>
      <c r="F25" s="190">
        <v>-13.08706511799309</v>
      </c>
    </row>
    <row r="26" spans="1:7" ht="15.6" customHeight="1">
      <c r="A26" s="188" t="s">
        <v>152</v>
      </c>
      <c r="B26" s="189">
        <v>1772</v>
      </c>
      <c r="C26" s="189">
        <v>2580</v>
      </c>
      <c r="D26" s="189">
        <v>44408</v>
      </c>
      <c r="E26" s="189">
        <v>47524</v>
      </c>
      <c r="F26" s="190">
        <v>7.0167537380652183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145805</v>
      </c>
      <c r="C28" s="189">
        <v>153657</v>
      </c>
      <c r="D28" s="189">
        <v>1515918</v>
      </c>
      <c r="E28" s="189">
        <v>1614632</v>
      </c>
      <c r="F28" s="190">
        <v>6.5118297955430364</v>
      </c>
    </row>
    <row r="29" spans="1:7" ht="15.6" customHeight="1">
      <c r="A29" s="188" t="s">
        <v>178</v>
      </c>
      <c r="B29" s="189">
        <v>11870</v>
      </c>
      <c r="C29" s="189">
        <v>12327</v>
      </c>
      <c r="D29" s="189">
        <v>97045</v>
      </c>
      <c r="E29" s="189">
        <v>96074</v>
      </c>
      <c r="F29" s="190">
        <v>-1.000566747385236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15411</v>
      </c>
      <c r="C32" s="189">
        <v>17582</v>
      </c>
      <c r="D32" s="189">
        <v>202714</v>
      </c>
      <c r="E32" s="189">
        <v>206863</v>
      </c>
      <c r="F32" s="190">
        <v>2.0467259291415441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530214</v>
      </c>
      <c r="C35" s="77">
        <f>SUM(C7:C34)</f>
        <v>543261</v>
      </c>
      <c r="D35" s="178">
        <f>SUM(D7:D34)</f>
        <v>6275207</v>
      </c>
      <c r="E35" s="178">
        <f>SUM(E7:E34)</f>
        <v>6468501</v>
      </c>
      <c r="F35" s="140">
        <f>E35*100/D35-100</f>
        <v>3.0802808576673186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E9617-CCCF-4161-A214-A56595CD5FD9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662</v>
      </c>
      <c r="C8" s="189">
        <v>747</v>
      </c>
      <c r="D8" s="189">
        <v>4809</v>
      </c>
      <c r="E8" s="189">
        <v>8057</v>
      </c>
      <c r="F8" s="190">
        <v>67.540029112081527</v>
      </c>
      <c r="G8" s="6"/>
    </row>
    <row r="9" spans="1:14" ht="15.6" customHeight="1">
      <c r="A9" s="188" t="s">
        <v>8</v>
      </c>
      <c r="B9" s="189">
        <v>424</v>
      </c>
      <c r="C9" s="189">
        <v>635</v>
      </c>
      <c r="D9" s="189">
        <v>4503</v>
      </c>
      <c r="E9" s="189">
        <v>3628</v>
      </c>
      <c r="F9" s="190">
        <v>-19.431490117699308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284</v>
      </c>
      <c r="C11" s="189">
        <v>720</v>
      </c>
      <c r="D11" s="189">
        <v>3788</v>
      </c>
      <c r="E11" s="189">
        <v>6329</v>
      </c>
      <c r="F11" s="190">
        <v>67.080253431890185</v>
      </c>
    </row>
    <row r="12" spans="1:14" ht="15.6" customHeight="1">
      <c r="A12" s="188" t="s">
        <v>6</v>
      </c>
      <c r="B12" s="189">
        <v>1866</v>
      </c>
      <c r="C12" s="189">
        <v>1746</v>
      </c>
      <c r="D12" s="189">
        <v>26208</v>
      </c>
      <c r="E12" s="189">
        <v>58649</v>
      </c>
      <c r="F12" s="190">
        <v>123.7828144078144</v>
      </c>
    </row>
    <row r="13" spans="1:14" ht="15.6" customHeight="1">
      <c r="A13" s="188" t="s">
        <v>175</v>
      </c>
      <c r="B13" s="189">
        <v>17542</v>
      </c>
      <c r="C13" s="189">
        <v>16586</v>
      </c>
      <c r="D13" s="189">
        <v>111967</v>
      </c>
      <c r="E13" s="189">
        <v>115463</v>
      </c>
      <c r="F13" s="190">
        <v>3.1223485491260878</v>
      </c>
    </row>
    <row r="14" spans="1:14" ht="15.6" customHeight="1">
      <c r="A14" s="188" t="s">
        <v>148</v>
      </c>
      <c r="B14" s="189">
        <v>57476</v>
      </c>
      <c r="C14" s="189">
        <v>65958</v>
      </c>
      <c r="D14" s="189">
        <v>566929</v>
      </c>
      <c r="E14" s="189">
        <v>593204</v>
      </c>
      <c r="F14" s="190">
        <v>4.6346191498406313</v>
      </c>
    </row>
    <row r="15" spans="1:14" ht="15.6" customHeight="1">
      <c r="A15" s="188" t="s">
        <v>145</v>
      </c>
      <c r="B15" s="189">
        <v>3119</v>
      </c>
      <c r="C15" s="189">
        <v>3760</v>
      </c>
      <c r="D15" s="189">
        <v>23760</v>
      </c>
      <c r="E15" s="189">
        <v>19581</v>
      </c>
      <c r="F15" s="190">
        <v>-17.58838383838383</v>
      </c>
    </row>
    <row r="16" spans="1:14" ht="15.6" customHeight="1">
      <c r="A16" s="188" t="s">
        <v>144</v>
      </c>
      <c r="B16" s="189">
        <v>459</v>
      </c>
      <c r="C16" s="189">
        <v>0</v>
      </c>
      <c r="D16" s="189">
        <v>2849</v>
      </c>
      <c r="E16" s="189">
        <v>301</v>
      </c>
      <c r="F16" s="190">
        <v>-89.434889434889442</v>
      </c>
      <c r="G16" s="1"/>
    </row>
    <row r="17" spans="1:7" ht="15.6" customHeight="1">
      <c r="A17" s="188" t="s">
        <v>150</v>
      </c>
      <c r="B17" s="189">
        <v>11</v>
      </c>
      <c r="C17" s="189">
        <v>0</v>
      </c>
      <c r="D17" s="189">
        <v>292</v>
      </c>
      <c r="E17" s="189">
        <v>106</v>
      </c>
      <c r="F17" s="190">
        <v>-63.698630136986303</v>
      </c>
      <c r="G17" s="2"/>
    </row>
    <row r="18" spans="1:7" ht="15.6" customHeight="1">
      <c r="A18" s="188" t="s">
        <v>147</v>
      </c>
      <c r="B18" s="189">
        <v>207</v>
      </c>
      <c r="C18" s="189">
        <v>246</v>
      </c>
      <c r="D18" s="189">
        <v>1781</v>
      </c>
      <c r="E18" s="189">
        <v>1727</v>
      </c>
      <c r="F18" s="190">
        <v>-3.0320044918585012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4</v>
      </c>
      <c r="C20" s="189">
        <v>95</v>
      </c>
      <c r="D20" s="189">
        <v>21</v>
      </c>
      <c r="E20" s="189">
        <v>451</v>
      </c>
      <c r="F20" s="190">
        <v>2047.6190476190479</v>
      </c>
    </row>
    <row r="21" spans="1:7" ht="15.6" customHeight="1">
      <c r="A21" s="188" t="s">
        <v>149</v>
      </c>
      <c r="B21" s="189">
        <v>1004</v>
      </c>
      <c r="C21" s="189">
        <v>2919</v>
      </c>
      <c r="D21" s="189">
        <v>12649</v>
      </c>
      <c r="E21" s="189">
        <v>29352</v>
      </c>
      <c r="F21" s="190">
        <v>132.04996442406511</v>
      </c>
    </row>
    <row r="22" spans="1:7" ht="15.6" customHeight="1">
      <c r="A22" s="188" t="s">
        <v>146</v>
      </c>
      <c r="B22" s="189">
        <v>34152</v>
      </c>
      <c r="C22" s="189">
        <v>51806</v>
      </c>
      <c r="D22" s="189">
        <v>285980</v>
      </c>
      <c r="E22" s="189">
        <v>391679</v>
      </c>
      <c r="F22" s="190">
        <v>36.960276942443528</v>
      </c>
    </row>
    <row r="23" spans="1:7" ht="15.6" customHeight="1">
      <c r="A23" s="188" t="s">
        <v>165</v>
      </c>
      <c r="B23" s="189">
        <v>10597</v>
      </c>
      <c r="C23" s="189">
        <v>7159</v>
      </c>
      <c r="D23" s="189">
        <v>74988</v>
      </c>
      <c r="E23" s="189">
        <v>109311</v>
      </c>
      <c r="F23" s="190">
        <v>45.771323411745868</v>
      </c>
    </row>
    <row r="24" spans="1:7" ht="15.6" customHeight="1">
      <c r="A24" s="188" t="s">
        <v>141</v>
      </c>
      <c r="B24" s="189">
        <v>1</v>
      </c>
      <c r="C24" s="189">
        <v>7</v>
      </c>
      <c r="D24" s="189">
        <v>304</v>
      </c>
      <c r="E24" s="189">
        <v>493</v>
      </c>
      <c r="F24" s="190">
        <v>62.171052631578959</v>
      </c>
    </row>
    <row r="25" spans="1:7" ht="15.6" customHeight="1">
      <c r="A25" s="188" t="s">
        <v>140</v>
      </c>
      <c r="B25" s="189">
        <v>229</v>
      </c>
      <c r="C25" s="189">
        <v>261</v>
      </c>
      <c r="D25" s="189">
        <v>12617</v>
      </c>
      <c r="E25" s="189">
        <v>2191</v>
      </c>
      <c r="F25" s="190">
        <v>-82.634540699056828</v>
      </c>
    </row>
    <row r="26" spans="1:7" ht="15.6" customHeight="1">
      <c r="A26" s="188" t="s">
        <v>152</v>
      </c>
      <c r="B26" s="189">
        <v>1</v>
      </c>
      <c r="C26" s="189">
        <v>0</v>
      </c>
      <c r="D26" s="189">
        <v>1585</v>
      </c>
      <c r="E26" s="189">
        <v>2168</v>
      </c>
      <c r="F26" s="190">
        <v>36.782334384858054</v>
      </c>
    </row>
    <row r="27" spans="1:7" ht="15.6" customHeight="1">
      <c r="A27" s="188" t="s">
        <v>173</v>
      </c>
      <c r="B27" s="189">
        <v>23659</v>
      </c>
      <c r="C27" s="189">
        <v>15543</v>
      </c>
      <c r="D27" s="189">
        <v>201713</v>
      </c>
      <c r="E27" s="189">
        <v>173581</v>
      </c>
      <c r="F27" s="190">
        <v>-13.946547817939351</v>
      </c>
    </row>
    <row r="28" spans="1:7" ht="15.6" customHeight="1">
      <c r="A28" s="188" t="s">
        <v>177</v>
      </c>
      <c r="B28" s="189">
        <v>9294</v>
      </c>
      <c r="C28" s="189">
        <v>17579</v>
      </c>
      <c r="D28" s="189">
        <v>70995</v>
      </c>
      <c r="E28" s="189">
        <v>83201</v>
      </c>
      <c r="F28" s="190">
        <v>17.192760053524889</v>
      </c>
    </row>
    <row r="29" spans="1:7" ht="15.6" customHeight="1">
      <c r="A29" s="188" t="s">
        <v>178</v>
      </c>
      <c r="B29" s="189">
        <v>39809</v>
      </c>
      <c r="C29" s="189">
        <v>39737</v>
      </c>
      <c r="D29" s="189">
        <v>310492</v>
      </c>
      <c r="E29" s="189">
        <v>324296</v>
      </c>
      <c r="F29" s="190">
        <v>4.4458472359996364</v>
      </c>
    </row>
    <row r="30" spans="1:7" ht="15.6" customHeight="1">
      <c r="A30" s="188" t="s">
        <v>179</v>
      </c>
      <c r="B30" s="189">
        <v>541</v>
      </c>
      <c r="C30" s="189">
        <v>566</v>
      </c>
      <c r="D30" s="189">
        <v>6102</v>
      </c>
      <c r="E30" s="189">
        <v>11312</v>
      </c>
      <c r="F30" s="190">
        <v>85.381842019010151</v>
      </c>
    </row>
    <row r="31" spans="1:7" ht="15.6" customHeight="1">
      <c r="A31" s="188" t="s">
        <v>180</v>
      </c>
      <c r="B31" s="189">
        <v>17214</v>
      </c>
      <c r="C31" s="189">
        <v>12978</v>
      </c>
      <c r="D31" s="189">
        <v>184112</v>
      </c>
      <c r="E31" s="189">
        <v>182968</v>
      </c>
      <c r="F31" s="190">
        <v>-0.6213609107499849</v>
      </c>
    </row>
    <row r="32" spans="1:7" ht="15.6" customHeight="1">
      <c r="A32" s="188" t="s">
        <v>181</v>
      </c>
      <c r="B32" s="189">
        <v>51369</v>
      </c>
      <c r="C32" s="189">
        <v>47357</v>
      </c>
      <c r="D32" s="189">
        <v>476913</v>
      </c>
      <c r="E32" s="189">
        <v>430413</v>
      </c>
      <c r="F32" s="190">
        <v>-9.7502060124173653</v>
      </c>
    </row>
    <row r="33" spans="1:6" ht="15.6" customHeight="1">
      <c r="A33" s="188" t="s">
        <v>182</v>
      </c>
      <c r="B33" s="189">
        <v>62406</v>
      </c>
      <c r="C33" s="189">
        <v>58850</v>
      </c>
      <c r="D33" s="189">
        <v>537941</v>
      </c>
      <c r="E33" s="189">
        <v>554703</v>
      </c>
      <c r="F33" s="190">
        <v>3.1159550954472759</v>
      </c>
    </row>
    <row r="34" spans="1:6" ht="15.6" customHeight="1">
      <c r="A34" s="188" t="s">
        <v>183</v>
      </c>
      <c r="B34" s="189">
        <v>68</v>
      </c>
      <c r="C34" s="189">
        <v>38</v>
      </c>
      <c r="D34" s="189">
        <v>297</v>
      </c>
      <c r="E34" s="189">
        <v>183</v>
      </c>
      <c r="F34" s="190">
        <v>-38.383838383838381</v>
      </c>
    </row>
    <row r="35" spans="1:6" ht="15.6" customHeight="1">
      <c r="A35" s="156" t="s">
        <v>153</v>
      </c>
      <c r="B35" s="76">
        <f>SUM(B7:B34)</f>
        <v>332398</v>
      </c>
      <c r="C35" s="77">
        <f>SUM(C7:C34)</f>
        <v>345293</v>
      </c>
      <c r="D35" s="76">
        <f>SUM(D7:D34)</f>
        <v>2923595</v>
      </c>
      <c r="E35" s="78">
        <f>SUM(E7:E34)</f>
        <v>3106600</v>
      </c>
      <c r="F35" s="140">
        <f>E35*100/D35-100</f>
        <v>6.2595879388218947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CA54D-B820-452B-ABF3-A001FE904085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1DCA3-73F3-4920-A20E-4F9E9FC21074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597745</v>
      </c>
      <c r="C7" s="237">
        <v>833514</v>
      </c>
      <c r="D7" s="237">
        <v>7366224</v>
      </c>
      <c r="E7" s="237">
        <v>7377542</v>
      </c>
      <c r="F7" s="238">
        <v>0.15364724178900249</v>
      </c>
      <c r="G7" s="6"/>
    </row>
    <row r="8" spans="1:27" s="33" customFormat="1" ht="15.6" customHeight="1">
      <c r="A8" s="236" t="s">
        <v>11</v>
      </c>
      <c r="B8" s="237">
        <v>55693</v>
      </c>
      <c r="C8" s="237">
        <v>45693</v>
      </c>
      <c r="D8" s="237">
        <v>783305</v>
      </c>
      <c r="E8" s="237">
        <v>543348</v>
      </c>
      <c r="F8" s="238">
        <v>-30.633916545917611</v>
      </c>
      <c r="G8" s="239"/>
    </row>
    <row r="9" spans="1:27" ht="15.6" customHeight="1">
      <c r="A9" s="236" t="s">
        <v>8</v>
      </c>
      <c r="B9" s="237">
        <v>66616</v>
      </c>
      <c r="C9" s="237">
        <v>41433</v>
      </c>
      <c r="D9" s="237">
        <v>732238</v>
      </c>
      <c r="E9" s="237">
        <v>741073</v>
      </c>
      <c r="F9" s="238">
        <v>1.2065749114358939</v>
      </c>
      <c r="G9" s="6"/>
    </row>
    <row r="10" spans="1:27" ht="15.6" customHeight="1">
      <c r="A10" s="236" t="s">
        <v>10</v>
      </c>
      <c r="B10" s="237">
        <v>187068</v>
      </c>
      <c r="C10" s="237">
        <v>263446</v>
      </c>
      <c r="D10" s="237">
        <v>1810839</v>
      </c>
      <c r="E10" s="237">
        <v>1750258</v>
      </c>
      <c r="F10" s="238">
        <v>-3.3454658310319161</v>
      </c>
    </row>
    <row r="11" spans="1:27" ht="15.6" customHeight="1">
      <c r="A11" s="236" t="s">
        <v>9</v>
      </c>
      <c r="B11" s="237">
        <v>1193428</v>
      </c>
      <c r="C11" s="237">
        <v>1645459</v>
      </c>
      <c r="D11" s="237">
        <v>14277115</v>
      </c>
      <c r="E11" s="237">
        <v>14371216</v>
      </c>
      <c r="F11" s="238">
        <v>0.65910374750080791</v>
      </c>
    </row>
    <row r="12" spans="1:27" ht="15.6" customHeight="1">
      <c r="A12" s="236" t="s">
        <v>6</v>
      </c>
      <c r="B12" s="237">
        <v>82578</v>
      </c>
      <c r="C12" s="237">
        <v>138960</v>
      </c>
      <c r="D12" s="237">
        <v>916975</v>
      </c>
      <c r="E12" s="237">
        <v>1017040</v>
      </c>
      <c r="F12" s="238">
        <v>10.91251124621718</v>
      </c>
    </row>
    <row r="13" spans="1:27" ht="15.6" customHeight="1">
      <c r="A13" s="236" t="s">
        <v>175</v>
      </c>
      <c r="B13" s="237">
        <v>58505</v>
      </c>
      <c r="C13" s="237">
        <v>14734</v>
      </c>
      <c r="D13" s="237">
        <v>455404</v>
      </c>
      <c r="E13" s="237">
        <v>268136</v>
      </c>
      <c r="F13" s="238">
        <v>-41.121290107245443</v>
      </c>
    </row>
    <row r="14" spans="1:27" ht="15.6" customHeight="1">
      <c r="A14" s="236" t="s">
        <v>148</v>
      </c>
      <c r="B14" s="237">
        <v>1596478</v>
      </c>
      <c r="C14" s="237">
        <v>1541515</v>
      </c>
      <c r="D14" s="237">
        <v>14488534</v>
      </c>
      <c r="E14" s="237">
        <v>15250453</v>
      </c>
      <c r="F14" s="238">
        <v>5.2587722125647787</v>
      </c>
    </row>
    <row r="15" spans="1:27" ht="15.6" customHeight="1">
      <c r="A15" s="236" t="s">
        <v>145</v>
      </c>
      <c r="B15" s="237">
        <v>1795039</v>
      </c>
      <c r="C15" s="237">
        <v>1927357</v>
      </c>
      <c r="D15" s="237">
        <v>19018104</v>
      </c>
      <c r="E15" s="237">
        <v>17680563</v>
      </c>
      <c r="F15" s="238">
        <v>-7.0329881464524533</v>
      </c>
    </row>
    <row r="16" spans="1:27" ht="15.6" customHeight="1">
      <c r="A16" s="236" t="s">
        <v>144</v>
      </c>
      <c r="B16" s="237">
        <v>2072591</v>
      </c>
      <c r="C16" s="237">
        <v>2078783</v>
      </c>
      <c r="D16" s="237">
        <v>20177744</v>
      </c>
      <c r="E16" s="237">
        <v>19762774</v>
      </c>
      <c r="F16" s="238">
        <v>-2.0565728259809362</v>
      </c>
      <c r="G16" s="1"/>
    </row>
    <row r="17" spans="1:7" ht="15.6" customHeight="1">
      <c r="A17" s="236" t="s">
        <v>150</v>
      </c>
      <c r="B17" s="237">
        <v>992304</v>
      </c>
      <c r="C17" s="237">
        <v>1245432</v>
      </c>
      <c r="D17" s="237">
        <v>10462123</v>
      </c>
      <c r="E17" s="237">
        <v>11167245</v>
      </c>
      <c r="F17" s="238">
        <v>6.7397601806057859</v>
      </c>
      <c r="G17" s="2"/>
    </row>
    <row r="18" spans="1:7" ht="15.6" customHeight="1">
      <c r="A18" s="236" t="s">
        <v>147</v>
      </c>
      <c r="B18" s="237">
        <v>57978</v>
      </c>
      <c r="C18" s="237">
        <v>233</v>
      </c>
      <c r="D18" s="237">
        <v>289788</v>
      </c>
      <c r="E18" s="237">
        <v>281096</v>
      </c>
      <c r="F18" s="238">
        <v>-2.9994340690435739</v>
      </c>
    </row>
    <row r="19" spans="1:7" ht="15.6" customHeight="1">
      <c r="A19" s="236" t="s">
        <v>143</v>
      </c>
      <c r="B19" s="237">
        <v>309086</v>
      </c>
      <c r="C19" s="237">
        <v>411878</v>
      </c>
      <c r="D19" s="237">
        <v>3647436</v>
      </c>
      <c r="E19" s="237">
        <v>3914506</v>
      </c>
      <c r="F19" s="238">
        <v>7.3221298468293838</v>
      </c>
    </row>
    <row r="20" spans="1:7" ht="15.6" customHeight="1">
      <c r="A20" s="236" t="s">
        <v>142</v>
      </c>
      <c r="B20" s="237">
        <v>598820</v>
      </c>
      <c r="C20" s="237">
        <v>1023795</v>
      </c>
      <c r="D20" s="237">
        <v>8241606</v>
      </c>
      <c r="E20" s="237">
        <v>9610432</v>
      </c>
      <c r="F20" s="238">
        <v>16.608728929774131</v>
      </c>
    </row>
    <row r="21" spans="1:7" ht="15.6" customHeight="1">
      <c r="A21" s="236" t="s">
        <v>149</v>
      </c>
      <c r="B21" s="237">
        <v>1231501</v>
      </c>
      <c r="C21" s="237">
        <v>1717686</v>
      </c>
      <c r="D21" s="237">
        <v>13781330</v>
      </c>
      <c r="E21" s="237">
        <v>13191609</v>
      </c>
      <c r="F21" s="238">
        <v>-4.2791298082260596</v>
      </c>
    </row>
    <row r="22" spans="1:7" ht="15.6" customHeight="1">
      <c r="A22" s="236" t="s">
        <v>146</v>
      </c>
      <c r="B22" s="237">
        <v>136456</v>
      </c>
      <c r="C22" s="237">
        <v>185846</v>
      </c>
      <c r="D22" s="237">
        <v>1626269</v>
      </c>
      <c r="E22" s="237">
        <v>1519962</v>
      </c>
      <c r="F22" s="238">
        <v>-6.5368644424753768</v>
      </c>
    </row>
    <row r="23" spans="1:7" ht="15.6" customHeight="1">
      <c r="A23" s="236" t="s">
        <v>165</v>
      </c>
      <c r="B23" s="237">
        <v>115926</v>
      </c>
      <c r="C23" s="237">
        <v>44443</v>
      </c>
      <c r="D23" s="237">
        <v>950530</v>
      </c>
      <c r="E23" s="237">
        <v>807337</v>
      </c>
      <c r="F23" s="238">
        <v>-15.06454293920234</v>
      </c>
    </row>
    <row r="24" spans="1:7" ht="15.6" customHeight="1">
      <c r="A24" s="236" t="s">
        <v>141</v>
      </c>
      <c r="B24" s="237">
        <v>149545</v>
      </c>
      <c r="C24" s="237">
        <v>170799</v>
      </c>
      <c r="D24" s="237">
        <v>1445749</v>
      </c>
      <c r="E24" s="237">
        <v>1296633</v>
      </c>
      <c r="F24" s="238">
        <v>-10.314100165381401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120858</v>
      </c>
      <c r="C26" s="237">
        <v>63525</v>
      </c>
      <c r="D26" s="237">
        <v>1164398</v>
      </c>
      <c r="E26" s="237">
        <v>1023537</v>
      </c>
      <c r="F26" s="238">
        <v>-12.09732411082808</v>
      </c>
    </row>
    <row r="27" spans="1:7" ht="15.6" customHeight="1">
      <c r="A27" s="236" t="s">
        <v>173</v>
      </c>
      <c r="B27" s="237">
        <v>194579</v>
      </c>
      <c r="C27" s="237">
        <v>136354</v>
      </c>
      <c r="D27" s="237">
        <v>1813371</v>
      </c>
      <c r="E27" s="237">
        <v>1815223</v>
      </c>
      <c r="F27" s="238">
        <v>0.10213023148600089</v>
      </c>
    </row>
    <row r="28" spans="1:7" ht="15.6" customHeight="1">
      <c r="A28" s="236" t="s">
        <v>177</v>
      </c>
      <c r="B28" s="237">
        <v>76102</v>
      </c>
      <c r="C28" s="237">
        <v>70408</v>
      </c>
      <c r="D28" s="237">
        <v>800669</v>
      </c>
      <c r="E28" s="237">
        <v>950794</v>
      </c>
      <c r="F28" s="238">
        <v>18.749945358194211</v>
      </c>
    </row>
    <row r="29" spans="1:7" ht="15.6" customHeight="1">
      <c r="A29" s="236" t="s">
        <v>178</v>
      </c>
      <c r="B29" s="237">
        <v>334788</v>
      </c>
      <c r="C29" s="237">
        <v>281663</v>
      </c>
      <c r="D29" s="237">
        <v>2830461</v>
      </c>
      <c r="E29" s="237">
        <v>2574873</v>
      </c>
      <c r="F29" s="238">
        <v>-9.0299071423347641</v>
      </c>
    </row>
    <row r="30" spans="1:7" ht="15.6" customHeight="1">
      <c r="A30" s="236" t="s">
        <v>179</v>
      </c>
      <c r="B30" s="237">
        <v>176387</v>
      </c>
      <c r="C30" s="237">
        <v>189083</v>
      </c>
      <c r="D30" s="237">
        <v>1785598</v>
      </c>
      <c r="E30" s="237">
        <v>1723291</v>
      </c>
      <c r="F30" s="238">
        <v>-3.4894192309803169</v>
      </c>
    </row>
    <row r="31" spans="1:7" ht="15.6" customHeight="1">
      <c r="A31" s="236" t="s">
        <v>180</v>
      </c>
      <c r="B31" s="237">
        <v>2102465</v>
      </c>
      <c r="C31" s="237">
        <v>2043495</v>
      </c>
      <c r="D31" s="237">
        <v>19032278</v>
      </c>
      <c r="E31" s="237">
        <v>17437009</v>
      </c>
      <c r="F31" s="238">
        <v>-8.381913084707989</v>
      </c>
    </row>
    <row r="32" spans="1:7" ht="15.6" customHeight="1">
      <c r="A32" s="236" t="s">
        <v>181</v>
      </c>
      <c r="B32" s="237">
        <v>1252624</v>
      </c>
      <c r="C32" s="237">
        <v>1687641</v>
      </c>
      <c r="D32" s="237">
        <v>13394018</v>
      </c>
      <c r="E32" s="237">
        <v>14332662</v>
      </c>
      <c r="F32" s="238">
        <v>7.0079344375974424</v>
      </c>
    </row>
    <row r="33" spans="1:6" ht="15.6" customHeight="1">
      <c r="A33" s="236" t="s">
        <v>182</v>
      </c>
      <c r="B33" s="237">
        <v>177647</v>
      </c>
      <c r="C33" s="237">
        <v>180598</v>
      </c>
      <c r="D33" s="237">
        <v>1545947</v>
      </c>
      <c r="E33" s="237">
        <v>1582047</v>
      </c>
      <c r="F33" s="238">
        <v>2.335138268000136</v>
      </c>
    </row>
    <row r="34" spans="1:6" ht="15.6" customHeight="1">
      <c r="A34" s="236" t="s">
        <v>183</v>
      </c>
      <c r="B34" s="237">
        <v>76493</v>
      </c>
      <c r="C34" s="237">
        <v>72318</v>
      </c>
      <c r="D34" s="237">
        <v>650636</v>
      </c>
      <c r="E34" s="237">
        <v>681958</v>
      </c>
      <c r="F34" s="238">
        <v>4.8140588593314817</v>
      </c>
    </row>
    <row r="35" spans="1:6" ht="15.6" customHeight="1">
      <c r="A35" s="240" t="s">
        <v>153</v>
      </c>
      <c r="B35" s="241">
        <f>SUM(B7:B34)</f>
        <v>15809300</v>
      </c>
      <c r="C35" s="241">
        <f>SUM(C7:C34)</f>
        <v>18056091</v>
      </c>
      <c r="D35" s="241">
        <f>SUM(D7:D34)</f>
        <v>163488705</v>
      </c>
      <c r="E35" s="241">
        <f>SUM(E7:E34)</f>
        <v>162672709</v>
      </c>
      <c r="F35" s="242">
        <f>E35*100/D35-100</f>
        <v>-0.4991146024430293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D1F88-3928-4491-B168-420432432AD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366271</v>
      </c>
      <c r="C7" s="237">
        <v>549929</v>
      </c>
      <c r="D7" s="237">
        <v>4556242</v>
      </c>
      <c r="E7" s="237">
        <v>4836217</v>
      </c>
      <c r="F7" s="238">
        <v>6.1448667564189909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2000</v>
      </c>
      <c r="D8" s="237">
        <v>7301</v>
      </c>
      <c r="E8" s="237">
        <v>4000</v>
      </c>
      <c r="F8" s="238">
        <v>-45.21298452266813</v>
      </c>
    </row>
    <row r="9" spans="1:14" ht="15.6" customHeight="1">
      <c r="A9" s="236" t="s">
        <v>8</v>
      </c>
      <c r="B9" s="237">
        <v>0</v>
      </c>
      <c r="C9" s="237">
        <v>5400</v>
      </c>
      <c r="D9" s="237">
        <v>44871</v>
      </c>
      <c r="E9" s="237">
        <v>35235</v>
      </c>
      <c r="F9" s="238">
        <v>-21.474894698134651</v>
      </c>
      <c r="G9" s="6"/>
    </row>
    <row r="10" spans="1:14" ht="15.6" customHeight="1">
      <c r="A10" s="236" t="s">
        <v>10</v>
      </c>
      <c r="B10" s="237">
        <v>28666</v>
      </c>
      <c r="C10" s="237">
        <v>14494</v>
      </c>
      <c r="D10" s="237">
        <v>237154</v>
      </c>
      <c r="E10" s="237">
        <v>228050</v>
      </c>
      <c r="F10" s="238">
        <v>-3.838855764608653</v>
      </c>
    </row>
    <row r="11" spans="1:14" ht="15.6" customHeight="1">
      <c r="A11" s="236" t="s">
        <v>9</v>
      </c>
      <c r="B11" s="237">
        <v>740192</v>
      </c>
      <c r="C11" s="237">
        <v>1187563</v>
      </c>
      <c r="D11" s="237">
        <v>9798178</v>
      </c>
      <c r="E11" s="237">
        <v>9643186</v>
      </c>
      <c r="F11" s="238">
        <v>-1.581845114469246</v>
      </c>
    </row>
    <row r="12" spans="1:14" ht="15.6" customHeight="1">
      <c r="A12" s="236" t="s">
        <v>6</v>
      </c>
      <c r="B12" s="237">
        <v>4887</v>
      </c>
      <c r="C12" s="237">
        <v>0</v>
      </c>
      <c r="D12" s="237">
        <v>47990</v>
      </c>
      <c r="E12" s="237">
        <v>29638</v>
      </c>
      <c r="F12" s="238">
        <v>-38.241300270889766</v>
      </c>
    </row>
    <row r="13" spans="1:14" ht="15.6" customHeight="1">
      <c r="A13" s="236" t="s">
        <v>175</v>
      </c>
      <c r="B13" s="237">
        <v>53448</v>
      </c>
      <c r="C13" s="237">
        <v>7871</v>
      </c>
      <c r="D13" s="237">
        <v>367757</v>
      </c>
      <c r="E13" s="237">
        <v>194929</v>
      </c>
      <c r="F13" s="238">
        <v>-46.995162566586089</v>
      </c>
    </row>
    <row r="14" spans="1:14" ht="15.6" customHeight="1">
      <c r="A14" s="236" t="s">
        <v>148</v>
      </c>
      <c r="B14" s="237">
        <v>539319</v>
      </c>
      <c r="C14" s="237">
        <v>758345</v>
      </c>
      <c r="D14" s="237">
        <v>5289508</v>
      </c>
      <c r="E14" s="237">
        <v>6275020</v>
      </c>
      <c r="F14" s="238">
        <v>18.631449276567881</v>
      </c>
    </row>
    <row r="15" spans="1:14" ht="15.6" customHeight="1">
      <c r="A15" s="236" t="s">
        <v>145</v>
      </c>
      <c r="B15" s="237">
        <v>1283488</v>
      </c>
      <c r="C15" s="237">
        <v>1540073</v>
      </c>
      <c r="D15" s="237">
        <v>13850905</v>
      </c>
      <c r="E15" s="237">
        <v>12619882</v>
      </c>
      <c r="F15" s="238">
        <v>-8.8876719607852408</v>
      </c>
    </row>
    <row r="16" spans="1:14" ht="15.6" customHeight="1">
      <c r="A16" s="236" t="s">
        <v>144</v>
      </c>
      <c r="B16" s="237">
        <v>1669088</v>
      </c>
      <c r="C16" s="237">
        <v>1599250</v>
      </c>
      <c r="D16" s="237">
        <v>15365717</v>
      </c>
      <c r="E16" s="237">
        <v>15664993</v>
      </c>
      <c r="F16" s="238">
        <v>1.9476865283930489</v>
      </c>
      <c r="G16" s="1"/>
    </row>
    <row r="17" spans="1:7" ht="15.6" customHeight="1">
      <c r="A17" s="236" t="s">
        <v>150</v>
      </c>
      <c r="B17" s="237">
        <v>469505</v>
      </c>
      <c r="C17" s="237">
        <v>563575</v>
      </c>
      <c r="D17" s="237">
        <v>4915263</v>
      </c>
      <c r="E17" s="237">
        <v>5361159</v>
      </c>
      <c r="F17" s="238">
        <v>9.07166106879734</v>
      </c>
      <c r="G17" s="2"/>
    </row>
    <row r="18" spans="1:7" ht="15.6" customHeight="1">
      <c r="A18" s="236" t="s">
        <v>147</v>
      </c>
      <c r="B18" s="237">
        <v>57732</v>
      </c>
      <c r="C18" s="237">
        <v>0</v>
      </c>
      <c r="D18" s="237">
        <v>287966</v>
      </c>
      <c r="E18" s="237">
        <v>279607</v>
      </c>
      <c r="F18" s="238">
        <v>-2.902773244063539</v>
      </c>
    </row>
    <row r="19" spans="1:7" ht="15.6" customHeight="1">
      <c r="A19" s="236" t="s">
        <v>143</v>
      </c>
      <c r="B19" s="237">
        <v>99109</v>
      </c>
      <c r="C19" s="237">
        <v>214439</v>
      </c>
      <c r="D19" s="237">
        <v>1609067</v>
      </c>
      <c r="E19" s="237">
        <v>1818221</v>
      </c>
      <c r="F19" s="238">
        <v>12.998464327464299</v>
      </c>
    </row>
    <row r="20" spans="1:7" ht="15.6" customHeight="1">
      <c r="A20" s="236" t="s">
        <v>142</v>
      </c>
      <c r="B20" s="237">
        <v>18863</v>
      </c>
      <c r="C20" s="237">
        <v>67424</v>
      </c>
      <c r="D20" s="237">
        <v>1072892</v>
      </c>
      <c r="E20" s="237">
        <v>847789</v>
      </c>
      <c r="F20" s="238">
        <v>-20.980956144700489</v>
      </c>
    </row>
    <row r="21" spans="1:7" ht="15.6" customHeight="1">
      <c r="A21" s="236" t="s">
        <v>149</v>
      </c>
      <c r="B21" s="237">
        <v>967829</v>
      </c>
      <c r="C21" s="237">
        <v>1436042</v>
      </c>
      <c r="D21" s="237">
        <v>10837069</v>
      </c>
      <c r="E21" s="237">
        <v>10634197</v>
      </c>
      <c r="F21" s="238">
        <v>-1.872019085603313</v>
      </c>
    </row>
    <row r="22" spans="1:7" ht="15.6" customHeight="1">
      <c r="A22" s="236" t="s">
        <v>146</v>
      </c>
      <c r="B22" s="237">
        <v>90313</v>
      </c>
      <c r="C22" s="237">
        <v>124385</v>
      </c>
      <c r="D22" s="237">
        <v>1103372</v>
      </c>
      <c r="E22" s="237">
        <v>914094</v>
      </c>
      <c r="F22" s="238">
        <v>-17.154504555127371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87773</v>
      </c>
      <c r="C26" s="237">
        <v>35420</v>
      </c>
      <c r="D26" s="237">
        <v>806891</v>
      </c>
      <c r="E26" s="237">
        <v>642478</v>
      </c>
      <c r="F26" s="238">
        <v>-20.376110280075011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42407</v>
      </c>
      <c r="C28" s="237">
        <v>10636</v>
      </c>
      <c r="D28" s="237">
        <v>348543</v>
      </c>
      <c r="E28" s="237">
        <v>394387</v>
      </c>
      <c r="F28" s="238">
        <v>13.15303994055253</v>
      </c>
    </row>
    <row r="29" spans="1:7" ht="15.6" customHeight="1">
      <c r="A29" s="236" t="s">
        <v>178</v>
      </c>
      <c r="B29" s="237">
        <v>8541</v>
      </c>
      <c r="C29" s="237">
        <v>13079</v>
      </c>
      <c r="D29" s="237">
        <v>144648</v>
      </c>
      <c r="E29" s="237">
        <v>136466</v>
      </c>
      <c r="F29" s="238">
        <v>-5.6564902383717737</v>
      </c>
    </row>
    <row r="30" spans="1:7" ht="15.6" customHeight="1">
      <c r="A30" s="236" t="s">
        <v>179</v>
      </c>
      <c r="B30" s="237">
        <v>61235</v>
      </c>
      <c r="C30" s="237">
        <v>33831</v>
      </c>
      <c r="D30" s="237">
        <v>466867</v>
      </c>
      <c r="E30" s="237">
        <v>385821</v>
      </c>
      <c r="F30" s="238">
        <v>-17.359547794125518</v>
      </c>
    </row>
    <row r="31" spans="1:7" ht="15.6" customHeight="1">
      <c r="A31" s="236" t="s">
        <v>180</v>
      </c>
      <c r="B31" s="237">
        <v>1285518</v>
      </c>
      <c r="C31" s="237">
        <v>1381162</v>
      </c>
      <c r="D31" s="237">
        <v>11733062</v>
      </c>
      <c r="E31" s="237">
        <v>11441538</v>
      </c>
      <c r="F31" s="238">
        <v>-2.4846370026852331</v>
      </c>
    </row>
    <row r="32" spans="1:7" ht="15.6" customHeight="1">
      <c r="A32" s="236" t="s">
        <v>181</v>
      </c>
      <c r="B32" s="237">
        <v>66777</v>
      </c>
      <c r="C32" s="237">
        <v>347973</v>
      </c>
      <c r="D32" s="237">
        <v>1849597</v>
      </c>
      <c r="E32" s="237">
        <v>2467923</v>
      </c>
      <c r="F32" s="238">
        <v>33.430309413347892</v>
      </c>
    </row>
    <row r="33" spans="1:6" ht="15.6" customHeight="1">
      <c r="A33" s="236" t="s">
        <v>182</v>
      </c>
      <c r="B33" s="237">
        <v>3500</v>
      </c>
      <c r="C33" s="237">
        <v>3000</v>
      </c>
      <c r="D33" s="237">
        <v>30505</v>
      </c>
      <c r="E33" s="237">
        <v>26331</v>
      </c>
      <c r="F33" s="238">
        <v>-13.68300278642846</v>
      </c>
    </row>
    <row r="34" spans="1:6" ht="15.6" customHeight="1">
      <c r="A34" s="236" t="s">
        <v>183</v>
      </c>
      <c r="B34" s="237">
        <v>21255</v>
      </c>
      <c r="C34" s="237">
        <v>39920</v>
      </c>
      <c r="D34" s="237">
        <v>231620</v>
      </c>
      <c r="E34" s="237">
        <v>289782</v>
      </c>
      <c r="F34" s="238">
        <v>25.110957602970391</v>
      </c>
    </row>
    <row r="35" spans="1:6" ht="15.6" customHeight="1">
      <c r="A35" s="240" t="s">
        <v>153</v>
      </c>
      <c r="B35" s="241">
        <f>SUM(B7:B34)</f>
        <v>7965716</v>
      </c>
      <c r="C35" s="241">
        <f>SUM(C7:C34)</f>
        <v>9935811</v>
      </c>
      <c r="D35" s="241">
        <f>SUM(D7:D34)</f>
        <v>85052434</v>
      </c>
      <c r="E35" s="241">
        <f>SUM(E7:E34)</f>
        <v>85185052</v>
      </c>
      <c r="F35" s="242">
        <f>E35*100/D35-100</f>
        <v>0.15592499092971934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2C546-06FB-4080-9F06-FC64F6A2E02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201653</v>
      </c>
      <c r="C7" s="237">
        <v>231319</v>
      </c>
      <c r="D7" s="237">
        <v>2488521</v>
      </c>
      <c r="E7" s="237">
        <v>2231872</v>
      </c>
      <c r="F7" s="238">
        <v>-10.313314615388011</v>
      </c>
      <c r="G7" s="6"/>
    </row>
    <row r="8" spans="1:14" ht="15.6" customHeight="1">
      <c r="A8" s="236" t="s">
        <v>11</v>
      </c>
      <c r="B8" s="237">
        <v>42229</v>
      </c>
      <c r="C8" s="237">
        <v>26945</v>
      </c>
      <c r="D8" s="237">
        <v>666357</v>
      </c>
      <c r="E8" s="237">
        <v>378253</v>
      </c>
      <c r="F8" s="238">
        <v>-43.235682974741771</v>
      </c>
    </row>
    <row r="9" spans="1:14" ht="15.6" customHeight="1">
      <c r="A9" s="236" t="s">
        <v>8</v>
      </c>
      <c r="B9" s="237">
        <v>8396</v>
      </c>
      <c r="C9" s="237">
        <v>7147</v>
      </c>
      <c r="D9" s="237">
        <v>217889</v>
      </c>
      <c r="E9" s="237">
        <v>180715</v>
      </c>
      <c r="F9" s="238">
        <v>-17.060980591034891</v>
      </c>
    </row>
    <row r="10" spans="1:14" ht="15.6" customHeight="1">
      <c r="A10" s="236" t="s">
        <v>10</v>
      </c>
      <c r="B10" s="237">
        <v>146636</v>
      </c>
      <c r="C10" s="237">
        <v>233556</v>
      </c>
      <c r="D10" s="237">
        <v>1328476</v>
      </c>
      <c r="E10" s="237">
        <v>1429157</v>
      </c>
      <c r="F10" s="238">
        <v>7.5786841463451404</v>
      </c>
    </row>
    <row r="11" spans="1:14" ht="15.6" customHeight="1">
      <c r="A11" s="236" t="s">
        <v>9</v>
      </c>
      <c r="B11" s="237">
        <v>15937</v>
      </c>
      <c r="C11" s="237">
        <v>10559</v>
      </c>
      <c r="D11" s="237">
        <v>151406</v>
      </c>
      <c r="E11" s="237">
        <v>135158</v>
      </c>
      <c r="F11" s="238">
        <v>-10.731410908418431</v>
      </c>
    </row>
    <row r="12" spans="1:14" ht="15.6" customHeight="1">
      <c r="A12" s="236" t="s">
        <v>6</v>
      </c>
      <c r="B12" s="237">
        <v>70971</v>
      </c>
      <c r="C12" s="237">
        <v>137079</v>
      </c>
      <c r="D12" s="237">
        <v>827911</v>
      </c>
      <c r="E12" s="237">
        <v>922715</v>
      </c>
      <c r="F12" s="238">
        <v>11.45098929715876</v>
      </c>
    </row>
    <row r="13" spans="1:14" ht="15.6" customHeight="1">
      <c r="A13" s="236" t="s">
        <v>175</v>
      </c>
      <c r="B13" s="237">
        <v>4900</v>
      </c>
      <c r="C13" s="237">
        <v>6700</v>
      </c>
      <c r="D13" s="237">
        <v>74168</v>
      </c>
      <c r="E13" s="237">
        <v>64044</v>
      </c>
      <c r="F13" s="238">
        <v>-13.650091683745019</v>
      </c>
    </row>
    <row r="14" spans="1:14" ht="15.6" customHeight="1">
      <c r="A14" s="236" t="s">
        <v>148</v>
      </c>
      <c r="B14" s="237">
        <v>314310</v>
      </c>
      <c r="C14" s="237">
        <v>74916</v>
      </c>
      <c r="D14" s="237">
        <v>2237402</v>
      </c>
      <c r="E14" s="237">
        <v>1930900</v>
      </c>
      <c r="F14" s="238">
        <v>-13.699013409302401</v>
      </c>
    </row>
    <row r="15" spans="1:14" ht="15.6" customHeight="1">
      <c r="A15" s="236" t="s">
        <v>145</v>
      </c>
      <c r="B15" s="237">
        <v>198947</v>
      </c>
      <c r="C15" s="237">
        <v>102837</v>
      </c>
      <c r="D15" s="237">
        <v>1833471</v>
      </c>
      <c r="E15" s="237">
        <v>1774624</v>
      </c>
      <c r="F15" s="238">
        <v>-3.2095953522035501</v>
      </c>
    </row>
    <row r="16" spans="1:14" ht="15.6" customHeight="1">
      <c r="A16" s="236" t="s">
        <v>144</v>
      </c>
      <c r="B16" s="237">
        <v>361538</v>
      </c>
      <c r="C16" s="237">
        <v>440883</v>
      </c>
      <c r="D16" s="237">
        <v>4415725</v>
      </c>
      <c r="E16" s="237">
        <v>3668460</v>
      </c>
      <c r="F16" s="238">
        <v>-16.92281561917919</v>
      </c>
      <c r="G16" s="1"/>
    </row>
    <row r="17" spans="1:7" ht="15.6" customHeight="1">
      <c r="A17" s="236" t="s">
        <v>150</v>
      </c>
      <c r="B17" s="237">
        <v>507402</v>
      </c>
      <c r="C17" s="237">
        <v>676145</v>
      </c>
      <c r="D17" s="237">
        <v>5395843</v>
      </c>
      <c r="E17" s="237">
        <v>5712885</v>
      </c>
      <c r="F17" s="238">
        <v>5.8756713269826406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200466</v>
      </c>
      <c r="C19" s="237">
        <v>196839</v>
      </c>
      <c r="D19" s="237">
        <v>1944888</v>
      </c>
      <c r="E19" s="237">
        <v>2012445</v>
      </c>
      <c r="F19" s="238">
        <v>3.4735676296012912</v>
      </c>
    </row>
    <row r="20" spans="1:7" ht="15.6" customHeight="1">
      <c r="A20" s="236" t="s">
        <v>142</v>
      </c>
      <c r="B20" s="237">
        <v>554590</v>
      </c>
      <c r="C20" s="237">
        <v>900310</v>
      </c>
      <c r="D20" s="237">
        <v>6537950</v>
      </c>
      <c r="E20" s="237">
        <v>8204823</v>
      </c>
      <c r="F20" s="238">
        <v>25.495346400630169</v>
      </c>
    </row>
    <row r="21" spans="1:7" ht="15.6" customHeight="1">
      <c r="A21" s="236" t="s">
        <v>149</v>
      </c>
      <c r="B21" s="237">
        <v>250440</v>
      </c>
      <c r="C21" s="237">
        <v>266899</v>
      </c>
      <c r="D21" s="237">
        <v>2735007</v>
      </c>
      <c r="E21" s="237">
        <v>2446405</v>
      </c>
      <c r="F21" s="238">
        <v>-10.55214849541518</v>
      </c>
    </row>
    <row r="22" spans="1:7" ht="15.6" customHeight="1">
      <c r="A22" s="236" t="s">
        <v>146</v>
      </c>
      <c r="B22" s="237">
        <v>14000</v>
      </c>
      <c r="C22" s="237">
        <v>23076</v>
      </c>
      <c r="D22" s="237">
        <v>187372</v>
      </c>
      <c r="E22" s="237">
        <v>250875</v>
      </c>
      <c r="F22" s="238">
        <v>33.891403197916453</v>
      </c>
    </row>
    <row r="23" spans="1:7" ht="15.6" customHeight="1">
      <c r="A23" s="236" t="s">
        <v>165</v>
      </c>
      <c r="B23" s="237">
        <v>100684</v>
      </c>
      <c r="C23" s="237">
        <v>19773</v>
      </c>
      <c r="D23" s="237">
        <v>734436</v>
      </c>
      <c r="E23" s="237">
        <v>591972</v>
      </c>
      <c r="F23" s="238">
        <v>-19.397741940754539</v>
      </c>
    </row>
    <row r="24" spans="1:7" ht="15.6" customHeight="1">
      <c r="A24" s="236" t="s">
        <v>141</v>
      </c>
      <c r="B24" s="237">
        <v>100364</v>
      </c>
      <c r="C24" s="237">
        <v>111926</v>
      </c>
      <c r="D24" s="237">
        <v>1102033</v>
      </c>
      <c r="E24" s="237">
        <v>898143</v>
      </c>
      <c r="F24" s="238">
        <v>-18.501260851535289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13287</v>
      </c>
      <c r="C26" s="237">
        <v>22548</v>
      </c>
      <c r="D26" s="237">
        <v>146596</v>
      </c>
      <c r="E26" s="237">
        <v>163078</v>
      </c>
      <c r="F26" s="238">
        <v>11.24314442413163</v>
      </c>
    </row>
    <row r="27" spans="1:7" ht="15.6" customHeight="1">
      <c r="A27" s="236" t="s">
        <v>173</v>
      </c>
      <c r="B27" s="237">
        <v>80007</v>
      </c>
      <c r="C27" s="237">
        <v>49117</v>
      </c>
      <c r="D27" s="237">
        <v>672904</v>
      </c>
      <c r="E27" s="237">
        <v>728503</v>
      </c>
      <c r="F27" s="238">
        <v>8.2625456231498049</v>
      </c>
    </row>
    <row r="28" spans="1:7" ht="15.6" customHeight="1">
      <c r="A28" s="236" t="s">
        <v>177</v>
      </c>
      <c r="B28" s="237">
        <v>7780</v>
      </c>
      <c r="C28" s="237">
        <v>23754</v>
      </c>
      <c r="D28" s="237">
        <v>104738</v>
      </c>
      <c r="E28" s="237">
        <v>127874</v>
      </c>
      <c r="F28" s="238">
        <v>22.0894040367393</v>
      </c>
    </row>
    <row r="29" spans="1:7" ht="15.6" customHeight="1">
      <c r="A29" s="236" t="s">
        <v>178</v>
      </c>
      <c r="B29" s="237">
        <v>247003</v>
      </c>
      <c r="C29" s="237">
        <v>180276</v>
      </c>
      <c r="D29" s="237">
        <v>1990672</v>
      </c>
      <c r="E29" s="237">
        <v>1686185</v>
      </c>
      <c r="F29" s="238">
        <v>-15.29568909393412</v>
      </c>
    </row>
    <row r="30" spans="1:7" ht="15.6" customHeight="1">
      <c r="A30" s="236" t="s">
        <v>179</v>
      </c>
      <c r="B30" s="237">
        <v>103526</v>
      </c>
      <c r="C30" s="237">
        <v>149120</v>
      </c>
      <c r="D30" s="237">
        <v>1169354</v>
      </c>
      <c r="E30" s="237">
        <v>1191769</v>
      </c>
      <c r="F30" s="238">
        <v>1.916870340375965</v>
      </c>
    </row>
    <row r="31" spans="1:7" ht="15.6" customHeight="1">
      <c r="A31" s="236" t="s">
        <v>180</v>
      </c>
      <c r="B31" s="237">
        <v>765817</v>
      </c>
      <c r="C31" s="237">
        <v>565218</v>
      </c>
      <c r="D31" s="237">
        <v>6426519</v>
      </c>
      <c r="E31" s="237">
        <v>5010197</v>
      </c>
      <c r="F31" s="238">
        <v>-22.038711781603691</v>
      </c>
    </row>
    <row r="32" spans="1:7" ht="15.6" customHeight="1">
      <c r="A32" s="236" t="s">
        <v>181</v>
      </c>
      <c r="B32" s="237">
        <v>241923</v>
      </c>
      <c r="C32" s="237">
        <v>196563</v>
      </c>
      <c r="D32" s="237">
        <v>1739240</v>
      </c>
      <c r="E32" s="237">
        <v>1424726</v>
      </c>
      <c r="F32" s="238">
        <v>-18.083415744808079</v>
      </c>
    </row>
    <row r="33" spans="1:7" ht="15.6" customHeight="1">
      <c r="A33" s="236" t="s">
        <v>182</v>
      </c>
      <c r="B33" s="237">
        <v>2927</v>
      </c>
      <c r="C33" s="237">
        <v>8430</v>
      </c>
      <c r="D33" s="237">
        <v>61043</v>
      </c>
      <c r="E33" s="237">
        <v>63395</v>
      </c>
      <c r="F33" s="238">
        <v>3.853021640482936</v>
      </c>
    </row>
    <row r="34" spans="1:7" ht="15.6" customHeight="1">
      <c r="A34" s="236" t="s">
        <v>183</v>
      </c>
      <c r="B34" s="237">
        <v>28678</v>
      </c>
      <c r="C34" s="237">
        <v>11527</v>
      </c>
      <c r="D34" s="237">
        <v>213478</v>
      </c>
      <c r="E34" s="237">
        <v>165464</v>
      </c>
      <c r="F34" s="238">
        <v>-22.491310580012939</v>
      </c>
    </row>
    <row r="35" spans="1:7" s="33" customFormat="1" ht="15.6" customHeight="1">
      <c r="A35" s="240" t="s">
        <v>153</v>
      </c>
      <c r="B35" s="241">
        <f>SUM(B7:B34)</f>
        <v>4584411</v>
      </c>
      <c r="C35" s="241">
        <f>SUM(C7:C34)</f>
        <v>4673462</v>
      </c>
      <c r="D35" s="241">
        <f>SUM(D7:D34)</f>
        <v>45403399</v>
      </c>
      <c r="E35" s="241">
        <f>SUM(E7:E34)</f>
        <v>43394729</v>
      </c>
      <c r="F35" s="242">
        <f>E35*100/D35-100</f>
        <v>-4.424052040685325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8A64B-00A8-40F5-87E1-6AC41D7F7C4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29821</v>
      </c>
      <c r="C7" s="237">
        <v>52266</v>
      </c>
      <c r="D7" s="237">
        <v>321461</v>
      </c>
      <c r="E7" s="237">
        <v>309453</v>
      </c>
      <c r="F7" s="238">
        <v>-3.7354453572906152</v>
      </c>
      <c r="G7" s="6"/>
    </row>
    <row r="8" spans="1:14" s="33" customFormat="1" ht="15.6" customHeight="1">
      <c r="A8" s="236" t="s">
        <v>11</v>
      </c>
      <c r="B8" s="237">
        <v>13464</v>
      </c>
      <c r="C8" s="237">
        <v>16748</v>
      </c>
      <c r="D8" s="237">
        <v>109647</v>
      </c>
      <c r="E8" s="237">
        <v>161095</v>
      </c>
      <c r="F8" s="238">
        <v>46.921484399937981</v>
      </c>
      <c r="G8" s="239"/>
    </row>
    <row r="9" spans="1:14" ht="15.6" customHeight="1">
      <c r="A9" s="236" t="s">
        <v>8</v>
      </c>
      <c r="B9" s="237">
        <v>58220</v>
      </c>
      <c r="C9" s="237">
        <v>28886</v>
      </c>
      <c r="D9" s="237">
        <v>469478</v>
      </c>
      <c r="E9" s="237">
        <v>525123</v>
      </c>
      <c r="F9" s="238">
        <v>11.852525570953279</v>
      </c>
      <c r="G9" s="243"/>
    </row>
    <row r="10" spans="1:14" ht="15.6" customHeight="1">
      <c r="A10" s="236" t="s">
        <v>10</v>
      </c>
      <c r="B10" s="237">
        <v>11766</v>
      </c>
      <c r="C10" s="237">
        <v>15396</v>
      </c>
      <c r="D10" s="237">
        <v>245209</v>
      </c>
      <c r="E10" s="237">
        <v>93051</v>
      </c>
      <c r="F10" s="238">
        <v>-62.052371650306469</v>
      </c>
      <c r="G10" s="244"/>
    </row>
    <row r="11" spans="1:14" ht="15.6" customHeight="1">
      <c r="A11" s="236" t="s">
        <v>9</v>
      </c>
      <c r="B11" s="237">
        <v>437299</v>
      </c>
      <c r="C11" s="237">
        <v>447337</v>
      </c>
      <c r="D11" s="237">
        <v>4327531</v>
      </c>
      <c r="E11" s="237">
        <v>4592872</v>
      </c>
      <c r="F11" s="238">
        <v>6.1314638762841867</v>
      </c>
    </row>
    <row r="12" spans="1:14" ht="15.6" customHeight="1">
      <c r="A12" s="236" t="s">
        <v>6</v>
      </c>
      <c r="B12" s="237">
        <v>6720</v>
      </c>
      <c r="C12" s="237">
        <v>1881</v>
      </c>
      <c r="D12" s="237">
        <v>41074</v>
      </c>
      <c r="E12" s="237">
        <v>64687</v>
      </c>
      <c r="F12" s="238">
        <v>57.488922432682472</v>
      </c>
    </row>
    <row r="13" spans="1:14" ht="15.6" customHeight="1">
      <c r="A13" s="236" t="s">
        <v>175</v>
      </c>
      <c r="B13" s="237">
        <v>157</v>
      </c>
      <c r="C13" s="237">
        <v>163</v>
      </c>
      <c r="D13" s="237">
        <v>13479</v>
      </c>
      <c r="E13" s="237">
        <v>9163</v>
      </c>
      <c r="F13" s="238">
        <v>-32.020179538541441</v>
      </c>
    </row>
    <row r="14" spans="1:14" ht="15.6" customHeight="1">
      <c r="A14" s="236" t="s">
        <v>148</v>
      </c>
      <c r="B14" s="237">
        <v>742849</v>
      </c>
      <c r="C14" s="237">
        <v>708254</v>
      </c>
      <c r="D14" s="237">
        <v>6961624</v>
      </c>
      <c r="E14" s="237">
        <v>7044533</v>
      </c>
      <c r="F14" s="238">
        <v>1.190943377579714</v>
      </c>
    </row>
    <row r="15" spans="1:14" ht="15.6" customHeight="1">
      <c r="A15" s="236" t="s">
        <v>145</v>
      </c>
      <c r="B15" s="237">
        <v>312604</v>
      </c>
      <c r="C15" s="237">
        <v>284447</v>
      </c>
      <c r="D15" s="237">
        <v>3333728</v>
      </c>
      <c r="E15" s="237">
        <v>3286057</v>
      </c>
      <c r="F15" s="238">
        <v>-1.4299606926539921</v>
      </c>
    </row>
    <row r="16" spans="1:14" ht="15.6" customHeight="1">
      <c r="A16" s="236" t="s">
        <v>144</v>
      </c>
      <c r="B16" s="237">
        <v>41965</v>
      </c>
      <c r="C16" s="237">
        <v>38650</v>
      </c>
      <c r="D16" s="237">
        <v>396302</v>
      </c>
      <c r="E16" s="237">
        <v>429321</v>
      </c>
      <c r="F16" s="238">
        <v>8.3317772809624984</v>
      </c>
      <c r="G16" s="1"/>
    </row>
    <row r="17" spans="1:7" ht="15.6" customHeight="1">
      <c r="A17" s="236" t="s">
        <v>150</v>
      </c>
      <c r="B17" s="237">
        <v>15397</v>
      </c>
      <c r="C17" s="237">
        <v>5712</v>
      </c>
      <c r="D17" s="237">
        <v>151017</v>
      </c>
      <c r="E17" s="237">
        <v>93201</v>
      </c>
      <c r="F17" s="238">
        <v>-38.284431554063453</v>
      </c>
      <c r="G17" s="2"/>
    </row>
    <row r="18" spans="1:7" ht="15.6" customHeight="1">
      <c r="A18" s="236" t="s">
        <v>147</v>
      </c>
      <c r="B18" s="237">
        <v>246</v>
      </c>
      <c r="C18" s="237">
        <v>233</v>
      </c>
      <c r="D18" s="237">
        <v>1822</v>
      </c>
      <c r="E18" s="237">
        <v>1489</v>
      </c>
      <c r="F18" s="238">
        <v>-18.27661909989023</v>
      </c>
    </row>
    <row r="19" spans="1:7" ht="15.6" customHeight="1">
      <c r="A19" s="236" t="s">
        <v>143</v>
      </c>
      <c r="B19" s="237">
        <v>9511</v>
      </c>
      <c r="C19" s="237">
        <v>600</v>
      </c>
      <c r="D19" s="237">
        <v>93481</v>
      </c>
      <c r="E19" s="237">
        <v>83840</v>
      </c>
      <c r="F19" s="238">
        <v>-10.31332570254918</v>
      </c>
    </row>
    <row r="20" spans="1:7" ht="15.6" customHeight="1">
      <c r="A20" s="236" t="s">
        <v>142</v>
      </c>
      <c r="B20" s="237">
        <v>25367</v>
      </c>
      <c r="C20" s="237">
        <v>56061</v>
      </c>
      <c r="D20" s="237">
        <v>630764</v>
      </c>
      <c r="E20" s="237">
        <v>557820</v>
      </c>
      <c r="F20" s="238">
        <v>-11.56438858273459</v>
      </c>
    </row>
    <row r="21" spans="1:7" ht="15.6" customHeight="1">
      <c r="A21" s="236" t="s">
        <v>149</v>
      </c>
      <c r="B21" s="237">
        <v>13232</v>
      </c>
      <c r="C21" s="237">
        <v>14745</v>
      </c>
      <c r="D21" s="237">
        <v>209254</v>
      </c>
      <c r="E21" s="237">
        <v>111007</v>
      </c>
      <c r="F21" s="238">
        <v>-46.951073814598523</v>
      </c>
    </row>
    <row r="22" spans="1:7" ht="15.6" customHeight="1">
      <c r="A22" s="236" t="s">
        <v>146</v>
      </c>
      <c r="B22" s="237">
        <v>32143</v>
      </c>
      <c r="C22" s="237">
        <v>38385</v>
      </c>
      <c r="D22" s="237">
        <v>335525</v>
      </c>
      <c r="E22" s="237">
        <v>354993</v>
      </c>
      <c r="F22" s="238">
        <v>5.8022502049027622</v>
      </c>
    </row>
    <row r="23" spans="1:7" ht="15.6" customHeight="1">
      <c r="A23" s="236" t="s">
        <v>165</v>
      </c>
      <c r="B23" s="237">
        <v>15242</v>
      </c>
      <c r="C23" s="237">
        <v>24670</v>
      </c>
      <c r="D23" s="237">
        <v>166645</v>
      </c>
      <c r="E23" s="237">
        <v>201256</v>
      </c>
      <c r="F23" s="238">
        <v>20.769300009001171</v>
      </c>
    </row>
    <row r="24" spans="1:7" ht="15.6" customHeight="1">
      <c r="A24" s="236" t="s">
        <v>141</v>
      </c>
      <c r="B24" s="237">
        <v>49181</v>
      </c>
      <c r="C24" s="237">
        <v>58873</v>
      </c>
      <c r="D24" s="237">
        <v>343716</v>
      </c>
      <c r="E24" s="237">
        <v>398490</v>
      </c>
      <c r="F24" s="238">
        <v>15.935830743986321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19798</v>
      </c>
      <c r="C26" s="237">
        <v>5557</v>
      </c>
      <c r="D26" s="237">
        <v>210911</v>
      </c>
      <c r="E26" s="237">
        <v>217981</v>
      </c>
      <c r="F26" s="238">
        <v>3.352124829904553</v>
      </c>
    </row>
    <row r="27" spans="1:7" ht="15.6" customHeight="1">
      <c r="A27" s="236" t="s">
        <v>173</v>
      </c>
      <c r="B27" s="237">
        <v>114572</v>
      </c>
      <c r="C27" s="237">
        <v>87237</v>
      </c>
      <c r="D27" s="237">
        <v>1140467</v>
      </c>
      <c r="E27" s="237">
        <v>1086720</v>
      </c>
      <c r="F27" s="238">
        <v>-4.7127185617821539</v>
      </c>
    </row>
    <row r="28" spans="1:7" ht="15.6" customHeight="1">
      <c r="A28" s="236" t="s">
        <v>177</v>
      </c>
      <c r="B28" s="237">
        <v>25915</v>
      </c>
      <c r="C28" s="237">
        <v>36018</v>
      </c>
      <c r="D28" s="237">
        <v>347388</v>
      </c>
      <c r="E28" s="237">
        <v>428533</v>
      </c>
      <c r="F28" s="238">
        <v>23.35860766635578</v>
      </c>
    </row>
    <row r="29" spans="1:7" ht="15.6" customHeight="1">
      <c r="A29" s="236" t="s">
        <v>178</v>
      </c>
      <c r="B29" s="237">
        <v>79244</v>
      </c>
      <c r="C29" s="237">
        <v>88308</v>
      </c>
      <c r="D29" s="237">
        <v>695141</v>
      </c>
      <c r="E29" s="237">
        <v>752222</v>
      </c>
      <c r="F29" s="238">
        <v>8.2114276096504142</v>
      </c>
    </row>
    <row r="30" spans="1:7" ht="15.6" customHeight="1">
      <c r="A30" s="236" t="s">
        <v>179</v>
      </c>
      <c r="B30" s="237">
        <v>11626</v>
      </c>
      <c r="C30" s="237">
        <v>6132</v>
      </c>
      <c r="D30" s="237">
        <v>149377</v>
      </c>
      <c r="E30" s="237">
        <v>145701</v>
      </c>
      <c r="F30" s="238">
        <v>-2.4608875529700072</v>
      </c>
    </row>
    <row r="31" spans="1:7" ht="15.6" customHeight="1">
      <c r="A31" s="236" t="s">
        <v>180</v>
      </c>
      <c r="B31" s="237">
        <v>51130</v>
      </c>
      <c r="C31" s="237">
        <v>97115</v>
      </c>
      <c r="D31" s="237">
        <v>872697</v>
      </c>
      <c r="E31" s="237">
        <v>985274</v>
      </c>
      <c r="F31" s="238">
        <v>12.899895381787729</v>
      </c>
    </row>
    <row r="32" spans="1:7" ht="15.6" customHeight="1">
      <c r="A32" s="236" t="s">
        <v>181</v>
      </c>
      <c r="B32" s="237">
        <v>943924</v>
      </c>
      <c r="C32" s="237">
        <v>1143105</v>
      </c>
      <c r="D32" s="237">
        <v>9805181</v>
      </c>
      <c r="E32" s="237">
        <v>10440013</v>
      </c>
      <c r="F32" s="238">
        <v>6.474454678603081</v>
      </c>
    </row>
    <row r="33" spans="1:6" ht="15.6" customHeight="1">
      <c r="A33" s="236" t="s">
        <v>182</v>
      </c>
      <c r="B33" s="237">
        <v>171220</v>
      </c>
      <c r="C33" s="237">
        <v>169168</v>
      </c>
      <c r="D33" s="237">
        <v>1454399</v>
      </c>
      <c r="E33" s="237">
        <v>1492321</v>
      </c>
      <c r="F33" s="238">
        <v>2.6074000325907751</v>
      </c>
    </row>
    <row r="34" spans="1:6" ht="15.6" customHeight="1">
      <c r="A34" s="236" t="s">
        <v>183</v>
      </c>
      <c r="B34" s="237">
        <v>26560</v>
      </c>
      <c r="C34" s="237">
        <v>20871</v>
      </c>
      <c r="D34" s="237">
        <v>205538</v>
      </c>
      <c r="E34" s="237">
        <v>226712</v>
      </c>
      <c r="F34" s="238">
        <v>10.30174468954645</v>
      </c>
    </row>
    <row r="35" spans="1:6" ht="15.6" customHeight="1">
      <c r="A35" s="240" t="s">
        <v>153</v>
      </c>
      <c r="B35" s="241">
        <f>SUM(B7:B34)</f>
        <v>3259173</v>
      </c>
      <c r="C35" s="241">
        <f>SUM(C7:C34)</f>
        <v>3446818</v>
      </c>
      <c r="D35" s="241">
        <f>SUM(D7:D34)</f>
        <v>33032872</v>
      </c>
      <c r="E35" s="241">
        <f>SUM(E7:E34)</f>
        <v>34092928</v>
      </c>
      <c r="F35" s="242">
        <f>E35*100/D35-100</f>
        <v>3.2090942622246104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7A747-98D0-4B23-BFBB-A013893F706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203827</v>
      </c>
      <c r="C7" s="237">
        <v>203707</v>
      </c>
      <c r="D7" s="237">
        <v>2262550</v>
      </c>
      <c r="E7" s="237">
        <v>2051820</v>
      </c>
      <c r="F7" s="238">
        <v>-9.3138273187332885</v>
      </c>
      <c r="G7" s="6"/>
    </row>
    <row r="8" spans="1:14" s="33" customFormat="1" ht="15.6" customHeight="1">
      <c r="A8" s="236" t="s">
        <v>11</v>
      </c>
      <c r="B8" s="237">
        <v>99297</v>
      </c>
      <c r="C8" s="237">
        <v>63330</v>
      </c>
      <c r="D8" s="237">
        <v>781422</v>
      </c>
      <c r="E8" s="237">
        <v>581816</v>
      </c>
      <c r="F8" s="238">
        <v>-25.543944245234972</v>
      </c>
      <c r="G8" s="239"/>
    </row>
    <row r="9" spans="1:14" ht="15.6" customHeight="1">
      <c r="A9" s="236" t="s">
        <v>8</v>
      </c>
      <c r="B9" s="237">
        <v>247874</v>
      </c>
      <c r="C9" s="237">
        <v>454132</v>
      </c>
      <c r="D9" s="237">
        <v>2647176</v>
      </c>
      <c r="E9" s="237">
        <v>3149449</v>
      </c>
      <c r="F9" s="238">
        <v>18.97391786568026</v>
      </c>
      <c r="G9" s="6"/>
    </row>
    <row r="10" spans="1:14" ht="15.6" customHeight="1">
      <c r="A10" s="236" t="s">
        <v>10</v>
      </c>
      <c r="B10" s="237">
        <v>133882</v>
      </c>
      <c r="C10" s="237">
        <v>147496</v>
      </c>
      <c r="D10" s="237">
        <v>1667997</v>
      </c>
      <c r="E10" s="237">
        <v>1871744</v>
      </c>
      <c r="F10" s="238">
        <v>12.215069931180929</v>
      </c>
    </row>
    <row r="11" spans="1:14" ht="15.6" customHeight="1">
      <c r="A11" s="236" t="s">
        <v>9</v>
      </c>
      <c r="B11" s="237">
        <v>609633</v>
      </c>
      <c r="C11" s="237">
        <v>744027</v>
      </c>
      <c r="D11" s="237">
        <v>7288724</v>
      </c>
      <c r="E11" s="237">
        <v>7152183</v>
      </c>
      <c r="F11" s="238">
        <v>-1.8733182927491889</v>
      </c>
    </row>
    <row r="12" spans="1:14" ht="15.6" customHeight="1">
      <c r="A12" s="236" t="s">
        <v>6</v>
      </c>
      <c r="B12" s="237">
        <v>37033</v>
      </c>
      <c r="C12" s="237">
        <v>45186</v>
      </c>
      <c r="D12" s="237">
        <v>540070</v>
      </c>
      <c r="E12" s="237">
        <v>608341</v>
      </c>
      <c r="F12" s="238">
        <v>12.64113911159664</v>
      </c>
    </row>
    <row r="13" spans="1:14" ht="15.6" customHeight="1">
      <c r="A13" s="236" t="s">
        <v>175</v>
      </c>
      <c r="B13" s="237">
        <v>1144</v>
      </c>
      <c r="C13" s="237">
        <v>4267</v>
      </c>
      <c r="D13" s="237">
        <v>8825</v>
      </c>
      <c r="E13" s="237">
        <v>9427</v>
      </c>
      <c r="F13" s="238">
        <v>6.821529745042497</v>
      </c>
    </row>
    <row r="14" spans="1:14" ht="15.6" customHeight="1">
      <c r="A14" s="236" t="s">
        <v>148</v>
      </c>
      <c r="B14" s="237">
        <v>993880</v>
      </c>
      <c r="C14" s="237">
        <v>1069402</v>
      </c>
      <c r="D14" s="237">
        <v>9881963</v>
      </c>
      <c r="E14" s="237">
        <v>9822019</v>
      </c>
      <c r="F14" s="238">
        <v>-0.60660012590615509</v>
      </c>
    </row>
    <row r="15" spans="1:14" ht="15.6" customHeight="1">
      <c r="A15" s="236" t="s">
        <v>145</v>
      </c>
      <c r="B15" s="237">
        <v>684914</v>
      </c>
      <c r="C15" s="237">
        <v>576772</v>
      </c>
      <c r="D15" s="237">
        <v>7313289</v>
      </c>
      <c r="E15" s="237">
        <v>6347431</v>
      </c>
      <c r="F15" s="238">
        <v>-13.20688954039694</v>
      </c>
    </row>
    <row r="16" spans="1:14" ht="15.6" customHeight="1">
      <c r="A16" s="236" t="s">
        <v>144</v>
      </c>
      <c r="B16" s="237">
        <v>678719</v>
      </c>
      <c r="C16" s="237">
        <v>801675</v>
      </c>
      <c r="D16" s="237">
        <v>7262180</v>
      </c>
      <c r="E16" s="237">
        <v>5801855</v>
      </c>
      <c r="F16" s="238">
        <v>-20.108631292531999</v>
      </c>
      <c r="G16" s="1"/>
    </row>
    <row r="17" spans="1:7" ht="15.6" customHeight="1">
      <c r="A17" s="236" t="s">
        <v>150</v>
      </c>
      <c r="B17" s="237">
        <v>183796</v>
      </c>
      <c r="C17" s="237">
        <v>282430</v>
      </c>
      <c r="D17" s="237">
        <v>2554410</v>
      </c>
      <c r="E17" s="237">
        <v>2402193</v>
      </c>
      <c r="F17" s="238">
        <v>-5.9589885727036753</v>
      </c>
      <c r="G17" s="2"/>
    </row>
    <row r="18" spans="1:7" ht="15.6" customHeight="1">
      <c r="A18" s="236" t="s">
        <v>147</v>
      </c>
      <c r="B18" s="237">
        <v>0</v>
      </c>
      <c r="C18" s="237">
        <v>21023</v>
      </c>
      <c r="D18" s="237">
        <v>0</v>
      </c>
      <c r="E18" s="237">
        <v>45346</v>
      </c>
      <c r="F18" s="238"/>
    </row>
    <row r="19" spans="1:7" ht="15.6" customHeight="1">
      <c r="A19" s="236" t="s">
        <v>143</v>
      </c>
      <c r="B19" s="237">
        <v>136508</v>
      </c>
      <c r="C19" s="237">
        <v>194308</v>
      </c>
      <c r="D19" s="237">
        <v>1403070</v>
      </c>
      <c r="E19" s="237">
        <v>1446425</v>
      </c>
      <c r="F19" s="238">
        <v>3.090009764302565</v>
      </c>
    </row>
    <row r="20" spans="1:7" ht="15.6" customHeight="1">
      <c r="A20" s="236" t="s">
        <v>142</v>
      </c>
      <c r="B20" s="237">
        <v>324930</v>
      </c>
      <c r="C20" s="237">
        <v>227478</v>
      </c>
      <c r="D20" s="237">
        <v>2613376</v>
      </c>
      <c r="E20" s="237">
        <v>2638852</v>
      </c>
      <c r="F20" s="238">
        <v>0.97483102316697068</v>
      </c>
    </row>
    <row r="21" spans="1:7" ht="15.6" customHeight="1">
      <c r="A21" s="236" t="s">
        <v>149</v>
      </c>
      <c r="B21" s="237">
        <v>405715</v>
      </c>
      <c r="C21" s="237">
        <v>529307</v>
      </c>
      <c r="D21" s="237">
        <v>5126115</v>
      </c>
      <c r="E21" s="237">
        <v>4686876</v>
      </c>
      <c r="F21" s="238">
        <v>-8.5686528686929506</v>
      </c>
    </row>
    <row r="22" spans="1:7" ht="15.6" customHeight="1">
      <c r="A22" s="236" t="s">
        <v>146</v>
      </c>
      <c r="B22" s="237">
        <v>22851</v>
      </c>
      <c r="C22" s="237">
        <v>26000</v>
      </c>
      <c r="D22" s="237">
        <v>288381</v>
      </c>
      <c r="E22" s="237">
        <v>609862</v>
      </c>
      <c r="F22" s="238">
        <v>111.47787128833041</v>
      </c>
    </row>
    <row r="23" spans="1:7" ht="15.6" customHeight="1">
      <c r="A23" s="236" t="s">
        <v>165</v>
      </c>
      <c r="B23" s="237">
        <v>38277</v>
      </c>
      <c r="C23" s="237">
        <v>39134</v>
      </c>
      <c r="D23" s="237">
        <v>420475</v>
      </c>
      <c r="E23" s="237">
        <v>446541</v>
      </c>
      <c r="F23" s="238">
        <v>6.1991794993757026</v>
      </c>
    </row>
    <row r="24" spans="1:7" ht="15.6" customHeight="1">
      <c r="A24" s="236" t="s">
        <v>141</v>
      </c>
      <c r="B24" s="237">
        <v>61946</v>
      </c>
      <c r="C24" s="237">
        <v>44617</v>
      </c>
      <c r="D24" s="237">
        <v>542902</v>
      </c>
      <c r="E24" s="237">
        <v>501746</v>
      </c>
      <c r="F24" s="238">
        <v>-7.5807420123705498</v>
      </c>
    </row>
    <row r="25" spans="1:7" ht="15.6" customHeight="1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>
      <c r="A26" s="236" t="s">
        <v>152</v>
      </c>
      <c r="B26" s="237">
        <v>77127</v>
      </c>
      <c r="C26" s="237">
        <v>44100</v>
      </c>
      <c r="D26" s="237">
        <v>527588</v>
      </c>
      <c r="E26" s="237">
        <v>543723</v>
      </c>
      <c r="F26" s="238">
        <v>3.0582575797781568</v>
      </c>
    </row>
    <row r="27" spans="1:7" ht="15.6" customHeight="1">
      <c r="A27" s="236" t="s">
        <v>173</v>
      </c>
      <c r="B27" s="237">
        <v>103537</v>
      </c>
      <c r="C27" s="237">
        <v>72734</v>
      </c>
      <c r="D27" s="237">
        <v>898608</v>
      </c>
      <c r="E27" s="237">
        <v>873789</v>
      </c>
      <c r="F27" s="238">
        <v>-2.7619384648255898</v>
      </c>
    </row>
    <row r="28" spans="1:7" ht="15.6" customHeight="1">
      <c r="A28" s="236" t="s">
        <v>177</v>
      </c>
      <c r="B28" s="237">
        <v>29597</v>
      </c>
      <c r="C28" s="237">
        <v>13701</v>
      </c>
      <c r="D28" s="237">
        <v>227808</v>
      </c>
      <c r="E28" s="237">
        <v>231575</v>
      </c>
      <c r="F28" s="238">
        <v>1.653585475488129</v>
      </c>
    </row>
    <row r="29" spans="1:7" ht="15.6" customHeight="1">
      <c r="A29" s="236" t="s">
        <v>178</v>
      </c>
      <c r="B29" s="237">
        <v>237212</v>
      </c>
      <c r="C29" s="237">
        <v>242582</v>
      </c>
      <c r="D29" s="237">
        <v>2121763</v>
      </c>
      <c r="E29" s="237">
        <v>2308438</v>
      </c>
      <c r="F29" s="238">
        <v>8.7981079884982449</v>
      </c>
    </row>
    <row r="30" spans="1:7" ht="15.6" customHeight="1">
      <c r="A30" s="236" t="s">
        <v>179</v>
      </c>
      <c r="B30" s="237">
        <v>48152</v>
      </c>
      <c r="C30" s="237">
        <v>63614</v>
      </c>
      <c r="D30" s="237">
        <v>549353</v>
      </c>
      <c r="E30" s="237">
        <v>563519</v>
      </c>
      <c r="F30" s="238">
        <v>2.5786698170393119</v>
      </c>
    </row>
    <row r="31" spans="1:7" ht="15.6" customHeight="1">
      <c r="A31" s="236" t="s">
        <v>180</v>
      </c>
      <c r="B31" s="237">
        <v>311602</v>
      </c>
      <c r="C31" s="237">
        <v>370788</v>
      </c>
      <c r="D31" s="237">
        <v>3353577</v>
      </c>
      <c r="E31" s="237">
        <v>2953049</v>
      </c>
      <c r="F31" s="238">
        <v>-11.943307101641031</v>
      </c>
    </row>
    <row r="32" spans="1:7" ht="15.6" customHeight="1">
      <c r="A32" s="236" t="s">
        <v>181</v>
      </c>
      <c r="B32" s="237">
        <v>1269630</v>
      </c>
      <c r="C32" s="237">
        <v>1290857</v>
      </c>
      <c r="D32" s="237">
        <v>12282062</v>
      </c>
      <c r="E32" s="237">
        <v>12383508</v>
      </c>
      <c r="F32" s="238">
        <v>0.82596879905018739</v>
      </c>
    </row>
    <row r="33" spans="1:6" ht="15.6" customHeight="1">
      <c r="A33" s="236" t="s">
        <v>182</v>
      </c>
      <c r="B33" s="237">
        <v>161323</v>
      </c>
      <c r="C33" s="237">
        <v>179069</v>
      </c>
      <c r="D33" s="237">
        <v>1609239</v>
      </c>
      <c r="E33" s="237">
        <v>1636509</v>
      </c>
      <c r="F33" s="238">
        <v>1.694589803006266</v>
      </c>
    </row>
    <row r="34" spans="1:6" ht="15.6" customHeight="1">
      <c r="A34" s="236" t="s">
        <v>183</v>
      </c>
      <c r="B34" s="237">
        <v>23288</v>
      </c>
      <c r="C34" s="237">
        <v>22384</v>
      </c>
      <c r="D34" s="237">
        <v>292099</v>
      </c>
      <c r="E34" s="237">
        <v>272437</v>
      </c>
      <c r="F34" s="238">
        <v>-6.7312794634695754</v>
      </c>
    </row>
    <row r="35" spans="1:6" ht="15.6" customHeight="1">
      <c r="A35" s="240" t="s">
        <v>153</v>
      </c>
      <c r="B35" s="241">
        <f>SUM(B7:B34)</f>
        <v>7125694</v>
      </c>
      <c r="C35" s="241">
        <f>SUM(C7:C34)</f>
        <v>7774128</v>
      </c>
      <c r="D35" s="241">
        <f>SUM(D7:D34)</f>
        <v>74465022</v>
      </c>
      <c r="E35" s="241">
        <f>SUM(E7:E34)</f>
        <v>71940596</v>
      </c>
      <c r="F35" s="242">
        <f>E35*100/D35-100</f>
        <v>-3.3900829304797639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F7AF5-6B6A-4AC1-947C-0B79ACA55C5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108076</v>
      </c>
      <c r="C7" s="237">
        <v>135323</v>
      </c>
      <c r="D7" s="237">
        <v>1585786</v>
      </c>
      <c r="E7" s="237">
        <v>1425545</v>
      </c>
      <c r="F7" s="238">
        <v>-10.10483129501711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27</v>
      </c>
      <c r="D8" s="237">
        <v>3431</v>
      </c>
      <c r="E8" s="237">
        <v>34</v>
      </c>
      <c r="F8" s="238">
        <v>-99.009035266686098</v>
      </c>
      <c r="G8" s="245"/>
    </row>
    <row r="9" spans="1:14" ht="15.6" customHeight="1">
      <c r="A9" s="236" t="s">
        <v>8</v>
      </c>
      <c r="B9" s="237">
        <v>7003</v>
      </c>
      <c r="C9" s="237">
        <v>10010</v>
      </c>
      <c r="D9" s="237">
        <v>70824</v>
      </c>
      <c r="E9" s="237">
        <v>54249</v>
      </c>
      <c r="F9" s="238">
        <v>-23.403083700440529</v>
      </c>
      <c r="G9" s="246"/>
    </row>
    <row r="10" spans="1:14" ht="15.6" customHeight="1">
      <c r="A10" s="236" t="s">
        <v>10</v>
      </c>
      <c r="B10" s="237">
        <v>3670</v>
      </c>
      <c r="C10" s="237">
        <v>21085</v>
      </c>
      <c r="D10" s="237">
        <v>162083</v>
      </c>
      <c r="E10" s="237">
        <v>152290</v>
      </c>
      <c r="F10" s="238">
        <v>-6.0419661531437603</v>
      </c>
    </row>
    <row r="11" spans="1:14" ht="15.6" customHeight="1">
      <c r="A11" s="236" t="s">
        <v>9</v>
      </c>
      <c r="B11" s="237">
        <v>158379</v>
      </c>
      <c r="C11" s="237">
        <v>256949</v>
      </c>
      <c r="D11" s="237">
        <v>3106975</v>
      </c>
      <c r="E11" s="237">
        <v>2540637</v>
      </c>
      <c r="F11" s="238">
        <v>-18.227954843537521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>
      <c r="A14" s="236" t="s">
        <v>148</v>
      </c>
      <c r="B14" s="237">
        <v>50604</v>
      </c>
      <c r="C14" s="237">
        <v>51926</v>
      </c>
      <c r="D14" s="237">
        <v>400129</v>
      </c>
      <c r="E14" s="237">
        <v>432293</v>
      </c>
      <c r="F14" s="238">
        <v>8.038407613544635</v>
      </c>
    </row>
    <row r="15" spans="1:14" ht="15.6" customHeight="1">
      <c r="A15" s="236" t="s">
        <v>145</v>
      </c>
      <c r="B15" s="237">
        <v>204073</v>
      </c>
      <c r="C15" s="237">
        <v>164008</v>
      </c>
      <c r="D15" s="237">
        <v>2941017</v>
      </c>
      <c r="E15" s="237">
        <v>2040594</v>
      </c>
      <c r="F15" s="238">
        <v>-30.616042001797339</v>
      </c>
    </row>
    <row r="16" spans="1:14" ht="15.6" customHeight="1">
      <c r="A16" s="236" t="s">
        <v>144</v>
      </c>
      <c r="B16" s="237">
        <v>360476</v>
      </c>
      <c r="C16" s="237">
        <v>545523</v>
      </c>
      <c r="D16" s="237">
        <v>4302431</v>
      </c>
      <c r="E16" s="237">
        <v>3841616</v>
      </c>
      <c r="F16" s="238">
        <v>-10.710572697156559</v>
      </c>
      <c r="G16" s="1"/>
    </row>
    <row r="17" spans="1:10" ht="15.6" customHeight="1">
      <c r="A17" s="236" t="s">
        <v>150</v>
      </c>
      <c r="B17" s="237">
        <v>49338</v>
      </c>
      <c r="C17" s="237">
        <v>123908</v>
      </c>
      <c r="D17" s="237">
        <v>1020204</v>
      </c>
      <c r="E17" s="237">
        <v>972666</v>
      </c>
      <c r="F17" s="238">
        <v>-4.6596563040333052</v>
      </c>
      <c r="G17" s="2"/>
    </row>
    <row r="18" spans="1:10" ht="15.6" customHeight="1">
      <c r="A18" s="236" t="s">
        <v>147</v>
      </c>
      <c r="B18" s="237">
        <v>0</v>
      </c>
      <c r="C18" s="237">
        <v>21023</v>
      </c>
      <c r="D18" s="237">
        <v>0</v>
      </c>
      <c r="E18" s="237">
        <v>43612</v>
      </c>
      <c r="F18" s="238"/>
    </row>
    <row r="19" spans="1:10" ht="15.6" customHeight="1">
      <c r="A19" s="236" t="s">
        <v>143</v>
      </c>
      <c r="B19" s="237">
        <v>17382</v>
      </c>
      <c r="C19" s="237">
        <v>106040</v>
      </c>
      <c r="D19" s="237">
        <v>165356</v>
      </c>
      <c r="E19" s="237">
        <v>219471</v>
      </c>
      <c r="F19" s="238">
        <v>32.726360095793318</v>
      </c>
    </row>
    <row r="20" spans="1:10" ht="15.6" customHeight="1">
      <c r="A20" s="236" t="s">
        <v>142</v>
      </c>
      <c r="B20" s="237">
        <v>10870</v>
      </c>
      <c r="C20" s="237">
        <v>11335</v>
      </c>
      <c r="D20" s="237">
        <v>105818</v>
      </c>
      <c r="E20" s="237">
        <v>56709</v>
      </c>
      <c r="F20" s="238">
        <v>-46.408928537677902</v>
      </c>
      <c r="J20" s="247"/>
    </row>
    <row r="21" spans="1:10" ht="15.6" customHeight="1">
      <c r="A21" s="236" t="s">
        <v>149</v>
      </c>
      <c r="B21" s="237">
        <v>243022</v>
      </c>
      <c r="C21" s="237">
        <v>345290</v>
      </c>
      <c r="D21" s="237">
        <v>3568208</v>
      </c>
      <c r="E21" s="237">
        <v>3016777</v>
      </c>
      <c r="F21" s="238">
        <v>-15.45400380246892</v>
      </c>
    </row>
    <row r="22" spans="1:10" ht="15.6" customHeight="1">
      <c r="A22" s="236" t="s">
        <v>146</v>
      </c>
      <c r="B22" s="237">
        <v>6019</v>
      </c>
      <c r="C22" s="237">
        <v>9449</v>
      </c>
      <c r="D22" s="237">
        <v>106416</v>
      </c>
      <c r="E22" s="237">
        <v>137554</v>
      </c>
      <c r="F22" s="238">
        <v>29.260637498120591</v>
      </c>
    </row>
    <row r="23" spans="1:10" ht="15.6" customHeight="1">
      <c r="A23" s="236" t="s">
        <v>165</v>
      </c>
      <c r="B23" s="237">
        <v>5064</v>
      </c>
      <c r="C23" s="237">
        <v>1507</v>
      </c>
      <c r="D23" s="237">
        <v>31530</v>
      </c>
      <c r="E23" s="237">
        <v>30631</v>
      </c>
      <c r="F23" s="238">
        <v>-2.851252775134796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27768</v>
      </c>
      <c r="F26" s="238">
        <v>703.23980329765698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19405</v>
      </c>
      <c r="C28" s="237">
        <v>3118</v>
      </c>
      <c r="D28" s="237">
        <v>147989</v>
      </c>
      <c r="E28" s="237">
        <v>100187</v>
      </c>
      <c r="F28" s="238">
        <v>-32.301049402320437</v>
      </c>
    </row>
    <row r="29" spans="1:10" ht="15.6" customHeight="1">
      <c r="A29" s="236" t="s">
        <v>178</v>
      </c>
      <c r="B29" s="237">
        <v>4500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262990</v>
      </c>
      <c r="C31" s="237">
        <v>277439</v>
      </c>
      <c r="D31" s="237">
        <v>2595304</v>
      </c>
      <c r="E31" s="237">
        <v>2331253</v>
      </c>
      <c r="F31" s="238">
        <v>-10.17418383357017</v>
      </c>
    </row>
    <row r="32" spans="1:10" ht="15.6" customHeight="1">
      <c r="A32" s="236" t="s">
        <v>181</v>
      </c>
      <c r="B32" s="237">
        <v>10436</v>
      </c>
      <c r="C32" s="237">
        <v>16355</v>
      </c>
      <c r="D32" s="237">
        <v>256879</v>
      </c>
      <c r="E32" s="237">
        <v>178943</v>
      </c>
      <c r="F32" s="238">
        <v>-30.339576220710921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1521308</v>
      </c>
      <c r="C35" s="241">
        <f>SUM(C7:C34)</f>
        <v>2100315</v>
      </c>
      <c r="D35" s="241">
        <f>SUM(D7:D34)</f>
        <v>20591311</v>
      </c>
      <c r="E35" s="241">
        <f>SUM(E7:E34)</f>
        <v>17623302</v>
      </c>
      <c r="F35" s="242">
        <f>E35*100/D35-100</f>
        <v>-14.413890402607194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3539D-11CB-4351-A92C-E5EE16908CF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78694</v>
      </c>
      <c r="C7" s="237">
        <v>56077</v>
      </c>
      <c r="D7" s="237">
        <v>563628</v>
      </c>
      <c r="E7" s="237">
        <v>536731</v>
      </c>
      <c r="F7" s="238">
        <v>-4.7721191991881113</v>
      </c>
      <c r="G7" s="6"/>
    </row>
    <row r="8" spans="1:14" s="33" customFormat="1" ht="15.6" customHeight="1">
      <c r="A8" s="236" t="s">
        <v>11</v>
      </c>
      <c r="B8" s="237">
        <v>91657</v>
      </c>
      <c r="C8" s="237">
        <v>54902</v>
      </c>
      <c r="D8" s="237">
        <v>708789</v>
      </c>
      <c r="E8" s="237">
        <v>484460</v>
      </c>
      <c r="F8" s="238">
        <v>-31.649616458494709</v>
      </c>
      <c r="G8" s="239"/>
    </row>
    <row r="9" spans="1:14" ht="15.6" customHeight="1">
      <c r="A9" s="236" t="s">
        <v>8</v>
      </c>
      <c r="B9" s="237">
        <v>209548</v>
      </c>
      <c r="C9" s="237">
        <v>408317</v>
      </c>
      <c r="D9" s="237">
        <v>2247927</v>
      </c>
      <c r="E9" s="237">
        <v>2722720</v>
      </c>
      <c r="F9" s="238">
        <v>21.121370934198481</v>
      </c>
      <c r="G9" s="6"/>
    </row>
    <row r="10" spans="1:14" ht="15.6" customHeight="1">
      <c r="A10" s="236" t="s">
        <v>10</v>
      </c>
      <c r="B10" s="237">
        <v>69057</v>
      </c>
      <c r="C10" s="237">
        <v>60415</v>
      </c>
      <c r="D10" s="237">
        <v>830411</v>
      </c>
      <c r="E10" s="237">
        <v>769064</v>
      </c>
      <c r="F10" s="238">
        <v>-7.3875466485872598</v>
      </c>
    </row>
    <row r="11" spans="1:14" ht="15.6" customHeight="1">
      <c r="A11" s="236" t="s">
        <v>9</v>
      </c>
      <c r="B11" s="237">
        <v>0</v>
      </c>
      <c r="C11" s="237">
        <v>146</v>
      </c>
      <c r="D11" s="237">
        <v>0</v>
      </c>
      <c r="E11" s="237">
        <v>5286</v>
      </c>
      <c r="F11" s="238"/>
    </row>
    <row r="12" spans="1:14" ht="15.6" customHeight="1">
      <c r="A12" s="236" t="s">
        <v>6</v>
      </c>
      <c r="B12" s="237">
        <v>13001</v>
      </c>
      <c r="C12" s="237">
        <v>25945</v>
      </c>
      <c r="D12" s="237">
        <v>305211</v>
      </c>
      <c r="E12" s="237">
        <v>369704</v>
      </c>
      <c r="F12" s="238">
        <v>21.130627664140551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>
      <c r="A14" s="236" t="s">
        <v>148</v>
      </c>
      <c r="B14" s="237">
        <v>82021</v>
      </c>
      <c r="C14" s="237">
        <v>142848</v>
      </c>
      <c r="D14" s="237">
        <v>1528996</v>
      </c>
      <c r="E14" s="237">
        <v>1189540</v>
      </c>
      <c r="F14" s="238">
        <v>-22.201235320432492</v>
      </c>
    </row>
    <row r="15" spans="1:14" ht="15.6" customHeight="1">
      <c r="A15" s="236" t="s">
        <v>145</v>
      </c>
      <c r="B15" s="237">
        <v>192365</v>
      </c>
      <c r="C15" s="237">
        <v>169841</v>
      </c>
      <c r="D15" s="237">
        <v>1673766</v>
      </c>
      <c r="E15" s="237">
        <v>1777517</v>
      </c>
      <c r="F15" s="238">
        <v>6.1986562040332984</v>
      </c>
    </row>
    <row r="16" spans="1:14" ht="15.6" customHeight="1">
      <c r="A16" s="236" t="s">
        <v>144</v>
      </c>
      <c r="B16" s="237">
        <v>291064</v>
      </c>
      <c r="C16" s="237">
        <v>239215</v>
      </c>
      <c r="D16" s="237">
        <v>2654152</v>
      </c>
      <c r="E16" s="237">
        <v>1715281</v>
      </c>
      <c r="F16" s="238">
        <v>-35.373671138653712</v>
      </c>
      <c r="G16" s="1"/>
    </row>
    <row r="17" spans="1:7" ht="15.6" customHeight="1">
      <c r="A17" s="236" t="s">
        <v>150</v>
      </c>
      <c r="B17" s="237">
        <v>63858</v>
      </c>
      <c r="C17" s="237">
        <v>76767</v>
      </c>
      <c r="D17" s="237">
        <v>894576</v>
      </c>
      <c r="E17" s="237">
        <v>751025</v>
      </c>
      <c r="F17" s="238">
        <v>-16.04681994598559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65961</v>
      </c>
      <c r="C19" s="237">
        <v>51955</v>
      </c>
      <c r="D19" s="237">
        <v>826610</v>
      </c>
      <c r="E19" s="237">
        <v>739689</v>
      </c>
      <c r="F19" s="238">
        <v>-10.515357907598499</v>
      </c>
    </row>
    <row r="20" spans="1:7" ht="15.6" customHeight="1">
      <c r="A20" s="236" t="s">
        <v>142</v>
      </c>
      <c r="B20" s="237">
        <v>231261</v>
      </c>
      <c r="C20" s="237">
        <v>150532</v>
      </c>
      <c r="D20" s="237">
        <v>1722337</v>
      </c>
      <c r="E20" s="237">
        <v>1889956</v>
      </c>
      <c r="F20" s="238">
        <v>9.7320675338217768</v>
      </c>
    </row>
    <row r="21" spans="1:7" ht="15.6" customHeight="1">
      <c r="A21" s="236" t="s">
        <v>149</v>
      </c>
      <c r="B21" s="237">
        <v>148972</v>
      </c>
      <c r="C21" s="237">
        <v>172241</v>
      </c>
      <c r="D21" s="237">
        <v>1356325</v>
      </c>
      <c r="E21" s="237">
        <v>1485827</v>
      </c>
      <c r="F21" s="238">
        <v>9.548006561849121</v>
      </c>
    </row>
    <row r="22" spans="1:7" ht="15.6" customHeight="1">
      <c r="A22" s="236" t="s">
        <v>146</v>
      </c>
      <c r="B22" s="237">
        <v>3884</v>
      </c>
      <c r="C22" s="237">
        <v>9</v>
      </c>
      <c r="D22" s="237">
        <v>13180</v>
      </c>
      <c r="E22" s="237">
        <v>5114</v>
      </c>
      <c r="F22" s="238">
        <v>-61.198786039453708</v>
      </c>
    </row>
    <row r="23" spans="1:7" ht="15.6" customHeight="1">
      <c r="A23" s="236" t="s">
        <v>165</v>
      </c>
      <c r="B23" s="237">
        <v>21446</v>
      </c>
      <c r="C23" s="237">
        <v>13542</v>
      </c>
      <c r="D23" s="237">
        <v>269668</v>
      </c>
      <c r="E23" s="237">
        <v>256701</v>
      </c>
      <c r="F23" s="238">
        <v>-4.8085052731506863</v>
      </c>
    </row>
    <row r="24" spans="1:7" ht="15.6" customHeight="1">
      <c r="A24" s="236" t="s">
        <v>141</v>
      </c>
      <c r="B24" s="237">
        <v>1860</v>
      </c>
      <c r="C24" s="237">
        <v>0</v>
      </c>
      <c r="D24" s="237">
        <v>14255</v>
      </c>
      <c r="E24" s="237">
        <v>5036</v>
      </c>
      <c r="F24" s="238">
        <v>-64.672044896527524</v>
      </c>
    </row>
    <row r="25" spans="1:7" ht="15.6" customHeight="1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>
      <c r="A26" s="236" t="s">
        <v>152</v>
      </c>
      <c r="B26" s="237">
        <v>68174</v>
      </c>
      <c r="C26" s="237">
        <v>39807</v>
      </c>
      <c r="D26" s="237">
        <v>465381</v>
      </c>
      <c r="E26" s="237">
        <v>450364</v>
      </c>
      <c r="F26" s="238">
        <v>-3.226818456275609</v>
      </c>
    </row>
    <row r="27" spans="1:7" ht="15.6" customHeight="1">
      <c r="A27" s="236" t="s">
        <v>173</v>
      </c>
      <c r="B27" s="237">
        <v>4500</v>
      </c>
      <c r="C27" s="237">
        <v>0</v>
      </c>
      <c r="D27" s="237">
        <v>50255</v>
      </c>
      <c r="E27" s="237">
        <v>97890</v>
      </c>
      <c r="F27" s="238">
        <v>94.786588399164259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77173</v>
      </c>
      <c r="C29" s="237">
        <v>99938</v>
      </c>
      <c r="D29" s="237">
        <v>780276</v>
      </c>
      <c r="E29" s="237">
        <v>950814</v>
      </c>
      <c r="F29" s="238">
        <v>21.8561124525168</v>
      </c>
    </row>
    <row r="30" spans="1:7" ht="15.6" customHeight="1">
      <c r="A30" s="236" t="s">
        <v>179</v>
      </c>
      <c r="B30" s="237">
        <v>31744</v>
      </c>
      <c r="C30" s="237">
        <v>44872</v>
      </c>
      <c r="D30" s="237">
        <v>375077</v>
      </c>
      <c r="E30" s="237">
        <v>365989</v>
      </c>
      <c r="F30" s="238">
        <v>-2.4229691503344668</v>
      </c>
    </row>
    <row r="31" spans="1:7" ht="15.6" customHeight="1">
      <c r="A31" s="236" t="s">
        <v>180</v>
      </c>
      <c r="B31" s="237">
        <v>3154</v>
      </c>
      <c r="C31" s="237">
        <v>52006</v>
      </c>
      <c r="D31" s="237">
        <v>321965</v>
      </c>
      <c r="E31" s="237">
        <v>140830</v>
      </c>
      <c r="F31" s="238">
        <v>-56.259220722749369</v>
      </c>
    </row>
    <row r="32" spans="1:7" ht="15.6" customHeight="1">
      <c r="A32" s="236" t="s">
        <v>181</v>
      </c>
      <c r="B32" s="237">
        <v>120431</v>
      </c>
      <c r="C32" s="237">
        <v>45250</v>
      </c>
      <c r="D32" s="237">
        <v>600783</v>
      </c>
      <c r="E32" s="237">
        <v>554722</v>
      </c>
      <c r="F32" s="238">
        <v>-7.6668281226332899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1199</v>
      </c>
      <c r="D34" s="237">
        <v>80392</v>
      </c>
      <c r="E34" s="237">
        <v>54718</v>
      </c>
      <c r="F34" s="238">
        <v>-31.936013533684939</v>
      </c>
    </row>
    <row r="35" spans="1:6" ht="15.6" customHeight="1">
      <c r="A35" s="240" t="s">
        <v>153</v>
      </c>
      <c r="B35" s="241">
        <f>SUM(B7:B34)</f>
        <v>1869825</v>
      </c>
      <c r="C35" s="241">
        <f>SUM(C7:C34)</f>
        <v>1905832</v>
      </c>
      <c r="D35" s="241">
        <f>SUM(D7:D34)</f>
        <v>18284016</v>
      </c>
      <c r="E35" s="241">
        <f>SUM(E7:E34)</f>
        <v>17321192</v>
      </c>
      <c r="F35" s="242">
        <f>E35*100/D35-100</f>
        <v>-5.2659328235109797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28267-9BF8-4B4D-94A3-AC1BCA0EE7A4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563EF-D75A-4CD8-8459-662C9D2F7C0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17057</v>
      </c>
      <c r="C7" s="237">
        <v>12307</v>
      </c>
      <c r="D7" s="237">
        <v>113136</v>
      </c>
      <c r="E7" s="237">
        <v>89544</v>
      </c>
      <c r="F7" s="238">
        <v>-20.85277895630038</v>
      </c>
      <c r="G7" s="6"/>
    </row>
    <row r="8" spans="1:14" s="33" customFormat="1" ht="15.6" customHeight="1">
      <c r="A8" s="236" t="s">
        <v>11</v>
      </c>
      <c r="B8" s="237">
        <v>7639</v>
      </c>
      <c r="C8" s="237">
        <v>8401</v>
      </c>
      <c r="D8" s="237">
        <v>69202</v>
      </c>
      <c r="E8" s="237">
        <v>97322</v>
      </c>
      <c r="F8" s="238">
        <v>40.634663738042264</v>
      </c>
    </row>
    <row r="9" spans="1:14" ht="15.6" customHeight="1">
      <c r="A9" s="236" t="s">
        <v>8</v>
      </c>
      <c r="B9" s="237">
        <v>31323</v>
      </c>
      <c r="C9" s="237">
        <v>35805</v>
      </c>
      <c r="D9" s="237">
        <v>328425</v>
      </c>
      <c r="E9" s="237">
        <v>372480</v>
      </c>
      <c r="F9" s="238">
        <v>13.41402146608814</v>
      </c>
      <c r="G9" s="6"/>
    </row>
    <row r="10" spans="1:14" ht="15.6" customHeight="1">
      <c r="A10" s="236" t="s">
        <v>10</v>
      </c>
      <c r="B10" s="237">
        <v>61155</v>
      </c>
      <c r="C10" s="237">
        <v>65996</v>
      </c>
      <c r="D10" s="237">
        <v>675503</v>
      </c>
      <c r="E10" s="237">
        <v>950390</v>
      </c>
      <c r="F10" s="238">
        <v>40.693675675755692</v>
      </c>
    </row>
    <row r="11" spans="1:14" ht="15.6" customHeight="1">
      <c r="A11" s="236" t="s">
        <v>9</v>
      </c>
      <c r="B11" s="237">
        <v>451254</v>
      </c>
      <c r="C11" s="237">
        <v>486932</v>
      </c>
      <c r="D11" s="237">
        <v>4181749</v>
      </c>
      <c r="E11" s="237">
        <v>4606260</v>
      </c>
      <c r="F11" s="238">
        <v>10.151517941416371</v>
      </c>
    </row>
    <row r="12" spans="1:14" ht="15.6" customHeight="1">
      <c r="A12" s="236" t="s">
        <v>6</v>
      </c>
      <c r="B12" s="237">
        <v>24032</v>
      </c>
      <c r="C12" s="237">
        <v>19241</v>
      </c>
      <c r="D12" s="237">
        <v>226737</v>
      </c>
      <c r="E12" s="237">
        <v>234628</v>
      </c>
      <c r="F12" s="238">
        <v>3.4802436302853148</v>
      </c>
    </row>
    <row r="13" spans="1:14" ht="15.6" customHeight="1">
      <c r="A13" s="236" t="s">
        <v>175</v>
      </c>
      <c r="B13" s="237">
        <v>1144</v>
      </c>
      <c r="C13" s="237">
        <v>4267</v>
      </c>
      <c r="D13" s="237">
        <v>8782</v>
      </c>
      <c r="E13" s="237">
        <v>9293</v>
      </c>
      <c r="F13" s="238">
        <v>5.8187201093145129</v>
      </c>
    </row>
    <row r="14" spans="1:14" ht="15.6" customHeight="1">
      <c r="A14" s="236" t="s">
        <v>148</v>
      </c>
      <c r="B14" s="237">
        <v>861255</v>
      </c>
      <c r="C14" s="237">
        <v>874628</v>
      </c>
      <c r="D14" s="237">
        <v>7952838</v>
      </c>
      <c r="E14" s="237">
        <v>8200186</v>
      </c>
      <c r="F14" s="238">
        <v>3.1101853200077731</v>
      </c>
    </row>
    <row r="15" spans="1:14" ht="15.6" customHeight="1">
      <c r="A15" s="236" t="s">
        <v>145</v>
      </c>
      <c r="B15" s="237">
        <v>288476</v>
      </c>
      <c r="C15" s="237">
        <v>242923</v>
      </c>
      <c r="D15" s="237">
        <v>2698506</v>
      </c>
      <c r="E15" s="237">
        <v>2529320</v>
      </c>
      <c r="F15" s="238">
        <v>-6.2696173364076202</v>
      </c>
    </row>
    <row r="16" spans="1:14" ht="15.6" customHeight="1">
      <c r="A16" s="236" t="s">
        <v>144</v>
      </c>
      <c r="B16" s="237">
        <v>27179</v>
      </c>
      <c r="C16" s="237">
        <v>16937</v>
      </c>
      <c r="D16" s="237">
        <v>305597</v>
      </c>
      <c r="E16" s="237">
        <v>244958</v>
      </c>
      <c r="F16" s="238">
        <v>-19.842799503921839</v>
      </c>
      <c r="G16" s="1"/>
    </row>
    <row r="17" spans="1:8" ht="15.6" customHeight="1">
      <c r="A17" s="236" t="s">
        <v>150</v>
      </c>
      <c r="B17" s="237">
        <v>70600</v>
      </c>
      <c r="C17" s="237">
        <v>81755</v>
      </c>
      <c r="D17" s="237">
        <v>639630</v>
      </c>
      <c r="E17" s="237">
        <v>678502</v>
      </c>
      <c r="F17" s="238">
        <v>6.0772634179134863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53165</v>
      </c>
      <c r="C19" s="237">
        <v>36313</v>
      </c>
      <c r="D19" s="237">
        <v>411104</v>
      </c>
      <c r="E19" s="237">
        <v>487265</v>
      </c>
      <c r="F19" s="238">
        <v>18.525969097843859</v>
      </c>
      <c r="H19" s="248"/>
    </row>
    <row r="20" spans="1:8" ht="15.6" customHeight="1">
      <c r="A20" s="236" t="s">
        <v>142</v>
      </c>
      <c r="B20" s="237">
        <v>82799</v>
      </c>
      <c r="C20" s="237">
        <v>65611</v>
      </c>
      <c r="D20" s="237">
        <v>785221</v>
      </c>
      <c r="E20" s="237">
        <v>692187</v>
      </c>
      <c r="F20" s="238">
        <v>-11.848129380136299</v>
      </c>
    </row>
    <row r="21" spans="1:8" ht="15.6" customHeight="1">
      <c r="A21" s="236" t="s">
        <v>149</v>
      </c>
      <c r="B21" s="237">
        <v>13721</v>
      </c>
      <c r="C21" s="237">
        <v>11776</v>
      </c>
      <c r="D21" s="237">
        <v>201582</v>
      </c>
      <c r="E21" s="237">
        <v>184272</v>
      </c>
      <c r="F21" s="238">
        <v>-8.5870762270440792</v>
      </c>
    </row>
    <row r="22" spans="1:8" ht="15.6" customHeight="1">
      <c r="A22" s="236" t="s">
        <v>146</v>
      </c>
      <c r="B22" s="237">
        <v>12948</v>
      </c>
      <c r="C22" s="237">
        <v>16542</v>
      </c>
      <c r="D22" s="237">
        <v>168785</v>
      </c>
      <c r="E22" s="237">
        <v>467194</v>
      </c>
      <c r="F22" s="238">
        <v>176.7982936872352</v>
      </c>
    </row>
    <row r="23" spans="1:8" ht="15.6" customHeight="1">
      <c r="A23" s="236" t="s">
        <v>165</v>
      </c>
      <c r="B23" s="237">
        <v>11767</v>
      </c>
      <c r="C23" s="237">
        <v>24085</v>
      </c>
      <c r="D23" s="237">
        <v>119277</v>
      </c>
      <c r="E23" s="237">
        <v>159209</v>
      </c>
      <c r="F23" s="238">
        <v>33.478373869228761</v>
      </c>
    </row>
    <row r="24" spans="1:8" ht="15.6" customHeight="1">
      <c r="A24" s="236" t="s">
        <v>141</v>
      </c>
      <c r="B24" s="237">
        <v>60086</v>
      </c>
      <c r="C24" s="237">
        <v>44617</v>
      </c>
      <c r="D24" s="237">
        <v>528647</v>
      </c>
      <c r="E24" s="237">
        <v>496710</v>
      </c>
      <c r="F24" s="238">
        <v>-6.0412713966030216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8953</v>
      </c>
      <c r="C26" s="237">
        <v>4293</v>
      </c>
      <c r="D26" s="237">
        <v>58750</v>
      </c>
      <c r="E26" s="237">
        <v>65591</v>
      </c>
      <c r="F26" s="238">
        <v>11.64425531914894</v>
      </c>
    </row>
    <row r="27" spans="1:8" ht="15.6" customHeight="1">
      <c r="A27" s="236" t="s">
        <v>173</v>
      </c>
      <c r="B27" s="237">
        <v>99037</v>
      </c>
      <c r="C27" s="237">
        <v>72734</v>
      </c>
      <c r="D27" s="237">
        <v>848353</v>
      </c>
      <c r="E27" s="237">
        <v>775899</v>
      </c>
      <c r="F27" s="238">
        <v>-8.5405485688150975</v>
      </c>
    </row>
    <row r="28" spans="1:8" ht="15.6" customHeight="1">
      <c r="A28" s="236" t="s">
        <v>177</v>
      </c>
      <c r="B28" s="237">
        <v>10192</v>
      </c>
      <c r="C28" s="237">
        <v>10583</v>
      </c>
      <c r="D28" s="237">
        <v>79806</v>
      </c>
      <c r="E28" s="237">
        <v>129407</v>
      </c>
      <c r="F28" s="238">
        <v>62.151968523669893</v>
      </c>
    </row>
    <row r="29" spans="1:8" ht="15.6" customHeight="1">
      <c r="A29" s="236" t="s">
        <v>178</v>
      </c>
      <c r="B29" s="237">
        <v>155539</v>
      </c>
      <c r="C29" s="237">
        <v>142644</v>
      </c>
      <c r="D29" s="237">
        <v>1332135</v>
      </c>
      <c r="E29" s="237">
        <v>1346729</v>
      </c>
      <c r="F29" s="238">
        <v>1.0955346117322899</v>
      </c>
    </row>
    <row r="30" spans="1:8" ht="15.6" customHeight="1">
      <c r="A30" s="236" t="s">
        <v>179</v>
      </c>
      <c r="B30" s="237">
        <v>16408</v>
      </c>
      <c r="C30" s="237">
        <v>18742</v>
      </c>
      <c r="D30" s="237">
        <v>174276</v>
      </c>
      <c r="E30" s="237">
        <v>192008</v>
      </c>
      <c r="F30" s="238">
        <v>10.174665473157519</v>
      </c>
    </row>
    <row r="31" spans="1:8" ht="15.6" customHeight="1">
      <c r="A31" s="236" t="s">
        <v>180</v>
      </c>
      <c r="B31" s="237">
        <v>45458</v>
      </c>
      <c r="C31" s="237">
        <v>41343</v>
      </c>
      <c r="D31" s="237">
        <v>436308</v>
      </c>
      <c r="E31" s="237">
        <v>480966</v>
      </c>
      <c r="F31" s="238">
        <v>10.2354300173272</v>
      </c>
    </row>
    <row r="32" spans="1:8" ht="15.6" customHeight="1">
      <c r="A32" s="236" t="s">
        <v>181</v>
      </c>
      <c r="B32" s="237">
        <v>1138763</v>
      </c>
      <c r="C32" s="237">
        <v>1229252</v>
      </c>
      <c r="D32" s="237">
        <v>11424400</v>
      </c>
      <c r="E32" s="237">
        <v>11649843</v>
      </c>
      <c r="F32" s="238">
        <v>1.973346521480337</v>
      </c>
    </row>
    <row r="33" spans="1:6" ht="15.6" customHeight="1">
      <c r="A33" s="236" t="s">
        <v>182</v>
      </c>
      <c r="B33" s="237">
        <v>161323</v>
      </c>
      <c r="C33" s="237">
        <v>179069</v>
      </c>
      <c r="D33" s="237">
        <v>1609239</v>
      </c>
      <c r="E33" s="237">
        <v>1636486</v>
      </c>
      <c r="F33" s="238">
        <v>1.6931605560143621</v>
      </c>
    </row>
    <row r="34" spans="1:6" ht="15.6" customHeight="1">
      <c r="A34" s="236" t="s">
        <v>183</v>
      </c>
      <c r="B34" s="237">
        <v>23288</v>
      </c>
      <c r="C34" s="237">
        <v>21185</v>
      </c>
      <c r="D34" s="237">
        <v>211707</v>
      </c>
      <c r="E34" s="237">
        <v>217719</v>
      </c>
      <c r="F34" s="238">
        <v>2.839773838370959</v>
      </c>
    </row>
    <row r="35" spans="1:6" ht="15.6" customHeight="1">
      <c r="A35" s="240" t="s">
        <v>153</v>
      </c>
      <c r="B35" s="241">
        <f>SUM(B7:B34)</f>
        <v>3734561</v>
      </c>
      <c r="C35" s="241">
        <f>SUM(C7:C34)</f>
        <v>3767981</v>
      </c>
      <c r="D35" s="241">
        <f>SUM(D7:D34)</f>
        <v>35589695</v>
      </c>
      <c r="E35" s="241">
        <f>SUM(E7:E34)</f>
        <v>36996102</v>
      </c>
      <c r="F35" s="242">
        <f>E35*100/D35-100</f>
        <v>3.9517253519593254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EDE9-AE50-4303-A4C7-2E5A1EC00A9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ABBBC-C822-46AF-944E-0D577E9E702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4F0B2-8A12-4587-9404-8BB9BE92A015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9E9C7-9FCB-44D5-B1F6-FD46695EC33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4A22-AA4D-40F5-BB21-C87225685728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C33A-DDA2-4DB6-B681-E4D1081A4ED6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53889159</v>
      </c>
      <c r="D8" s="184">
        <v>50823562</v>
      </c>
      <c r="E8" s="185">
        <v>-3065597</v>
      </c>
      <c r="F8" s="186">
        <v>-5.6887081871142158</v>
      </c>
      <c r="G8" s="187">
        <v>0</v>
      </c>
      <c r="H8" s="184">
        <v>0</v>
      </c>
      <c r="I8" s="185">
        <v>0</v>
      </c>
      <c r="J8" s="186" t="s">
        <v>151</v>
      </c>
      <c r="K8" s="187">
        <v>4757</v>
      </c>
      <c r="L8" s="184">
        <v>5861</v>
      </c>
      <c r="M8" s="185">
        <v>1104</v>
      </c>
      <c r="N8" s="186">
        <v>23.207904141265502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12507576</v>
      </c>
      <c r="D9" s="184">
        <v>10026043</v>
      </c>
      <c r="E9" s="185">
        <v>-2481533</v>
      </c>
      <c r="F9" s="186">
        <v>-19.840239227808809</v>
      </c>
      <c r="G9" s="187">
        <v>0</v>
      </c>
      <c r="H9" s="184">
        <v>0</v>
      </c>
      <c r="I9" s="185">
        <v>0</v>
      </c>
      <c r="J9" s="186" t="s">
        <v>151</v>
      </c>
      <c r="K9" s="187">
        <v>391488</v>
      </c>
      <c r="L9" s="184">
        <v>385830</v>
      </c>
      <c r="M9" s="185">
        <v>-5658</v>
      </c>
      <c r="N9" s="186">
        <v>-1.4452550269740101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19916043</v>
      </c>
      <c r="D10" s="184">
        <v>20878653</v>
      </c>
      <c r="E10" s="185">
        <v>962610</v>
      </c>
      <c r="F10" s="186">
        <v>4.8333396347858866</v>
      </c>
      <c r="G10" s="187">
        <v>0</v>
      </c>
      <c r="H10" s="184">
        <v>0</v>
      </c>
      <c r="I10" s="185">
        <v>0</v>
      </c>
      <c r="J10" s="186" t="s">
        <v>151</v>
      </c>
      <c r="K10" s="187">
        <v>28591</v>
      </c>
      <c r="L10" s="184">
        <v>34934</v>
      </c>
      <c r="M10" s="185">
        <v>6343</v>
      </c>
      <c r="N10" s="186">
        <v>22.185303067398831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15669983</v>
      </c>
      <c r="D11" s="184">
        <v>18017692</v>
      </c>
      <c r="E11" s="185">
        <v>2347709</v>
      </c>
      <c r="F11" s="186">
        <v>14.982205149807751</v>
      </c>
      <c r="G11" s="187">
        <v>0</v>
      </c>
      <c r="H11" s="184">
        <v>0</v>
      </c>
      <c r="I11" s="185">
        <v>0</v>
      </c>
      <c r="J11" s="186" t="s">
        <v>151</v>
      </c>
      <c r="K11" s="187">
        <v>14418</v>
      </c>
      <c r="L11" s="184">
        <v>14595</v>
      </c>
      <c r="M11" s="185">
        <v>177</v>
      </c>
      <c r="N11" s="186">
        <v>1.2276321265085239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6031038</v>
      </c>
      <c r="D12" s="184">
        <v>5230880</v>
      </c>
      <c r="E12" s="185">
        <v>-800158</v>
      </c>
      <c r="F12" s="186">
        <v>-13.267334744035759</v>
      </c>
      <c r="G12" s="187">
        <v>0</v>
      </c>
      <c r="H12" s="184">
        <v>0</v>
      </c>
      <c r="I12" s="185">
        <v>0</v>
      </c>
      <c r="J12" s="186" t="s">
        <v>151</v>
      </c>
      <c r="K12" s="187">
        <v>328987</v>
      </c>
      <c r="L12" s="184">
        <v>308111</v>
      </c>
      <c r="M12" s="185">
        <v>-20876</v>
      </c>
      <c r="N12" s="186">
        <v>-6.3455394894023129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2385436</v>
      </c>
      <c r="D13" s="184">
        <v>2153931</v>
      </c>
      <c r="E13" s="185">
        <v>-231505</v>
      </c>
      <c r="F13" s="186">
        <v>-9.7049344438500924</v>
      </c>
      <c r="G13" s="187">
        <v>0</v>
      </c>
      <c r="H13" s="184">
        <v>0</v>
      </c>
      <c r="I13" s="185">
        <v>0</v>
      </c>
      <c r="J13" s="186" t="s">
        <v>151</v>
      </c>
      <c r="K13" s="187">
        <v>140735</v>
      </c>
      <c r="L13" s="184">
        <v>93521</v>
      </c>
      <c r="M13" s="185">
        <v>-47214</v>
      </c>
      <c r="N13" s="186">
        <v>-33.548157885387432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8093598</v>
      </c>
      <c r="H14" s="184">
        <v>7415318</v>
      </c>
      <c r="I14" s="185">
        <v>-678280</v>
      </c>
      <c r="J14" s="186">
        <v>-8.3804508205127064</v>
      </c>
      <c r="K14" s="187">
        <v>284598</v>
      </c>
      <c r="L14" s="184">
        <v>279287</v>
      </c>
      <c r="M14" s="185">
        <v>-5311</v>
      </c>
      <c r="N14" s="186">
        <v>-1.8661410129375471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12050320</v>
      </c>
      <c r="D15" s="184">
        <v>14316040</v>
      </c>
      <c r="E15" s="185">
        <v>2265720</v>
      </c>
      <c r="F15" s="186">
        <v>18.802156291285211</v>
      </c>
      <c r="G15" s="187">
        <v>0</v>
      </c>
      <c r="H15" s="184">
        <v>0</v>
      </c>
      <c r="I15" s="185">
        <v>0</v>
      </c>
      <c r="J15" s="186" t="s">
        <v>151</v>
      </c>
      <c r="K15" s="187">
        <v>866</v>
      </c>
      <c r="L15" s="184">
        <v>1378</v>
      </c>
      <c r="M15" s="185">
        <v>512</v>
      </c>
      <c r="N15" s="186">
        <v>59.122401847575063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3367092</v>
      </c>
      <c r="D16" s="184">
        <v>3097544</v>
      </c>
      <c r="E16" s="185">
        <v>-269548</v>
      </c>
      <c r="F16" s="186">
        <v>-8.0053648667752526</v>
      </c>
      <c r="G16" s="187">
        <v>0</v>
      </c>
      <c r="H16" s="184">
        <v>1545</v>
      </c>
      <c r="I16" s="185">
        <v>1545</v>
      </c>
      <c r="J16" s="186" t="s">
        <v>151</v>
      </c>
      <c r="K16" s="187">
        <v>789701</v>
      </c>
      <c r="L16" s="184">
        <v>882763</v>
      </c>
      <c r="M16" s="185">
        <v>93062</v>
      </c>
      <c r="N16" s="186">
        <v>11.78446019442802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4884709</v>
      </c>
      <c r="H17" s="184">
        <v>6387775</v>
      </c>
      <c r="I17" s="185">
        <v>1503066</v>
      </c>
      <c r="J17" s="186">
        <v>30.77084018720462</v>
      </c>
      <c r="K17" s="187">
        <v>25074</v>
      </c>
      <c r="L17" s="184">
        <v>57186</v>
      </c>
      <c r="M17" s="185">
        <v>32112</v>
      </c>
      <c r="N17" s="186">
        <v>128.06891600861451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4621309</v>
      </c>
      <c r="H18" s="184">
        <v>4835732</v>
      </c>
      <c r="I18" s="185">
        <v>214423</v>
      </c>
      <c r="J18" s="186">
        <v>4.6398758447011366</v>
      </c>
      <c r="K18" s="187">
        <v>1847950</v>
      </c>
      <c r="L18" s="184">
        <v>1754894</v>
      </c>
      <c r="M18" s="185">
        <v>-93056</v>
      </c>
      <c r="N18" s="186">
        <v>-5.0356340810086806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1283207</v>
      </c>
      <c r="H19" s="184">
        <v>1564611</v>
      </c>
      <c r="I19" s="185">
        <v>281404</v>
      </c>
      <c r="J19" s="186">
        <v>21.929743213682599</v>
      </c>
      <c r="K19" s="187">
        <v>1618451</v>
      </c>
      <c r="L19" s="184">
        <v>1032607</v>
      </c>
      <c r="M19" s="185">
        <v>-585844</v>
      </c>
      <c r="N19" s="186">
        <v>-36.197821250071833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316985</v>
      </c>
      <c r="H20" s="184">
        <v>339293</v>
      </c>
      <c r="I20" s="185">
        <v>22308</v>
      </c>
      <c r="J20" s="186">
        <v>7.0375569821915889</v>
      </c>
      <c r="K20" s="187">
        <v>13484173</v>
      </c>
      <c r="L20" s="184">
        <v>12864445</v>
      </c>
      <c r="M20" s="185">
        <v>-619728</v>
      </c>
      <c r="N20" s="186">
        <v>-4.5959659520832332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3414656</v>
      </c>
      <c r="L21" s="184">
        <v>3087909</v>
      </c>
      <c r="M21" s="185">
        <v>-326747</v>
      </c>
      <c r="N21" s="186">
        <v>-9.5689580443827964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644180</v>
      </c>
      <c r="H22" s="184">
        <v>488723</v>
      </c>
      <c r="I22" s="185">
        <v>-155457</v>
      </c>
      <c r="J22" s="186">
        <v>-24.132540594243849</v>
      </c>
      <c r="K22" s="187">
        <v>275678</v>
      </c>
      <c r="L22" s="184">
        <v>266507</v>
      </c>
      <c r="M22" s="185">
        <v>-9171</v>
      </c>
      <c r="N22" s="186">
        <v>-3.3267072454094939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50772</v>
      </c>
      <c r="D23" s="184">
        <v>69577</v>
      </c>
      <c r="E23" s="185">
        <v>18805</v>
      </c>
      <c r="F23" s="186">
        <v>37.038131253446778</v>
      </c>
      <c r="G23" s="187">
        <v>12553338</v>
      </c>
      <c r="H23" s="184">
        <v>13314635</v>
      </c>
      <c r="I23" s="185">
        <v>761297</v>
      </c>
      <c r="J23" s="186">
        <v>6.0644985421407398</v>
      </c>
      <c r="K23" s="187">
        <v>2753198</v>
      </c>
      <c r="L23" s="184">
        <v>2616665</v>
      </c>
      <c r="M23" s="185">
        <v>-136533</v>
      </c>
      <c r="N23" s="186">
        <v>-4.9590694167292071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622067</v>
      </c>
      <c r="H24" s="184">
        <v>299272</v>
      </c>
      <c r="I24" s="185">
        <v>-322795</v>
      </c>
      <c r="J24" s="186">
        <v>-51.890712736730933</v>
      </c>
      <c r="K24" s="187">
        <v>6340</v>
      </c>
      <c r="L24" s="184">
        <v>19104</v>
      </c>
      <c r="M24" s="185">
        <v>12764</v>
      </c>
      <c r="N24" s="186">
        <v>201.32492113564669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683522</v>
      </c>
      <c r="H25" s="184">
        <v>556123</v>
      </c>
      <c r="I25" s="185">
        <v>-127399</v>
      </c>
      <c r="J25" s="186">
        <v>-18.63861002279371</v>
      </c>
      <c r="K25" s="187">
        <v>210668</v>
      </c>
      <c r="L25" s="184">
        <v>201491</v>
      </c>
      <c r="M25" s="185">
        <v>-9177</v>
      </c>
      <c r="N25" s="186">
        <v>-4.3561433155486364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260649</v>
      </c>
      <c r="D26" s="184">
        <v>261665</v>
      </c>
      <c r="E26" s="185">
        <v>1016</v>
      </c>
      <c r="F26" s="186">
        <v>0.38979623938706709</v>
      </c>
      <c r="G26" s="187">
        <v>2889093</v>
      </c>
      <c r="H26" s="184">
        <v>2727894</v>
      </c>
      <c r="I26" s="185">
        <v>-161199</v>
      </c>
      <c r="J26" s="186">
        <v>-5.5795711664525811</v>
      </c>
      <c r="K26" s="187">
        <v>1957645</v>
      </c>
      <c r="L26" s="184">
        <v>2183936</v>
      </c>
      <c r="M26" s="185">
        <v>226291</v>
      </c>
      <c r="N26" s="186">
        <v>11.55934809426633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17340950</v>
      </c>
      <c r="D27" s="184">
        <v>19475786</v>
      </c>
      <c r="E27" s="185">
        <v>2134836</v>
      </c>
      <c r="F27" s="186">
        <v>12.31095182213201</v>
      </c>
      <c r="G27" s="187">
        <v>2121125</v>
      </c>
      <c r="H27" s="184">
        <v>2137746</v>
      </c>
      <c r="I27" s="185">
        <v>16621</v>
      </c>
      <c r="J27" s="186">
        <v>0.78359361188049093</v>
      </c>
      <c r="K27" s="187">
        <v>21261413</v>
      </c>
      <c r="L27" s="184">
        <v>21463376</v>
      </c>
      <c r="M27" s="185">
        <v>201963</v>
      </c>
      <c r="N27" s="186">
        <v>0.94990394100335607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1950409</v>
      </c>
      <c r="D28" s="184">
        <v>1845652</v>
      </c>
      <c r="E28" s="185">
        <v>-104757</v>
      </c>
      <c r="F28" s="186">
        <v>-5.3710273076057433</v>
      </c>
      <c r="G28" s="187">
        <v>102918</v>
      </c>
      <c r="H28" s="184">
        <v>101042</v>
      </c>
      <c r="I28" s="185">
        <v>-1876</v>
      </c>
      <c r="J28" s="186">
        <v>-1.8228103927398529</v>
      </c>
      <c r="K28" s="187">
        <v>98507</v>
      </c>
      <c r="L28" s="184">
        <v>85894</v>
      </c>
      <c r="M28" s="185">
        <v>-12613</v>
      </c>
      <c r="N28" s="186">
        <v>-12.80416620138671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6261127</v>
      </c>
      <c r="H29" s="184">
        <v>6666538</v>
      </c>
      <c r="I29" s="185">
        <v>405411</v>
      </c>
      <c r="J29" s="186">
        <v>6.4750483419358886</v>
      </c>
      <c r="K29" s="187">
        <v>964815</v>
      </c>
      <c r="L29" s="184">
        <v>1021063</v>
      </c>
      <c r="M29" s="185">
        <v>56248</v>
      </c>
      <c r="N29" s="186">
        <v>5.829925944352027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1824978</v>
      </c>
      <c r="H30" s="184">
        <v>923223</v>
      </c>
      <c r="I30" s="185">
        <v>-901755</v>
      </c>
      <c r="J30" s="186">
        <v>-49.4118285261521</v>
      </c>
      <c r="K30" s="187">
        <v>16322056</v>
      </c>
      <c r="L30" s="184">
        <v>15537016</v>
      </c>
      <c r="M30" s="185">
        <v>-785040</v>
      </c>
      <c r="N30" s="186">
        <v>-4.8096881912425724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16111820</v>
      </c>
      <c r="H31" s="184">
        <v>12294954</v>
      </c>
      <c r="I31" s="185">
        <v>-3816866</v>
      </c>
      <c r="J31" s="186">
        <v>-23.689850060390441</v>
      </c>
      <c r="K31" s="187">
        <v>2187601</v>
      </c>
      <c r="L31" s="184">
        <v>1985986</v>
      </c>
      <c r="M31" s="185">
        <v>-201615</v>
      </c>
      <c r="N31" s="186">
        <v>-9.216260186386819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3062697</v>
      </c>
      <c r="H32" s="184">
        <v>2519346</v>
      </c>
      <c r="I32" s="185">
        <v>-543351</v>
      </c>
      <c r="J32" s="186">
        <v>-17.740932256765841</v>
      </c>
      <c r="K32" s="187">
        <v>401556</v>
      </c>
      <c r="L32" s="184">
        <v>177185</v>
      </c>
      <c r="M32" s="185">
        <v>-224371</v>
      </c>
      <c r="N32" s="186">
        <v>-55.875394714560358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211598</v>
      </c>
      <c r="H33" s="184">
        <v>34905</v>
      </c>
      <c r="I33" s="185">
        <v>-176693</v>
      </c>
      <c r="J33" s="186">
        <v>-83.504097392224878</v>
      </c>
      <c r="K33" s="187">
        <v>9275184</v>
      </c>
      <c r="L33" s="184">
        <v>8451340</v>
      </c>
      <c r="M33" s="185">
        <v>-823844</v>
      </c>
      <c r="N33" s="186">
        <v>-8.882238886042586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103730</v>
      </c>
      <c r="D34" s="184">
        <v>89306</v>
      </c>
      <c r="E34" s="185">
        <v>-14424</v>
      </c>
      <c r="F34" s="186">
        <v>-13.905331148173151</v>
      </c>
      <c r="G34" s="187">
        <v>0</v>
      </c>
      <c r="H34" s="184">
        <v>0</v>
      </c>
      <c r="I34" s="185">
        <v>0</v>
      </c>
      <c r="J34" s="186" t="s">
        <v>151</v>
      </c>
      <c r="K34" s="187">
        <v>7617486</v>
      </c>
      <c r="L34" s="184">
        <v>7822632</v>
      </c>
      <c r="M34" s="185">
        <v>205146</v>
      </c>
      <c r="N34" s="186">
        <v>2.6930932331217998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2863805</v>
      </c>
      <c r="L35" s="184">
        <v>3081686</v>
      </c>
      <c r="M35" s="185">
        <v>217881</v>
      </c>
      <c r="N35" s="186">
        <v>7.6080948248920643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3358107</v>
      </c>
      <c r="L36" s="184">
        <v>3105239</v>
      </c>
      <c r="M36" s="185">
        <v>-252868</v>
      </c>
      <c r="N36" s="186">
        <v>-7.5300757242100929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4060227</v>
      </c>
      <c r="D37" s="184">
        <v>3550510</v>
      </c>
      <c r="E37" s="185">
        <v>-509717</v>
      </c>
      <c r="F37" s="186">
        <v>-12.55390400585978</v>
      </c>
      <c r="G37" s="187">
        <v>0</v>
      </c>
      <c r="H37" s="184">
        <v>0</v>
      </c>
      <c r="I37" s="185">
        <v>0</v>
      </c>
      <c r="J37" s="186" t="s">
        <v>151</v>
      </c>
      <c r="K37" s="187">
        <v>2086634</v>
      </c>
      <c r="L37" s="184">
        <v>2300297</v>
      </c>
      <c r="M37" s="185">
        <v>213663</v>
      </c>
      <c r="N37" s="186">
        <v>10.23960119503468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149261</v>
      </c>
      <c r="D38" s="184">
        <v>129534</v>
      </c>
      <c r="E38" s="185">
        <v>-19727</v>
      </c>
      <c r="F38" s="186">
        <v>-13.216446359062321</v>
      </c>
      <c r="G38" s="187">
        <v>172308</v>
      </c>
      <c r="H38" s="184">
        <v>249926</v>
      </c>
      <c r="I38" s="185">
        <v>77618</v>
      </c>
      <c r="J38" s="186">
        <v>45.046080274856649</v>
      </c>
      <c r="K38" s="187">
        <v>18694803</v>
      </c>
      <c r="L38" s="184">
        <v>18616294</v>
      </c>
      <c r="M38" s="185">
        <v>-78509</v>
      </c>
      <c r="N38" s="186">
        <v>-0.4199509350272308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3475793</v>
      </c>
      <c r="L39" s="184">
        <v>3604019</v>
      </c>
      <c r="M39" s="185">
        <v>128226</v>
      </c>
      <c r="N39" s="186">
        <v>3.6891149731874151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3873941</v>
      </c>
      <c r="H40" s="184">
        <v>4315634</v>
      </c>
      <c r="I40" s="185">
        <v>441693</v>
      </c>
      <c r="J40" s="186">
        <v>11.40164499149574</v>
      </c>
      <c r="K40" s="187">
        <v>3422457</v>
      </c>
      <c r="L40" s="184">
        <v>4036632</v>
      </c>
      <c r="M40" s="185">
        <v>614175</v>
      </c>
      <c r="N40" s="186">
        <v>17.94544095075555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407535</v>
      </c>
      <c r="H41" s="184">
        <v>444356</v>
      </c>
      <c r="I41" s="185">
        <v>36821</v>
      </c>
      <c r="J41" s="186">
        <v>9.0350522041051704</v>
      </c>
      <c r="K41" s="187">
        <v>4369412</v>
      </c>
      <c r="L41" s="184">
        <v>4317583</v>
      </c>
      <c r="M41" s="185">
        <v>-51829</v>
      </c>
      <c r="N41" s="186">
        <v>-1.186177911352829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9645619</v>
      </c>
      <c r="L42" s="184">
        <v>8911458</v>
      </c>
      <c r="M42" s="185">
        <v>-734161</v>
      </c>
      <c r="N42" s="186">
        <v>-7.6113414805208484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11734927</v>
      </c>
      <c r="L43" s="184">
        <v>11298862</v>
      </c>
      <c r="M43" s="185">
        <v>-436065</v>
      </c>
      <c r="N43" s="186">
        <v>-3.7159583523612838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126</v>
      </c>
      <c r="D44" s="184">
        <v>12200</v>
      </c>
      <c r="E44" s="185">
        <v>12074</v>
      </c>
      <c r="F44" s="186">
        <v>9582.539682539682</v>
      </c>
      <c r="G44" s="187">
        <v>148570</v>
      </c>
      <c r="H44" s="184">
        <v>100855</v>
      </c>
      <c r="I44" s="185">
        <v>-47715</v>
      </c>
      <c r="J44" s="186">
        <v>-32.11617419398263</v>
      </c>
      <c r="K44" s="187">
        <v>23866713</v>
      </c>
      <c r="L44" s="184">
        <v>25298202</v>
      </c>
      <c r="M44" s="185">
        <v>1431489</v>
      </c>
      <c r="N44" s="186">
        <v>5.9978472946819332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8647476</v>
      </c>
      <c r="L45" s="184">
        <v>8783509</v>
      </c>
      <c r="M45" s="185">
        <v>136033</v>
      </c>
      <c r="N45" s="186">
        <v>1.5730948544985781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25299997</v>
      </c>
      <c r="L46" s="184">
        <v>25983754</v>
      </c>
      <c r="M46" s="185">
        <v>683757</v>
      </c>
      <c r="N46" s="186">
        <v>2.7025971584107249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31613204</v>
      </c>
      <c r="L47" s="184">
        <v>32242134</v>
      </c>
      <c r="M47" s="185">
        <v>628930</v>
      </c>
      <c r="N47" s="186">
        <v>1.9894535207503741</v>
      </c>
      <c r="O47" s="152"/>
    </row>
    <row r="48" spans="1:15" ht="19.5" customHeight="1">
      <c r="A48" s="203" t="s">
        <v>162</v>
      </c>
      <c r="B48" s="203"/>
      <c r="C48" s="175">
        <f>SUM(C8:C47)</f>
        <v>149738878</v>
      </c>
      <c r="D48" s="175">
        <f>SUM(D8:D47)</f>
        <v>149981868</v>
      </c>
      <c r="E48" s="175">
        <f>D48-C48</f>
        <v>242990</v>
      </c>
      <c r="F48" s="176">
        <f t="shared" ref="F48" si="0">((D48*100/C48)-100)</f>
        <v>0.16227582525361584</v>
      </c>
      <c r="G48" s="175">
        <f>SUM(G8:G47)</f>
        <v>70890898</v>
      </c>
      <c r="H48" s="175">
        <f>SUM(H8:H47)</f>
        <v>67719677</v>
      </c>
      <c r="I48" s="175">
        <f>H48-G48</f>
        <v>-3171221</v>
      </c>
      <c r="J48" s="176">
        <f t="shared" ref="J48" si="1">((H48*100/G48)-100)</f>
        <v>-4.4733824644173694</v>
      </c>
      <c r="K48" s="175">
        <f>SUM(K8:K47)</f>
        <v>234785539</v>
      </c>
      <c r="L48" s="175">
        <f>SUM(L8:L47)</f>
        <v>234215185</v>
      </c>
      <c r="M48" s="175">
        <f>L48-K48</f>
        <v>-570354</v>
      </c>
      <c r="N48" s="176">
        <f t="shared" ref="N48" si="2">((L48*100/K48)-100)</f>
        <v>-0.24292552362008735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7641A-2B8D-43B0-9AB0-DC54C688F585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969491.696</v>
      </c>
      <c r="C7" s="189">
        <v>1291038.594</v>
      </c>
      <c r="D7" s="189">
        <v>12047034.327</v>
      </c>
      <c r="E7" s="189">
        <v>11507902.92</v>
      </c>
      <c r="F7" s="190">
        <v>-4.4752209744409024</v>
      </c>
      <c r="G7" s="37"/>
    </row>
    <row r="8" spans="1:27" ht="15.6" customHeight="1">
      <c r="A8" s="188" t="s">
        <v>11</v>
      </c>
      <c r="B8" s="189">
        <v>276522.63500000001</v>
      </c>
      <c r="C8" s="189">
        <v>239481</v>
      </c>
      <c r="D8" s="189">
        <v>2663233.8489999999</v>
      </c>
      <c r="E8" s="189">
        <v>2348468.9530000002</v>
      </c>
      <c r="F8" s="190">
        <v>-11.8188981458834</v>
      </c>
      <c r="G8" s="6"/>
    </row>
    <row r="9" spans="1:27" ht="15.6" customHeight="1">
      <c r="A9" s="188" t="s">
        <v>8</v>
      </c>
      <c r="B9" s="189">
        <v>444380.40600000002</v>
      </c>
      <c r="C9" s="189">
        <v>624601.33600000001</v>
      </c>
      <c r="D9" s="189">
        <v>4471272.6899999985</v>
      </c>
      <c r="E9" s="189">
        <v>5112209.3059999999</v>
      </c>
      <c r="F9" s="190">
        <v>14.33454545130863</v>
      </c>
      <c r="G9" s="6"/>
    </row>
    <row r="10" spans="1:27" ht="15.6" customHeight="1">
      <c r="A10" s="188" t="s">
        <v>10</v>
      </c>
      <c r="B10" s="189">
        <v>363354.97499999998</v>
      </c>
      <c r="C10" s="189">
        <v>454968.49699999997</v>
      </c>
      <c r="D10" s="189">
        <v>3878457.3149999999</v>
      </c>
      <c r="E10" s="189">
        <v>3964350.3250000002</v>
      </c>
      <c r="F10" s="190">
        <v>2.2146179014993241</v>
      </c>
    </row>
    <row r="11" spans="1:27" ht="15.6" customHeight="1">
      <c r="A11" s="188" t="s">
        <v>9</v>
      </c>
      <c r="B11" s="189">
        <v>8381201.0379999997</v>
      </c>
      <c r="C11" s="189">
        <v>8682047.0889999997</v>
      </c>
      <c r="D11" s="189">
        <v>87553791.963</v>
      </c>
      <c r="E11" s="189">
        <v>84000772.011999995</v>
      </c>
      <c r="F11" s="190">
        <v>-4.0580994510226276</v>
      </c>
    </row>
    <row r="12" spans="1:27" ht="15.6" customHeight="1">
      <c r="A12" s="188" t="s">
        <v>6</v>
      </c>
      <c r="B12" s="189">
        <v>383306.33799999999</v>
      </c>
      <c r="C12" s="189">
        <v>531319.84700000007</v>
      </c>
      <c r="D12" s="189">
        <v>4030066.05</v>
      </c>
      <c r="E12" s="189">
        <v>4653590.4680000003</v>
      </c>
      <c r="F12" s="190">
        <v>15.471816349014929</v>
      </c>
    </row>
    <row r="13" spans="1:27" ht="15.6" customHeight="1">
      <c r="A13" s="188" t="s">
        <v>175</v>
      </c>
      <c r="B13" s="189">
        <v>1459999.034</v>
      </c>
      <c r="C13" s="189">
        <v>1514282.9609999999</v>
      </c>
      <c r="D13" s="189">
        <v>14653406.52</v>
      </c>
      <c r="E13" s="189">
        <v>15239729.064999999</v>
      </c>
      <c r="F13" s="190">
        <v>4.0012712689008234</v>
      </c>
    </row>
    <row r="14" spans="1:27" ht="15.6" customHeight="1">
      <c r="A14" s="188" t="s">
        <v>148</v>
      </c>
      <c r="B14" s="189">
        <v>5904965.8540000003</v>
      </c>
      <c r="C14" s="189">
        <v>6433877.8760000002</v>
      </c>
      <c r="D14" s="189">
        <v>59083139.991999999</v>
      </c>
      <c r="E14" s="189">
        <v>58745013.278999999</v>
      </c>
      <c r="F14" s="190">
        <v>-0.57228968034837635</v>
      </c>
    </row>
    <row r="15" spans="1:27" ht="15.6" customHeight="1">
      <c r="A15" s="188" t="s">
        <v>145</v>
      </c>
      <c r="B15" s="189">
        <v>2864307</v>
      </c>
      <c r="C15" s="189">
        <v>2809482</v>
      </c>
      <c r="D15" s="189">
        <v>29353273</v>
      </c>
      <c r="E15" s="189">
        <v>26622699</v>
      </c>
      <c r="F15" s="190">
        <v>-9.3024515528472733</v>
      </c>
    </row>
    <row r="16" spans="1:27" ht="15.6" customHeight="1">
      <c r="A16" s="188" t="s">
        <v>144</v>
      </c>
      <c r="B16" s="189">
        <v>3040392.9010000001</v>
      </c>
      <c r="C16" s="189">
        <v>3194181.4029999999</v>
      </c>
      <c r="D16" s="189">
        <v>30280030.427999999</v>
      </c>
      <c r="E16" s="189">
        <v>28234132.646000002</v>
      </c>
      <c r="F16" s="190">
        <v>-6.7565909052328976</v>
      </c>
      <c r="G16" s="1"/>
    </row>
    <row r="17" spans="1:7" ht="15.6" customHeight="1">
      <c r="A17" s="188" t="s">
        <v>150</v>
      </c>
      <c r="B17" s="189">
        <v>1345771.67</v>
      </c>
      <c r="C17" s="189">
        <v>1708389.544</v>
      </c>
      <c r="D17" s="189">
        <v>14777944.353</v>
      </c>
      <c r="E17" s="189">
        <v>15632515.901000001</v>
      </c>
      <c r="F17" s="190">
        <v>5.7827498032669098</v>
      </c>
      <c r="G17" s="2"/>
    </row>
    <row r="18" spans="1:7" ht="15.6" customHeight="1">
      <c r="A18" s="188" t="s">
        <v>147</v>
      </c>
      <c r="B18" s="189">
        <v>170900.66099999999</v>
      </c>
      <c r="C18" s="189">
        <v>279466</v>
      </c>
      <c r="D18" s="189">
        <v>1457523.8659999999</v>
      </c>
      <c r="E18" s="189">
        <v>1916178</v>
      </c>
      <c r="F18" s="190">
        <v>31.46803594089485</v>
      </c>
    </row>
    <row r="19" spans="1:7" ht="15.6" customHeight="1">
      <c r="A19" s="188" t="s">
        <v>143</v>
      </c>
      <c r="B19" s="189">
        <v>454563.45400000003</v>
      </c>
      <c r="C19" s="189">
        <v>635602.23100000003</v>
      </c>
      <c r="D19" s="189">
        <v>5645351.2259999998</v>
      </c>
      <c r="E19" s="189">
        <v>5787004.3150000004</v>
      </c>
      <c r="F19" s="190">
        <v>2.5091988669829561</v>
      </c>
    </row>
    <row r="20" spans="1:7" ht="15.6" customHeight="1">
      <c r="A20" s="188" t="s">
        <v>142</v>
      </c>
      <c r="B20" s="189">
        <v>1001682.052</v>
      </c>
      <c r="C20" s="189">
        <v>1446340.567</v>
      </c>
      <c r="D20" s="189">
        <v>13005262.305</v>
      </c>
      <c r="E20" s="189">
        <v>13922474.047</v>
      </c>
      <c r="F20" s="190">
        <v>7.0526200893877444</v>
      </c>
    </row>
    <row r="21" spans="1:7" ht="15.6" customHeight="1">
      <c r="A21" s="188" t="s">
        <v>149</v>
      </c>
      <c r="B21" s="189">
        <v>2377523</v>
      </c>
      <c r="C21" s="189">
        <v>3216554</v>
      </c>
      <c r="D21" s="189">
        <v>25762062.901999999</v>
      </c>
      <c r="E21" s="189">
        <v>25380162.140000001</v>
      </c>
      <c r="F21" s="190">
        <v>-1.482415299787007</v>
      </c>
    </row>
    <row r="22" spans="1:7" ht="15.6" customHeight="1">
      <c r="A22" s="188" t="s">
        <v>146</v>
      </c>
      <c r="B22" s="189">
        <v>2819055.8909999998</v>
      </c>
      <c r="C22" s="189">
        <v>2996700.5410000002</v>
      </c>
      <c r="D22" s="189">
        <v>26379835.533</v>
      </c>
      <c r="E22" s="189">
        <v>30635458</v>
      </c>
      <c r="F22" s="190">
        <v>16.132103862726542</v>
      </c>
    </row>
    <row r="23" spans="1:7" ht="15.6" customHeight="1">
      <c r="A23" s="188" t="s">
        <v>165</v>
      </c>
      <c r="B23" s="189">
        <v>424496.09100000001</v>
      </c>
      <c r="C23" s="189">
        <v>264666.32799999998</v>
      </c>
      <c r="D23" s="189">
        <v>3826485.0019999999</v>
      </c>
      <c r="E23" s="189">
        <v>4457191.898</v>
      </c>
      <c r="F23" s="190">
        <v>16.482670013611621</v>
      </c>
    </row>
    <row r="24" spans="1:7" ht="15.6" customHeight="1">
      <c r="A24" s="188" t="s">
        <v>141</v>
      </c>
      <c r="B24" s="189">
        <v>223711.27</v>
      </c>
      <c r="C24" s="189">
        <v>229709.02900000001</v>
      </c>
      <c r="D24" s="189">
        <v>2123467.4410000001</v>
      </c>
      <c r="E24" s="189">
        <v>1904215.2050000001</v>
      </c>
      <c r="F24" s="190">
        <v>-10.32519885950067</v>
      </c>
    </row>
    <row r="25" spans="1:7" ht="15.6" customHeight="1">
      <c r="A25" s="188" t="s">
        <v>140</v>
      </c>
      <c r="B25" s="189">
        <v>50653</v>
      </c>
      <c r="C25" s="189">
        <v>51149</v>
      </c>
      <c r="D25" s="189">
        <v>454187</v>
      </c>
      <c r="E25" s="189">
        <v>449993</v>
      </c>
      <c r="F25" s="190">
        <v>-0.92340819970628718</v>
      </c>
    </row>
    <row r="26" spans="1:7" ht="15.6" customHeight="1">
      <c r="A26" s="188" t="s">
        <v>152</v>
      </c>
      <c r="B26" s="189">
        <v>243409.17800000001</v>
      </c>
      <c r="C26" s="189">
        <v>190667.677</v>
      </c>
      <c r="D26" s="189">
        <v>2230430.6129999999</v>
      </c>
      <c r="E26" s="189">
        <v>2389530.818</v>
      </c>
      <c r="F26" s="190">
        <v>7.1331609274321011</v>
      </c>
    </row>
    <row r="27" spans="1:7" ht="15.6" customHeight="1">
      <c r="A27" s="188" t="s">
        <v>173</v>
      </c>
      <c r="B27" s="189">
        <v>310225.78399999999</v>
      </c>
      <c r="C27" s="189">
        <v>215215.71100000001</v>
      </c>
      <c r="D27" s="189">
        <v>2826139.8480000002</v>
      </c>
      <c r="E27" s="189">
        <v>2793648.9909999999</v>
      </c>
      <c r="F27" s="190">
        <v>-1.149654962156021</v>
      </c>
    </row>
    <row r="28" spans="1:7" ht="15.6" customHeight="1">
      <c r="A28" s="188" t="s">
        <v>177</v>
      </c>
      <c r="B28" s="189">
        <v>1174826.5889999999</v>
      </c>
      <c r="C28" s="189">
        <v>1310050.9539999999</v>
      </c>
      <c r="D28" s="189">
        <v>11515630.51</v>
      </c>
      <c r="E28" s="189">
        <v>11935316.191</v>
      </c>
      <c r="F28" s="190">
        <v>3.6444872092374818</v>
      </c>
    </row>
    <row r="29" spans="1:7" ht="15.6" customHeight="1">
      <c r="A29" s="188" t="s">
        <v>178</v>
      </c>
      <c r="B29" s="189">
        <v>689796.86699999997</v>
      </c>
      <c r="C29" s="189">
        <v>659682.62899999996</v>
      </c>
      <c r="D29" s="189">
        <v>6103108.875</v>
      </c>
      <c r="E29" s="189">
        <v>5994150.1670000004</v>
      </c>
      <c r="F29" s="190">
        <v>-1.7852984475883169</v>
      </c>
    </row>
    <row r="30" spans="1:7" ht="15.6" customHeight="1">
      <c r="A30" s="188" t="s">
        <v>179</v>
      </c>
      <c r="B30" s="189">
        <v>357081</v>
      </c>
      <c r="C30" s="189">
        <v>420132</v>
      </c>
      <c r="D30" s="189">
        <v>3563033</v>
      </c>
      <c r="E30" s="189">
        <v>3554958</v>
      </c>
      <c r="F30" s="190">
        <v>-0.22663275922506901</v>
      </c>
    </row>
    <row r="31" spans="1:7" ht="15.6" customHeight="1">
      <c r="A31" s="188" t="s">
        <v>180</v>
      </c>
      <c r="B31" s="189">
        <v>2940525.145</v>
      </c>
      <c r="C31" s="189">
        <v>2710069.753</v>
      </c>
      <c r="D31" s="189">
        <v>26745186.971000001</v>
      </c>
      <c r="E31" s="189">
        <v>24428916.129999999</v>
      </c>
      <c r="F31" s="190">
        <v>-8.6605146694676165</v>
      </c>
    </row>
    <row r="32" spans="1:7" ht="15.6" customHeight="1">
      <c r="A32" s="188" t="s">
        <v>181</v>
      </c>
      <c r="B32" s="189">
        <v>6800592.3329999996</v>
      </c>
      <c r="C32" s="189">
        <v>6899320.3329999996</v>
      </c>
      <c r="D32" s="189">
        <v>68432977.694999993</v>
      </c>
      <c r="E32" s="189">
        <v>67653991.887999997</v>
      </c>
      <c r="F32" s="190">
        <v>-1.13831932094476</v>
      </c>
    </row>
    <row r="33" spans="1:6" ht="15.6" customHeight="1">
      <c r="A33" s="188" t="s">
        <v>182</v>
      </c>
      <c r="B33" s="189">
        <v>498881.22200000001</v>
      </c>
      <c r="C33" s="189">
        <v>503684.51899999997</v>
      </c>
      <c r="D33" s="189">
        <v>4554165.8550000004</v>
      </c>
      <c r="E33" s="189">
        <v>4560415.33</v>
      </c>
      <c r="F33" s="190">
        <v>0.13722545904072089</v>
      </c>
    </row>
    <row r="34" spans="1:6" ht="15.6" customHeight="1">
      <c r="A34" s="188" t="s">
        <v>183</v>
      </c>
      <c r="B34" s="189">
        <v>124430</v>
      </c>
      <c r="C34" s="189">
        <v>129010</v>
      </c>
      <c r="D34" s="189">
        <v>1200450</v>
      </c>
      <c r="E34" s="189">
        <v>1295763</v>
      </c>
      <c r="F34" s="190">
        <v>7.9397725852805223</v>
      </c>
    </row>
    <row r="35" spans="1:6" ht="15.6" customHeight="1">
      <c r="A35" s="179" t="s">
        <v>153</v>
      </c>
      <c r="B35" s="178">
        <f>SUM(B7:B34)</f>
        <v>46096047.083999999</v>
      </c>
      <c r="C35" s="77">
        <f>SUM(C7:C34)</f>
        <v>49641691.419</v>
      </c>
      <c r="D35" s="76">
        <f>SUM(D7:D34)</f>
        <v>468616949.12899995</v>
      </c>
      <c r="E35" s="78">
        <f>SUM(E7:E34)</f>
        <v>465120750.99499995</v>
      </c>
      <c r="F35" s="177">
        <f>E35*100/D35-100</f>
        <v>-0.74606736706776644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822-7045-4CC2-8BD7-2CB679460136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964315</v>
      </c>
      <c r="C7" s="189">
        <v>1286237</v>
      </c>
      <c r="D7" s="189">
        <v>11975425</v>
      </c>
      <c r="E7" s="189">
        <v>11432280</v>
      </c>
      <c r="F7" s="190">
        <v>-4.5354966525196403</v>
      </c>
      <c r="G7" s="13"/>
    </row>
    <row r="8" spans="1:14" ht="15.6" customHeight="1">
      <c r="A8" s="188" t="s">
        <v>11</v>
      </c>
      <c r="B8" s="189">
        <v>275153</v>
      </c>
      <c r="C8" s="189">
        <v>235589</v>
      </c>
      <c r="D8" s="189">
        <v>2643299</v>
      </c>
      <c r="E8" s="189">
        <v>2323882</v>
      </c>
      <c r="F8" s="190">
        <v>-12.084028329750049</v>
      </c>
      <c r="G8" s="6"/>
    </row>
    <row r="9" spans="1:14" ht="15.6" customHeight="1">
      <c r="A9" s="188" t="s">
        <v>8</v>
      </c>
      <c r="B9" s="189">
        <v>438660</v>
      </c>
      <c r="C9" s="189">
        <v>619719</v>
      </c>
      <c r="D9" s="189">
        <v>4386285</v>
      </c>
      <c r="E9" s="189">
        <v>5038190</v>
      </c>
      <c r="F9" s="190">
        <v>14.86234934574474</v>
      </c>
      <c r="G9" s="6"/>
    </row>
    <row r="10" spans="1:14" ht="15.6" customHeight="1">
      <c r="A10" s="188" t="s">
        <v>10</v>
      </c>
      <c r="B10" s="189">
        <v>359051</v>
      </c>
      <c r="C10" s="189">
        <v>450162</v>
      </c>
      <c r="D10" s="189">
        <v>3820420</v>
      </c>
      <c r="E10" s="189">
        <v>3897936</v>
      </c>
      <c r="F10" s="190">
        <v>2.0289915768423299</v>
      </c>
    </row>
    <row r="11" spans="1:14" ht="15.6" customHeight="1">
      <c r="A11" s="188" t="s">
        <v>9</v>
      </c>
      <c r="B11" s="189">
        <v>7722375</v>
      </c>
      <c r="C11" s="189">
        <v>8131242</v>
      </c>
      <c r="D11" s="189">
        <v>81588505</v>
      </c>
      <c r="E11" s="189">
        <v>78741914</v>
      </c>
      <c r="F11" s="190">
        <v>-3.48896085300251</v>
      </c>
    </row>
    <row r="12" spans="1:14" ht="15.6" customHeight="1">
      <c r="A12" s="188" t="s">
        <v>6</v>
      </c>
      <c r="B12" s="189">
        <v>373709</v>
      </c>
      <c r="C12" s="189">
        <v>516345</v>
      </c>
      <c r="D12" s="189">
        <v>3921898</v>
      </c>
      <c r="E12" s="189">
        <v>4530462</v>
      </c>
      <c r="F12" s="190">
        <v>15.51707872055826</v>
      </c>
    </row>
    <row r="13" spans="1:14" ht="15.6" customHeight="1">
      <c r="A13" s="188" t="s">
        <v>175</v>
      </c>
      <c r="B13" s="189">
        <v>1446214</v>
      </c>
      <c r="C13" s="189">
        <v>1501015</v>
      </c>
      <c r="D13" s="189">
        <v>14507249</v>
      </c>
      <c r="E13" s="189">
        <v>15120169</v>
      </c>
      <c r="F13" s="190">
        <v>4.2249223129760907</v>
      </c>
    </row>
    <row r="14" spans="1:14" ht="15.6" customHeight="1">
      <c r="A14" s="188" t="s">
        <v>148</v>
      </c>
      <c r="B14" s="189">
        <v>5728911</v>
      </c>
      <c r="C14" s="189">
        <v>5682413</v>
      </c>
      <c r="D14" s="189">
        <v>57518281</v>
      </c>
      <c r="E14" s="189">
        <v>56652037</v>
      </c>
      <c r="F14" s="190">
        <v>-1.506032490783241</v>
      </c>
    </row>
    <row r="15" spans="1:14" ht="15.6" customHeight="1">
      <c r="A15" s="188" t="s">
        <v>145</v>
      </c>
      <c r="B15" s="189">
        <v>2850975</v>
      </c>
      <c r="C15" s="189">
        <v>2807284</v>
      </c>
      <c r="D15" s="189">
        <v>29225348</v>
      </c>
      <c r="E15" s="189">
        <v>26601639</v>
      </c>
      <c r="F15" s="190">
        <v>-8.9775115765943951</v>
      </c>
    </row>
    <row r="16" spans="1:14" ht="15.6" customHeight="1">
      <c r="A16" s="188" t="s">
        <v>144</v>
      </c>
      <c r="B16" s="189">
        <v>3014350</v>
      </c>
      <c r="C16" s="189">
        <v>3164647</v>
      </c>
      <c r="D16" s="189">
        <v>30101678</v>
      </c>
      <c r="E16" s="189">
        <v>28023175</v>
      </c>
      <c r="F16" s="190">
        <v>-6.9049406481592106</v>
      </c>
      <c r="G16" s="1"/>
    </row>
    <row r="17" spans="1:7" ht="15.6" customHeight="1">
      <c r="A17" s="188" t="s">
        <v>150</v>
      </c>
      <c r="B17" s="189">
        <v>1344137</v>
      </c>
      <c r="C17" s="189">
        <v>1704624</v>
      </c>
      <c r="D17" s="189">
        <v>14750654</v>
      </c>
      <c r="E17" s="189">
        <v>15609003</v>
      </c>
      <c r="F17" s="190">
        <v>5.8190572431568048</v>
      </c>
      <c r="G17" s="2"/>
    </row>
    <row r="18" spans="1:7" ht="15.6" customHeight="1">
      <c r="A18" s="188" t="s">
        <v>147</v>
      </c>
      <c r="B18" s="189">
        <v>126210</v>
      </c>
      <c r="C18" s="189">
        <v>174881</v>
      </c>
      <c r="D18" s="189">
        <v>992630</v>
      </c>
      <c r="E18" s="189">
        <v>1254608</v>
      </c>
      <c r="F18" s="190">
        <v>26.39231133453552</v>
      </c>
    </row>
    <row r="19" spans="1:7" ht="15.6" customHeight="1">
      <c r="A19" s="188" t="s">
        <v>143</v>
      </c>
      <c r="B19" s="189">
        <v>453433</v>
      </c>
      <c r="C19" s="189">
        <v>634952</v>
      </c>
      <c r="D19" s="189">
        <v>5633424</v>
      </c>
      <c r="E19" s="189">
        <v>5767536</v>
      </c>
      <c r="F19" s="190">
        <v>2.3806480747765448</v>
      </c>
    </row>
    <row r="20" spans="1:7" ht="15.6" customHeight="1">
      <c r="A20" s="188" t="s">
        <v>142</v>
      </c>
      <c r="B20" s="189">
        <v>993914</v>
      </c>
      <c r="C20" s="189">
        <v>1446178</v>
      </c>
      <c r="D20" s="189">
        <v>12968402</v>
      </c>
      <c r="E20" s="189">
        <v>13910524</v>
      </c>
      <c r="F20" s="190">
        <v>7.2647501211020407</v>
      </c>
    </row>
    <row r="21" spans="1:7" ht="15.6" customHeight="1">
      <c r="A21" s="188" t="s">
        <v>149</v>
      </c>
      <c r="B21" s="189">
        <v>2360742</v>
      </c>
      <c r="C21" s="189">
        <v>3148358</v>
      </c>
      <c r="D21" s="189">
        <v>25586443</v>
      </c>
      <c r="E21" s="189">
        <v>25026283</v>
      </c>
      <c r="F21" s="190">
        <v>-2.1892843800132771</v>
      </c>
    </row>
    <row r="22" spans="1:7" ht="15.6" customHeight="1">
      <c r="A22" s="188" t="s">
        <v>146</v>
      </c>
      <c r="B22" s="189">
        <v>2595463</v>
      </c>
      <c r="C22" s="189">
        <v>2752577</v>
      </c>
      <c r="D22" s="189">
        <v>23983161</v>
      </c>
      <c r="E22" s="189">
        <v>28188491</v>
      </c>
      <c r="F22" s="190">
        <v>17.5345109846029</v>
      </c>
    </row>
    <row r="23" spans="1:7" ht="15.6" customHeight="1">
      <c r="A23" s="188" t="s">
        <v>165</v>
      </c>
      <c r="B23" s="189">
        <v>415962</v>
      </c>
      <c r="C23" s="189">
        <v>250120</v>
      </c>
      <c r="D23" s="189">
        <v>3761591</v>
      </c>
      <c r="E23" s="189">
        <v>4386238</v>
      </c>
      <c r="F23" s="190">
        <v>16.605925524598501</v>
      </c>
    </row>
    <row r="24" spans="1:7" ht="15.6" customHeight="1">
      <c r="A24" s="188" t="s">
        <v>141</v>
      </c>
      <c r="B24" s="189">
        <v>221336</v>
      </c>
      <c r="C24" s="189">
        <v>227670</v>
      </c>
      <c r="D24" s="189">
        <v>2099639</v>
      </c>
      <c r="E24" s="189">
        <v>1882333</v>
      </c>
      <c r="F24" s="190">
        <v>-10.34968392185513</v>
      </c>
    </row>
    <row r="25" spans="1:7" ht="15.6" customHeight="1">
      <c r="A25" s="188" t="s">
        <v>140</v>
      </c>
      <c r="B25" s="189">
        <v>49122</v>
      </c>
      <c r="C25" s="189">
        <v>51149</v>
      </c>
      <c r="D25" s="189">
        <v>449335</v>
      </c>
      <c r="E25" s="189">
        <v>449162</v>
      </c>
      <c r="F25" s="190">
        <v>-3.8501340870396923E-2</v>
      </c>
    </row>
    <row r="26" spans="1:7" ht="15.6" customHeight="1">
      <c r="A26" s="188" t="s">
        <v>152</v>
      </c>
      <c r="B26" s="189">
        <v>241360</v>
      </c>
      <c r="C26" s="189">
        <v>188336</v>
      </c>
      <c r="D26" s="189">
        <v>2208425</v>
      </c>
      <c r="E26" s="189">
        <v>2365121</v>
      </c>
      <c r="F26" s="190">
        <v>7.0953733995947337</v>
      </c>
    </row>
    <row r="27" spans="1:7" ht="15.6" customHeight="1">
      <c r="A27" s="188" t="s">
        <v>173</v>
      </c>
      <c r="B27" s="189">
        <v>306284</v>
      </c>
      <c r="C27" s="189">
        <v>211627</v>
      </c>
      <c r="D27" s="189">
        <v>2789797</v>
      </c>
      <c r="E27" s="189">
        <v>2752875</v>
      </c>
      <c r="F27" s="190">
        <v>-1.3234654707851521</v>
      </c>
    </row>
    <row r="28" spans="1:7" ht="15.6" customHeight="1">
      <c r="A28" s="188" t="s">
        <v>177</v>
      </c>
      <c r="B28" s="189">
        <v>1097372</v>
      </c>
      <c r="C28" s="189">
        <v>1245683</v>
      </c>
      <c r="D28" s="189">
        <v>10774058</v>
      </c>
      <c r="E28" s="189">
        <v>11313729</v>
      </c>
      <c r="F28" s="190">
        <v>5.0089854723262164</v>
      </c>
    </row>
    <row r="29" spans="1:7" ht="15.6" customHeight="1">
      <c r="A29" s="188" t="s">
        <v>178</v>
      </c>
      <c r="B29" s="189">
        <v>684155</v>
      </c>
      <c r="C29" s="189">
        <v>655681</v>
      </c>
      <c r="D29" s="189">
        <v>6052609</v>
      </c>
      <c r="E29" s="189">
        <v>5947879</v>
      </c>
      <c r="F29" s="190">
        <v>-1.730328194006916</v>
      </c>
    </row>
    <row r="30" spans="1:7" ht="15.6" customHeight="1">
      <c r="A30" s="188" t="s">
        <v>179</v>
      </c>
      <c r="B30" s="189">
        <v>352824</v>
      </c>
      <c r="C30" s="189">
        <v>416940</v>
      </c>
      <c r="D30" s="189">
        <v>3533711</v>
      </c>
      <c r="E30" s="189">
        <v>3524453</v>
      </c>
      <c r="F30" s="190">
        <v>-0.26199086456136911</v>
      </c>
    </row>
    <row r="31" spans="1:7" ht="15.6" customHeight="1">
      <c r="A31" s="188" t="s">
        <v>180</v>
      </c>
      <c r="B31" s="189">
        <v>2929548</v>
      </c>
      <c r="C31" s="189">
        <v>2693769</v>
      </c>
      <c r="D31" s="189">
        <v>26589100</v>
      </c>
      <c r="E31" s="189">
        <v>24238425</v>
      </c>
      <c r="F31" s="190">
        <v>-8.84074677217356</v>
      </c>
    </row>
    <row r="32" spans="1:7" ht="15.6" customHeight="1">
      <c r="A32" s="188" t="s">
        <v>181</v>
      </c>
      <c r="B32" s="189">
        <v>6754662</v>
      </c>
      <c r="C32" s="189">
        <v>6853411</v>
      </c>
      <c r="D32" s="189">
        <v>67934079</v>
      </c>
      <c r="E32" s="189">
        <v>67207269</v>
      </c>
      <c r="F32" s="190">
        <v>-1.069875400827911</v>
      </c>
    </row>
    <row r="33" spans="1:6" ht="15.6" customHeight="1">
      <c r="A33" s="188" t="s">
        <v>182</v>
      </c>
      <c r="B33" s="189">
        <v>485366</v>
      </c>
      <c r="C33" s="189">
        <v>492481</v>
      </c>
      <c r="D33" s="189">
        <v>4426541</v>
      </c>
      <c r="E33" s="189">
        <v>4441032</v>
      </c>
      <c r="F33" s="190">
        <v>0.32736622116456721</v>
      </c>
    </row>
    <row r="34" spans="1:6" ht="15.6" customHeight="1">
      <c r="A34" s="188" t="s">
        <v>183</v>
      </c>
      <c r="B34" s="189">
        <v>124000</v>
      </c>
      <c r="C34" s="189">
        <v>128598</v>
      </c>
      <c r="D34" s="189">
        <v>1193328</v>
      </c>
      <c r="E34" s="189">
        <v>1290085</v>
      </c>
      <c r="F34" s="190">
        <v>8.1081647292278376</v>
      </c>
    </row>
    <row r="35" spans="1:6" ht="15.6" customHeight="1">
      <c r="A35" s="156" t="s">
        <v>153</v>
      </c>
      <c r="B35" s="178">
        <f>SUM(B7:B34)</f>
        <v>44709603</v>
      </c>
      <c r="C35" s="178">
        <f>SUM(C7:C34)</f>
        <v>47671688</v>
      </c>
      <c r="D35" s="76">
        <f>SUM(D7:D34)</f>
        <v>455415315</v>
      </c>
      <c r="E35" s="78">
        <f>SUM(E7:E34)</f>
        <v>451916730</v>
      </c>
      <c r="F35" s="140">
        <f>E35*100/D35-100</f>
        <v>-0.76821856550871814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EF08-305F-451D-A643-D590FFA4F802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597942</v>
      </c>
      <c r="C7" s="189">
        <v>901141</v>
      </c>
      <c r="D7" s="189">
        <v>7981746</v>
      </c>
      <c r="E7" s="189">
        <v>7917755</v>
      </c>
      <c r="F7" s="190">
        <v>-0.80171681734798028</v>
      </c>
      <c r="G7" s="37"/>
    </row>
    <row r="8" spans="1:14" ht="15.6" customHeight="1">
      <c r="A8" s="188" t="s">
        <v>11</v>
      </c>
      <c r="B8" s="189">
        <v>5502</v>
      </c>
      <c r="C8" s="189">
        <v>7090</v>
      </c>
      <c r="D8" s="189">
        <v>50630</v>
      </c>
      <c r="E8" s="189">
        <v>48361</v>
      </c>
      <c r="F8" s="190">
        <v>-4.4815326881295618</v>
      </c>
      <c r="G8" s="6"/>
    </row>
    <row r="9" spans="1:14" ht="15.6" customHeight="1">
      <c r="A9" s="188" t="s">
        <v>8</v>
      </c>
      <c r="B9" s="189">
        <v>7003</v>
      </c>
      <c r="C9" s="189">
        <v>15410</v>
      </c>
      <c r="D9" s="189">
        <v>115695</v>
      </c>
      <c r="E9" s="189">
        <v>89484</v>
      </c>
      <c r="F9" s="190">
        <v>-22.655257357707772</v>
      </c>
      <c r="G9" s="6"/>
    </row>
    <row r="10" spans="1:14" ht="15.6" customHeight="1">
      <c r="A10" s="188" t="s">
        <v>10</v>
      </c>
      <c r="B10" s="189">
        <v>32336</v>
      </c>
      <c r="C10" s="189">
        <v>46119</v>
      </c>
      <c r="D10" s="189">
        <v>510863</v>
      </c>
      <c r="E10" s="189">
        <v>488723</v>
      </c>
      <c r="F10" s="190">
        <v>-4.3338429285346507</v>
      </c>
    </row>
    <row r="11" spans="1:14" ht="15.6" customHeight="1">
      <c r="A11" s="188" t="s">
        <v>9</v>
      </c>
      <c r="B11" s="189">
        <v>2003981</v>
      </c>
      <c r="C11" s="189">
        <v>2506444</v>
      </c>
      <c r="D11" s="189">
        <v>24070405</v>
      </c>
      <c r="E11" s="189">
        <v>23634729</v>
      </c>
      <c r="F11" s="190">
        <v>-1.810006935903232</v>
      </c>
    </row>
    <row r="12" spans="1:14" ht="15.6" customHeight="1">
      <c r="A12" s="188" t="s">
        <v>6</v>
      </c>
      <c r="B12" s="189">
        <v>42389</v>
      </c>
      <c r="C12" s="189">
        <v>119061</v>
      </c>
      <c r="D12" s="189">
        <v>507968</v>
      </c>
      <c r="E12" s="189">
        <v>940044</v>
      </c>
      <c r="F12" s="190">
        <v>85.059688799294435</v>
      </c>
    </row>
    <row r="13" spans="1:14" ht="15.6" customHeight="1">
      <c r="A13" s="188" t="s">
        <v>175</v>
      </c>
      <c r="B13" s="189">
        <v>120334</v>
      </c>
      <c r="C13" s="189">
        <v>149592</v>
      </c>
      <c r="D13" s="189">
        <v>1432594</v>
      </c>
      <c r="E13" s="189">
        <v>1494079</v>
      </c>
      <c r="F13" s="190">
        <v>4.2918649666269744</v>
      </c>
    </row>
    <row r="14" spans="1:14" ht="15.6" customHeight="1">
      <c r="A14" s="188" t="s">
        <v>148</v>
      </c>
      <c r="B14" s="189">
        <v>1253416</v>
      </c>
      <c r="C14" s="189">
        <v>1506163</v>
      </c>
      <c r="D14" s="189">
        <v>11726205</v>
      </c>
      <c r="E14" s="189">
        <v>13781416</v>
      </c>
      <c r="F14" s="190">
        <v>17.52665077917365</v>
      </c>
    </row>
    <row r="15" spans="1:14" ht="15.6" customHeight="1">
      <c r="A15" s="188" t="s">
        <v>145</v>
      </c>
      <c r="B15" s="189">
        <v>1725874</v>
      </c>
      <c r="C15" s="189">
        <v>1885583</v>
      </c>
      <c r="D15" s="189">
        <v>18404934</v>
      </c>
      <c r="E15" s="189">
        <v>16035738</v>
      </c>
      <c r="F15" s="190">
        <v>-12.87261339812466</v>
      </c>
    </row>
    <row r="16" spans="1:14" ht="15.6" customHeight="1">
      <c r="A16" s="188" t="s">
        <v>144</v>
      </c>
      <c r="B16" s="189">
        <v>2259534</v>
      </c>
      <c r="C16" s="189">
        <v>2395334</v>
      </c>
      <c r="D16" s="189">
        <v>21881782</v>
      </c>
      <c r="E16" s="189">
        <v>21665127</v>
      </c>
      <c r="F16" s="190">
        <v>-0.99011588727097433</v>
      </c>
      <c r="G16" s="1"/>
    </row>
    <row r="17" spans="1:7" ht="15.6" customHeight="1">
      <c r="A17" s="188" t="s">
        <v>150</v>
      </c>
      <c r="B17" s="189">
        <v>630121</v>
      </c>
      <c r="C17" s="189">
        <v>812472</v>
      </c>
      <c r="D17" s="189">
        <v>7228493</v>
      </c>
      <c r="E17" s="189">
        <v>7831599</v>
      </c>
      <c r="F17" s="190">
        <v>8.3434541611923834</v>
      </c>
      <c r="G17" s="2"/>
    </row>
    <row r="18" spans="1:7" ht="15.6" customHeight="1">
      <c r="A18" s="188" t="s">
        <v>147</v>
      </c>
      <c r="B18" s="189">
        <v>71450</v>
      </c>
      <c r="C18" s="189">
        <v>111179</v>
      </c>
      <c r="D18" s="189">
        <v>497300</v>
      </c>
      <c r="E18" s="189">
        <v>711732</v>
      </c>
      <c r="F18" s="190">
        <v>43.11924391715263</v>
      </c>
    </row>
    <row r="19" spans="1:7" ht="15.6" customHeight="1">
      <c r="A19" s="188" t="s">
        <v>143</v>
      </c>
      <c r="B19" s="189">
        <v>119800</v>
      </c>
      <c r="C19" s="189">
        <v>329280</v>
      </c>
      <c r="D19" s="189">
        <v>1928462</v>
      </c>
      <c r="E19" s="189">
        <v>2079864</v>
      </c>
      <c r="F19" s="190">
        <v>7.8509195410643287</v>
      </c>
    </row>
    <row r="20" spans="1:7" ht="15.6" customHeight="1">
      <c r="A20" s="188" t="s">
        <v>142</v>
      </c>
      <c r="B20" s="189">
        <v>37531</v>
      </c>
      <c r="C20" s="189">
        <v>141073</v>
      </c>
      <c r="D20" s="189">
        <v>1425787</v>
      </c>
      <c r="E20" s="189">
        <v>1346209</v>
      </c>
      <c r="F20" s="190">
        <v>-5.5813385870399941</v>
      </c>
    </row>
    <row r="21" spans="1:7" ht="15.6" customHeight="1">
      <c r="A21" s="188" t="s">
        <v>149</v>
      </c>
      <c r="B21" s="189">
        <v>1803274</v>
      </c>
      <c r="C21" s="189">
        <v>2489821</v>
      </c>
      <c r="D21" s="189">
        <v>19601072</v>
      </c>
      <c r="E21" s="189">
        <v>18996936</v>
      </c>
      <c r="F21" s="190">
        <v>-3.0821579554424399</v>
      </c>
    </row>
    <row r="22" spans="1:7" ht="15.6" customHeight="1">
      <c r="A22" s="188" t="s">
        <v>146</v>
      </c>
      <c r="B22" s="189">
        <v>678588</v>
      </c>
      <c r="C22" s="189">
        <v>734433</v>
      </c>
      <c r="D22" s="189">
        <v>7045177</v>
      </c>
      <c r="E22" s="189">
        <v>8748552</v>
      </c>
      <c r="F22" s="190">
        <v>24.17788793666929</v>
      </c>
    </row>
    <row r="23" spans="1:7" ht="15.6" customHeight="1">
      <c r="A23" s="188" t="s">
        <v>165</v>
      </c>
      <c r="B23" s="189">
        <v>5064</v>
      </c>
      <c r="C23" s="189">
        <v>5627</v>
      </c>
      <c r="D23" s="189">
        <v>97496</v>
      </c>
      <c r="E23" s="189">
        <v>61445</v>
      </c>
      <c r="F23" s="190">
        <v>-36.976901616476567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4702</v>
      </c>
      <c r="C25" s="189">
        <v>6488</v>
      </c>
      <c r="D25" s="189">
        <v>53408</v>
      </c>
      <c r="E25" s="189">
        <v>56062</v>
      </c>
      <c r="F25" s="190">
        <v>4.9692929898142637</v>
      </c>
    </row>
    <row r="26" spans="1:7" ht="15.6" customHeight="1">
      <c r="A26" s="188" t="s">
        <v>152</v>
      </c>
      <c r="B26" s="189">
        <v>108492</v>
      </c>
      <c r="C26" s="189">
        <v>100385</v>
      </c>
      <c r="D26" s="189">
        <v>1075381</v>
      </c>
      <c r="E26" s="189">
        <v>1234721</v>
      </c>
      <c r="F26" s="190">
        <v>14.817074134655529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262579</v>
      </c>
      <c r="C28" s="189">
        <v>305625</v>
      </c>
      <c r="D28" s="189">
        <v>3010109</v>
      </c>
      <c r="E28" s="189">
        <v>2779716</v>
      </c>
      <c r="F28" s="190">
        <v>-7.6539753211594652</v>
      </c>
    </row>
    <row r="29" spans="1:7" ht="15.6" customHeight="1">
      <c r="A29" s="188" t="s">
        <v>178</v>
      </c>
      <c r="B29" s="189">
        <v>14638</v>
      </c>
      <c r="C29" s="189">
        <v>15489</v>
      </c>
      <c r="D29" s="189">
        <v>155876</v>
      </c>
      <c r="E29" s="189">
        <v>187804</v>
      </c>
      <c r="F29" s="190">
        <v>20.482947984295208</v>
      </c>
    </row>
    <row r="30" spans="1:7" ht="15.6" customHeight="1">
      <c r="A30" s="188" t="s">
        <v>179</v>
      </c>
      <c r="B30" s="189">
        <v>66805</v>
      </c>
      <c r="C30" s="189">
        <v>35717</v>
      </c>
      <c r="D30" s="189">
        <v>492135</v>
      </c>
      <c r="E30" s="189">
        <v>421608</v>
      </c>
      <c r="F30" s="190">
        <v>-14.3308238593069</v>
      </c>
    </row>
    <row r="31" spans="1:7" ht="15.6" customHeight="1">
      <c r="A31" s="188" t="s">
        <v>180</v>
      </c>
      <c r="B31" s="189">
        <v>1909375</v>
      </c>
      <c r="C31" s="189">
        <v>1798055</v>
      </c>
      <c r="D31" s="189">
        <v>17450975</v>
      </c>
      <c r="E31" s="189">
        <v>15801505</v>
      </c>
      <c r="F31" s="190">
        <v>-9.4520220216922013</v>
      </c>
    </row>
    <row r="32" spans="1:7" ht="15.6" customHeight="1">
      <c r="A32" s="188" t="s">
        <v>181</v>
      </c>
      <c r="B32" s="189">
        <v>135043</v>
      </c>
      <c r="C32" s="189">
        <v>432823</v>
      </c>
      <c r="D32" s="189">
        <v>2730070</v>
      </c>
      <c r="E32" s="189">
        <v>3312523</v>
      </c>
      <c r="F32" s="190">
        <v>21.33472768097521</v>
      </c>
    </row>
    <row r="33" spans="1:6" ht="15.6" customHeight="1">
      <c r="A33" s="188" t="s">
        <v>182</v>
      </c>
      <c r="B33" s="189">
        <v>3500</v>
      </c>
      <c r="C33" s="189">
        <v>3000</v>
      </c>
      <c r="D33" s="189">
        <v>30505</v>
      </c>
      <c r="E33" s="189">
        <v>26354</v>
      </c>
      <c r="F33" s="190">
        <v>-13.60760531060482</v>
      </c>
    </row>
    <row r="34" spans="1:6" ht="15.6" customHeight="1">
      <c r="A34" s="188" t="s">
        <v>183</v>
      </c>
      <c r="B34" s="189">
        <v>21255</v>
      </c>
      <c r="C34" s="189">
        <v>39920</v>
      </c>
      <c r="D34" s="189">
        <v>233810</v>
      </c>
      <c r="E34" s="189">
        <v>289782</v>
      </c>
      <c r="F34" s="190">
        <v>23.939095847055299</v>
      </c>
    </row>
    <row r="35" spans="1:6" ht="15.6" customHeight="1">
      <c r="A35" s="156" t="s">
        <v>153</v>
      </c>
      <c r="B35" s="76">
        <f>SUM(B7:B34)</f>
        <v>13920528</v>
      </c>
      <c r="C35" s="77">
        <f>SUM(C7:C34)</f>
        <v>16893324</v>
      </c>
      <c r="D35" s="76">
        <f>SUM(D7:D34)</f>
        <v>149738878</v>
      </c>
      <c r="E35" s="78">
        <f>SUM(E7:E34)</f>
        <v>149981868</v>
      </c>
      <c r="F35" s="140">
        <f>E35*100/D35-100</f>
        <v>0.16227582525361584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107C-D70F-4CEA-8C86-845152F78788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319381</v>
      </c>
      <c r="C7" s="189">
        <v>320523</v>
      </c>
      <c r="D7" s="189">
        <v>3558960</v>
      </c>
      <c r="E7" s="189">
        <v>3105164</v>
      </c>
      <c r="F7" s="190">
        <v>-12.75080360554769</v>
      </c>
      <c r="G7" s="37"/>
    </row>
    <row r="8" spans="1:14" ht="15.6" customHeight="1">
      <c r="A8" s="188" t="s">
        <v>11</v>
      </c>
      <c r="B8" s="189">
        <v>165179</v>
      </c>
      <c r="C8" s="189">
        <v>113959</v>
      </c>
      <c r="D8" s="189">
        <v>1593848</v>
      </c>
      <c r="E8" s="189">
        <v>1134413</v>
      </c>
      <c r="F8" s="190">
        <v>-28.825521630669929</v>
      </c>
      <c r="G8" s="6"/>
    </row>
    <row r="9" spans="1:14" ht="15.6" customHeight="1">
      <c r="A9" s="188" t="s">
        <v>8</v>
      </c>
      <c r="B9" s="189">
        <v>298345</v>
      </c>
      <c r="C9" s="189">
        <v>491602</v>
      </c>
      <c r="D9" s="189">
        <v>3070567</v>
      </c>
      <c r="E9" s="189">
        <v>3580055</v>
      </c>
      <c r="F9" s="190">
        <v>16.592635822634719</v>
      </c>
      <c r="G9" s="6"/>
    </row>
    <row r="10" spans="1:14" ht="15.6" customHeight="1">
      <c r="A10" s="188" t="s">
        <v>10</v>
      </c>
      <c r="B10" s="189">
        <v>248308</v>
      </c>
      <c r="C10" s="189">
        <v>322651</v>
      </c>
      <c r="D10" s="189">
        <v>2348379</v>
      </c>
      <c r="E10" s="189">
        <v>2352324</v>
      </c>
      <c r="F10" s="190">
        <v>0.1679882165527857</v>
      </c>
    </row>
    <row r="11" spans="1:14" ht="15.6" customHeight="1">
      <c r="A11" s="188" t="s">
        <v>9</v>
      </c>
      <c r="B11" s="189">
        <v>21707</v>
      </c>
      <c r="C11" s="189">
        <v>14137</v>
      </c>
      <c r="D11" s="189">
        <v>216074</v>
      </c>
      <c r="E11" s="189">
        <v>235565</v>
      </c>
      <c r="F11" s="190">
        <v>9.0205207475216866</v>
      </c>
    </row>
    <row r="12" spans="1:14" ht="15.6" customHeight="1">
      <c r="A12" s="188" t="s">
        <v>6</v>
      </c>
      <c r="B12" s="189">
        <v>116572</v>
      </c>
      <c r="C12" s="189">
        <v>193166</v>
      </c>
      <c r="D12" s="189">
        <v>1432850</v>
      </c>
      <c r="E12" s="189">
        <v>1528218</v>
      </c>
      <c r="F12" s="190">
        <v>6.6558258017238359</v>
      </c>
    </row>
    <row r="13" spans="1:14" ht="15.6" customHeight="1">
      <c r="A13" s="188" t="s">
        <v>175</v>
      </c>
      <c r="B13" s="189">
        <v>37991</v>
      </c>
      <c r="C13" s="189">
        <v>22707</v>
      </c>
      <c r="D13" s="189">
        <v>292422</v>
      </c>
      <c r="E13" s="189">
        <v>274715</v>
      </c>
      <c r="F13" s="190">
        <v>-6.0552899576639314</v>
      </c>
    </row>
    <row r="14" spans="1:14" ht="15.6" customHeight="1">
      <c r="A14" s="188" t="s">
        <v>148</v>
      </c>
      <c r="B14" s="189">
        <v>406695</v>
      </c>
      <c r="C14" s="189">
        <v>244982</v>
      </c>
      <c r="D14" s="189">
        <v>3834821</v>
      </c>
      <c r="E14" s="189">
        <v>3235287</v>
      </c>
      <c r="F14" s="190">
        <v>-15.63395005920745</v>
      </c>
    </row>
    <row r="15" spans="1:14" ht="15.6" customHeight="1">
      <c r="A15" s="188" t="s">
        <v>145</v>
      </c>
      <c r="B15" s="189">
        <v>399125</v>
      </c>
      <c r="C15" s="189">
        <v>279210</v>
      </c>
      <c r="D15" s="189">
        <v>3599477</v>
      </c>
      <c r="E15" s="189">
        <v>3641054</v>
      </c>
      <c r="F15" s="190">
        <v>1.155084474772309</v>
      </c>
    </row>
    <row r="16" spans="1:14" ht="15.6" customHeight="1">
      <c r="A16" s="188" t="s">
        <v>144</v>
      </c>
      <c r="B16" s="189">
        <v>672054</v>
      </c>
      <c r="C16" s="189">
        <v>706683</v>
      </c>
      <c r="D16" s="189">
        <v>7363854</v>
      </c>
      <c r="E16" s="189">
        <v>5602965</v>
      </c>
      <c r="F16" s="190">
        <v>-23.912600657210209</v>
      </c>
      <c r="G16" s="1"/>
    </row>
    <row r="17" spans="1:7" ht="15.6" customHeight="1">
      <c r="A17" s="188" t="s">
        <v>150</v>
      </c>
      <c r="B17" s="189">
        <v>607411</v>
      </c>
      <c r="C17" s="189">
        <v>782937</v>
      </c>
      <c r="D17" s="189">
        <v>6522745</v>
      </c>
      <c r="E17" s="189">
        <v>6729182</v>
      </c>
      <c r="F17" s="190">
        <v>3.1648792034641819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>
      <c r="A19" s="188" t="s">
        <v>143</v>
      </c>
      <c r="B19" s="189">
        <v>266427</v>
      </c>
      <c r="C19" s="189">
        <v>257908</v>
      </c>
      <c r="D19" s="189">
        <v>3137401</v>
      </c>
      <c r="E19" s="189">
        <v>2914342</v>
      </c>
      <c r="F19" s="190">
        <v>-7.1096745363439311</v>
      </c>
    </row>
    <row r="20" spans="1:7" ht="15.6" customHeight="1">
      <c r="A20" s="188" t="s">
        <v>142</v>
      </c>
      <c r="B20" s="189">
        <v>837113</v>
      </c>
      <c r="C20" s="189">
        <v>1170402</v>
      </c>
      <c r="D20" s="189">
        <v>9978935</v>
      </c>
      <c r="E20" s="189">
        <v>11181994</v>
      </c>
      <c r="F20" s="190">
        <v>12.055985934370749</v>
      </c>
    </row>
    <row r="21" spans="1:7" ht="15.6" customHeight="1">
      <c r="A21" s="188" t="s">
        <v>149</v>
      </c>
      <c r="B21" s="189">
        <v>434519</v>
      </c>
      <c r="C21" s="189">
        <v>519787</v>
      </c>
      <c r="D21" s="189">
        <v>4506891</v>
      </c>
      <c r="E21" s="189">
        <v>4491827</v>
      </c>
      <c r="F21" s="190">
        <v>-0.33424371701023858</v>
      </c>
    </row>
    <row r="22" spans="1:7" ht="15.6" customHeight="1">
      <c r="A22" s="188" t="s">
        <v>146</v>
      </c>
      <c r="B22" s="189">
        <v>34473</v>
      </c>
      <c r="C22" s="189">
        <v>23690</v>
      </c>
      <c r="D22" s="189">
        <v>332723</v>
      </c>
      <c r="E22" s="189">
        <v>380077</v>
      </c>
      <c r="F22" s="190">
        <v>14.23225926671736</v>
      </c>
    </row>
    <row r="23" spans="1:7" ht="15.6" customHeight="1">
      <c r="A23" s="188" t="s">
        <v>165</v>
      </c>
      <c r="B23" s="189">
        <v>133080</v>
      </c>
      <c r="C23" s="189">
        <v>33315</v>
      </c>
      <c r="D23" s="189">
        <v>1120086</v>
      </c>
      <c r="E23" s="189">
        <v>861823</v>
      </c>
      <c r="F23" s="190">
        <v>-23.05742594765044</v>
      </c>
    </row>
    <row r="24" spans="1:7" ht="15.6" customHeight="1">
      <c r="A24" s="188" t="s">
        <v>141</v>
      </c>
      <c r="B24" s="189">
        <v>102224</v>
      </c>
      <c r="C24" s="189">
        <v>111926</v>
      </c>
      <c r="D24" s="189">
        <v>1121626</v>
      </c>
      <c r="E24" s="189">
        <v>907936</v>
      </c>
      <c r="F24" s="190">
        <v>-19.051805147170271</v>
      </c>
    </row>
    <row r="25" spans="1:7" ht="15.6" customHeight="1">
      <c r="A25" s="188" t="s">
        <v>140</v>
      </c>
      <c r="B25" s="189">
        <v>0</v>
      </c>
      <c r="C25" s="189">
        <v>2708</v>
      </c>
      <c r="D25" s="189">
        <v>16689</v>
      </c>
      <c r="E25" s="189">
        <v>11015</v>
      </c>
      <c r="F25" s="190">
        <v>-33.998442087602612</v>
      </c>
    </row>
    <row r="26" spans="1:7" ht="15.6" customHeight="1">
      <c r="A26" s="188" t="s">
        <v>152</v>
      </c>
      <c r="B26" s="189">
        <v>84855</v>
      </c>
      <c r="C26" s="189">
        <v>69646</v>
      </c>
      <c r="D26" s="189">
        <v>670298</v>
      </c>
      <c r="E26" s="189">
        <v>634606</v>
      </c>
      <c r="F26" s="190">
        <v>-5.324795837075456</v>
      </c>
    </row>
    <row r="27" spans="1:7" ht="15.6" customHeight="1">
      <c r="A27" s="188" t="s">
        <v>173</v>
      </c>
      <c r="B27" s="189">
        <v>84507</v>
      </c>
      <c r="C27" s="189">
        <v>49117</v>
      </c>
      <c r="D27" s="189">
        <v>723159</v>
      </c>
      <c r="E27" s="189">
        <v>830886</v>
      </c>
      <c r="F27" s="190">
        <v>14.896723956972121</v>
      </c>
    </row>
    <row r="28" spans="1:7" ht="15.6" customHeight="1">
      <c r="A28" s="188" t="s">
        <v>177</v>
      </c>
      <c r="B28" s="189">
        <v>11102</v>
      </c>
      <c r="C28" s="189">
        <v>38870</v>
      </c>
      <c r="D28" s="189">
        <v>284579</v>
      </c>
      <c r="E28" s="189">
        <v>327989</v>
      </c>
      <c r="F28" s="190">
        <v>15.254112214885851</v>
      </c>
    </row>
    <row r="29" spans="1:7" ht="15.6" customHeight="1">
      <c r="A29" s="188" t="s">
        <v>178</v>
      </c>
      <c r="B29" s="189">
        <v>324176</v>
      </c>
      <c r="C29" s="189">
        <v>280214</v>
      </c>
      <c r="D29" s="189">
        <v>2792575</v>
      </c>
      <c r="E29" s="189">
        <v>2651127</v>
      </c>
      <c r="F29" s="190">
        <v>-5.0651459674314907</v>
      </c>
    </row>
    <row r="30" spans="1:7" ht="15.6" customHeight="1">
      <c r="A30" s="188" t="s">
        <v>179</v>
      </c>
      <c r="B30" s="189">
        <v>146545</v>
      </c>
      <c r="C30" s="189">
        <v>223398</v>
      </c>
      <c r="D30" s="189">
        <v>1671272</v>
      </c>
      <c r="E30" s="189">
        <v>1704267</v>
      </c>
      <c r="F30" s="190">
        <v>1.9742447668602101</v>
      </c>
    </row>
    <row r="31" spans="1:7" ht="15.6" customHeight="1">
      <c r="A31" s="188" t="s">
        <v>180</v>
      </c>
      <c r="B31" s="189">
        <v>916011</v>
      </c>
      <c r="C31" s="189">
        <v>748695</v>
      </c>
      <c r="D31" s="189">
        <v>7754822</v>
      </c>
      <c r="E31" s="189">
        <v>6819476</v>
      </c>
      <c r="F31" s="190">
        <v>-12.06147607256491</v>
      </c>
    </row>
    <row r="32" spans="1:7" ht="15.6" customHeight="1">
      <c r="A32" s="188" t="s">
        <v>181</v>
      </c>
      <c r="B32" s="189">
        <v>369086</v>
      </c>
      <c r="C32" s="189">
        <v>241813</v>
      </c>
      <c r="D32" s="189">
        <v>2376512</v>
      </c>
      <c r="E32" s="189">
        <v>2008191</v>
      </c>
      <c r="F32" s="190">
        <v>-15.49838586971158</v>
      </c>
    </row>
    <row r="33" spans="1:6" ht="15.6" customHeight="1">
      <c r="A33" s="188" t="s">
        <v>182</v>
      </c>
      <c r="B33" s="189">
        <v>23640</v>
      </c>
      <c r="C33" s="189">
        <v>31905</v>
      </c>
      <c r="D33" s="189">
        <v>211918</v>
      </c>
      <c r="E33" s="189">
        <v>254447</v>
      </c>
      <c r="F33" s="190">
        <v>20.068611444049111</v>
      </c>
    </row>
    <row r="34" spans="1:6" ht="15.6" customHeight="1">
      <c r="A34" s="188" t="s">
        <v>183</v>
      </c>
      <c r="B34" s="189">
        <v>39046</v>
      </c>
      <c r="C34" s="189">
        <v>17661</v>
      </c>
      <c r="D34" s="189">
        <v>353489</v>
      </c>
      <c r="E34" s="189">
        <v>315432</v>
      </c>
      <c r="F34" s="190">
        <v>-10.76610587599615</v>
      </c>
    </row>
    <row r="35" spans="1:6" ht="15.6" customHeight="1">
      <c r="A35" s="156" t="s">
        <v>153</v>
      </c>
      <c r="B35" s="76">
        <f>SUM(B7:B34)</f>
        <v>7099572</v>
      </c>
      <c r="C35" s="77">
        <f>SUM(C7:C34)</f>
        <v>7313612</v>
      </c>
      <c r="D35" s="76">
        <f>SUM(D7:D34)</f>
        <v>70890898</v>
      </c>
      <c r="E35" s="78">
        <f>SUM(E7:E34)</f>
        <v>67719677</v>
      </c>
      <c r="F35" s="140">
        <f>E35*100/D35-100</f>
        <v>-4.4733824644173694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2025-11-24T13:22:00Z</dcterms:modified>
  <cp:category/>
</cp:coreProperties>
</file>