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011781E0-CCE4-471E-831D-1345A3E13FFB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E35" i="29"/>
  <c r="F35" i="29" s="1"/>
  <c r="D35" i="29"/>
  <c r="D33" i="6" s="1" a="1"/>
  <c r="C35" i="29"/>
  <c r="B35" i="29"/>
  <c r="E35" i="38"/>
  <c r="F35" i="38" s="1"/>
  <c r="D35" i="38"/>
  <c r="C35" i="38"/>
  <c r="B35" i="38"/>
  <c r="E35" i="28"/>
  <c r="D35" i="28"/>
  <c r="F35" i="28" s="1"/>
  <c r="C35" i="28"/>
  <c r="B35" i="28"/>
  <c r="D31" i="6" s="1" a="1"/>
  <c r="F35" i="34"/>
  <c r="E35" i="34"/>
  <c r="D35" i="34"/>
  <c r="C35" i="34"/>
  <c r="B35" i="34"/>
  <c r="D30" i="6" s="1" a="1"/>
  <c r="F35" i="33"/>
  <c r="E35" i="33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D35" i="24"/>
  <c r="F35" i="24" s="1"/>
  <c r="C35" i="24"/>
  <c r="B35" i="24"/>
  <c r="F35" i="22"/>
  <c r="E35" i="22"/>
  <c r="D35" i="22"/>
  <c r="C35" i="22"/>
  <c r="B35" i="22"/>
  <c r="F35" i="21"/>
  <c r="E35" i="21"/>
  <c r="D35" i="21"/>
  <c r="C35" i="21"/>
  <c r="B35" i="21"/>
  <c r="F35" i="20"/>
  <c r="E35" i="20"/>
  <c r="D35" i="20"/>
  <c r="C35" i="20"/>
  <c r="B35" i="20"/>
  <c r="E35" i="19"/>
  <c r="D35" i="19"/>
  <c r="D21" i="6" s="1" a="1"/>
  <c r="C35" i="19"/>
  <c r="B35" i="19"/>
  <c r="E35" i="18"/>
  <c r="F35" i="18" s="1"/>
  <c r="D35" i="18"/>
  <c r="C35" i="18"/>
  <c r="B35" i="18"/>
  <c r="E35" i="17"/>
  <c r="D35" i="17"/>
  <c r="F35" i="17" s="1"/>
  <c r="C35" i="17"/>
  <c r="B35" i="17"/>
  <c r="D16" i="6" s="1" a="1"/>
  <c r="F35" i="16"/>
  <c r="E35" i="16"/>
  <c r="D35" i="16"/>
  <c r="C35" i="16"/>
  <c r="B35" i="16"/>
  <c r="F35" i="15"/>
  <c r="E35" i="15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D35" i="11"/>
  <c r="F35" i="11" s="1"/>
  <c r="C35" i="11"/>
  <c r="B35" i="11"/>
  <c r="F35" i="10"/>
  <c r="E35" i="10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N48" i="40"/>
  <c r="M48" i="40"/>
  <c r="L48" i="40"/>
  <c r="K48" i="40"/>
  <c r="I48" i="40"/>
  <c r="H48" i="40"/>
  <c r="J48" i="40" s="1"/>
  <c r="G48" i="40"/>
  <c r="D48" i="40"/>
  <c r="F48" i="40" s="1"/>
  <c r="C48" i="40"/>
  <c r="N48" i="39"/>
  <c r="M48" i="39"/>
  <c r="L48" i="39"/>
  <c r="K48" i="39"/>
  <c r="I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4" i="6" a="1"/>
  <c r="I34" i="6" s="1"/>
  <c r="D32" i="6" a="1"/>
  <c r="I32" i="6" s="1"/>
  <c r="D29" i="6" a="1"/>
  <c r="I29" i="6" s="1"/>
  <c r="D27" i="6" a="1"/>
  <c r="I27" i="6" s="1"/>
  <c r="D26" i="6" a="1"/>
  <c r="I26" i="6" s="1"/>
  <c r="D25" i="6" a="1"/>
  <c r="I25" i="6" s="1"/>
  <c r="D24" i="6" a="1"/>
  <c r="I24" i="6" s="1"/>
  <c r="D23" i="6" a="1"/>
  <c r="I23" i="6" s="1"/>
  <c r="D22" i="6" a="1"/>
  <c r="I22" i="6" s="1"/>
  <c r="D20" i="6" a="1"/>
  <c r="I20" i="6" s="1"/>
  <c r="D15" i="6" a="1"/>
  <c r="I15" i="6" s="1"/>
  <c r="D14" i="6" a="1"/>
  <c r="D14" i="6" s="1"/>
  <c r="F12" i="6"/>
  <c r="D10" i="6" a="1"/>
  <c r="I10" i="6" s="1"/>
  <c r="D10" i="6"/>
  <c r="D9" i="6" a="1"/>
  <c r="H9" i="6" s="1"/>
  <c r="D8" i="6" a="1"/>
  <c r="I8" i="6" s="1"/>
  <c r="D7" i="6" a="1"/>
  <c r="D7" i="6" s="1"/>
  <c r="I33" i="6" l="1"/>
  <c r="H33" i="6"/>
  <c r="D33" i="6"/>
  <c r="I31" i="6"/>
  <c r="H31" i="6"/>
  <c r="D31" i="6"/>
  <c r="D12" i="6"/>
  <c r="I21" i="6"/>
  <c r="H21" i="6"/>
  <c r="D21" i="6"/>
  <c r="I16" i="6"/>
  <c r="H16" i="6"/>
  <c r="D16" i="6"/>
  <c r="I30" i="6"/>
  <c r="H30" i="6"/>
  <c r="D30" i="6"/>
  <c r="D15" i="6"/>
  <c r="D24" i="6"/>
  <c r="D27" i="6"/>
  <c r="F35" i="19"/>
  <c r="E48" i="39"/>
  <c r="E48" i="40"/>
  <c r="H7" i="6"/>
  <c r="H10" i="6"/>
  <c r="H15" i="6"/>
  <c r="H24" i="6"/>
  <c r="H27" i="6"/>
  <c r="I7" i="6"/>
  <c r="H14" i="6"/>
  <c r="H20" i="6"/>
  <c r="H23" i="6"/>
  <c r="H26" i="6"/>
  <c r="H35" i="6"/>
  <c r="I9" i="6"/>
  <c r="G12" i="6"/>
  <c r="D8" i="6"/>
  <c r="D22" i="6"/>
  <c r="D25" i="6"/>
  <c r="D34" i="6"/>
  <c r="D28" i="6" a="1"/>
  <c r="H8" i="6"/>
  <c r="F11" i="6"/>
  <c r="H22" i="6"/>
  <c r="H25" i="6"/>
  <c r="H34" i="6"/>
  <c r="G11" i="6"/>
  <c r="H32" i="6"/>
  <c r="E12" i="6"/>
  <c r="I14" i="6"/>
  <c r="E11" i="6"/>
  <c r="D13" i="6" a="1"/>
  <c r="D9" i="6"/>
  <c r="D11" i="6" s="1"/>
  <c r="D20" i="6"/>
  <c r="D23" i="6"/>
  <c r="D26" i="6"/>
  <c r="D29" i="6"/>
  <c r="D32" i="6"/>
  <c r="D35" i="6"/>
  <c r="H29" i="6"/>
  <c r="I12" i="6" l="1"/>
  <c r="H12" i="6"/>
  <c r="H11" i="6"/>
  <c r="I11" i="6"/>
  <c r="D18" i="6"/>
  <c r="I28" i="6"/>
  <c r="H28" i="6"/>
  <c r="D28" i="6"/>
  <c r="G17" i="6"/>
  <c r="F17" i="6"/>
  <c r="F18" i="6" s="1"/>
  <c r="I13" i="6"/>
  <c r="H13" i="6"/>
  <c r="D13" i="6"/>
  <c r="D17" i="6" s="1"/>
  <c r="E17" i="6"/>
  <c r="E18" i="6"/>
  <c r="I17" i="6" l="1"/>
  <c r="H17" i="6"/>
  <c r="G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<sst xmlns="http://schemas.openxmlformats.org/spreadsheetml/2006/main" count="1916" uniqueCount="242">
  <si>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</si>
  <si>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</si>
  <si>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</si>
  <si>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</si>
  <si>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</si>
  <si>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</si>
  <si>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</si>
  <si>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</si>
  <si>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</si>
  <si>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</si>
  <si>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</si>
  <si>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</si>
  <si>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</si>
  <si>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</si>
  <si>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</si>
  <si>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</si>
  <si>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</si>
  <si>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</si>
  <si>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</si>
  <si>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</si>
  <si>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</si>
  <si>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</si>
  <si>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</si>
  <si>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</si>
  <si>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</si>
  <si>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</si>
  <si>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</si>
  <si>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</si>
  <si>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</si>
  <si>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</si>
  <si>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</si>
  <si>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</si>
  <si>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</si>
  <si>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</si>
  <si>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</si>
  <si>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</si>
  <si>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</si>
  <si>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</si>
  <si>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</si>
  <si>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</si>
  <si>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</si>
  <si>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</si>
  <si>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</si>
  <si>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</si>
  <si>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</si>
  <si>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</si>
  <si>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</si>
  <si>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</si>
  <si>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</si>
  <si>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</si>
  <si>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</si>
  <si>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</si>
  <si>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</si>
  <si>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</si>
  <si>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</si>
  <si>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</si>
  <si>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</si>
  <si>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</si>
  <si>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</si>
  <si>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</si>
  <si>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</si>
  <si>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</si>
  <si>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</si>
  <si>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</si>
  <si>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</si>
  <si>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</si>
  <si>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</si>
  <si>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</si>
  <si>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</si>
  <si>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</si>
  <si>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</si>
  <si>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</si>
  <si>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</si>
  <si>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</si>
  <si>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</si>
  <si>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</si>
  <si>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</si>
  <si>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</si>
  <si>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</si>
  <si>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</si>
  <si>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</si>
  <si>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</si>
  <si>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</si>
  <si>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</si>
  <si>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</si>
  <si>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</si>
  <si>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</si>
  <si>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</si>
  <si>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</si>
  <si>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</si>
  <si>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</si>
  <si>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</si>
  <si>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</si>
  <si>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</si>
  <si>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</si>
  <si>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</si>
  <si>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</si>
  <si>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</si>
  <si>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</si>
  <si>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</si>
  <si>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</si>
  <si>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</si>
  <si>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</si>
  <si>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</si>
  <si>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</si>
  <si>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</si>
  <si>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</si>
  <si>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</si>
  <si>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</si>
  <si>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</si>
  <si>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</si>
  <si>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</si>
  <si>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</si>
  <si>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</si>
  <si>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</si>
  <si>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</si>
  <si>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</si>
  <si>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</si>
  <si>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</si>
  <si>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</si>
  <si>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</si>
  <si>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</si>
  <si>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</si>
  <si>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</si>
  <si>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</si>
  <si>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</si>
  <si>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</si>
  <si>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</si>
  <si>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</si>
  <si>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</si>
  <si>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</si>
  <si>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</si>
  <si>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</si>
  <si>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</si>
  <si>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</si>
  <si>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</si>
  <si>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</si>
  <si>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</si>
  <si>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</si>
  <si>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</si>
  <si>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</si>
  <si>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</si>
  <si>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</si>
  <si>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</si>
  <si>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</si>
  <si>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</si>
  <si>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</si>
  <si>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</si>
  <si>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</si>
  <si>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</si>
  <si>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</si>
  <si>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</si>
  <si>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</si>
  <si>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</si>
  <si>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Marzo </t>
  </si>
  <si>
    <t xml:space="preserve"> Marzo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</si>
  <si>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</si>
  <si>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</si>
  <si>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</si>
  <si>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</si>
  <si>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</si>
  <si>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</si>
  <si>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</si>
  <si>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Marzo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</si>
  <si>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</si>
  <si>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</si>
  <si>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</si>
  <si>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</si>
  <si>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</si>
  <si>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</si>
  <si>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</si>
  <si>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</si>
  <si>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</si>
  <si>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</si>
  <si>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</si>
  <si>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</si>
  <si>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Marzo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</si>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</sst>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042AD36C-2089-43DF-BA39-3F226789B081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3262683.1949999998</c:v>
                </c:pt>
                <c:pt idx="1">
                  <c:v>685367</c:v>
                </c:pt>
                <c:pt idx="2">
                  <c:v>1374528.344</c:v>
                </c:pt>
                <c:pt idx="3">
                  <c:v>1140310.929</c:v>
                </c:pt>
                <c:pt idx="4">
                  <c:v>25087789.857000001</c:v>
                </c:pt>
                <c:pt idx="5">
                  <c:v>1286746.048</c:v>
                </c:pt>
                <c:pt idx="6">
                  <c:v>3977436.2439999999</c:v>
                </c:pt>
                <c:pt idx="7">
                  <c:v>16579769.493000001</c:v>
                </c:pt>
                <c:pt idx="8">
                  <c:v>8159550</c:v>
                </c:pt>
                <c:pt idx="9">
                  <c:v>8754629.1239999998</c:v>
                </c:pt>
                <c:pt idx="10">
                  <c:v>4425676.6970000006</c:v>
                </c:pt>
                <c:pt idx="11">
                  <c:v>502868</c:v>
                </c:pt>
                <c:pt idx="12">
                  <c:v>1450489.1089999999</c:v>
                </c:pt>
                <c:pt idx="13">
                  <c:v>4123704.591</c:v>
                </c:pt>
                <c:pt idx="14">
                  <c:v>7093265.2860000003</c:v>
                </c:pt>
                <c:pt idx="15">
                  <c:v>8844761.0390000008</c:v>
                </c:pt>
                <c:pt idx="16">
                  <c:v>1289229.8640000001</c:v>
                </c:pt>
                <c:pt idx="17">
                  <c:v>589512.38800000004</c:v>
                </c:pt>
                <c:pt idx="18">
                  <c:v>130904</c:v>
                </c:pt>
                <c:pt idx="19">
                  <c:v>659259.44200000004</c:v>
                </c:pt>
                <c:pt idx="20">
                  <c:v>870064.56299999997</c:v>
                </c:pt>
                <c:pt idx="21">
                  <c:v>3821433.6</c:v>
                </c:pt>
                <c:pt idx="22">
                  <c:v>1751764.477</c:v>
                </c:pt>
                <c:pt idx="23">
                  <c:v>1083051</c:v>
                </c:pt>
                <c:pt idx="24">
                  <c:v>7174918.3700000001</c:v>
                </c:pt>
                <c:pt idx="25">
                  <c:v>19210027.942000002</c:v>
                </c:pt>
                <c:pt idx="26">
                  <c:v>1234878.9680000001</c:v>
                </c:pt>
                <c:pt idx="27">
                  <c:v>358427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3413978.8190000001</c:v>
                </c:pt>
                <c:pt idx="1">
                  <c:v>820328.32900000003</c:v>
                </c:pt>
                <c:pt idx="2">
                  <c:v>1090340.9469999999</c:v>
                </c:pt>
                <c:pt idx="3">
                  <c:v>994491.91099999996</c:v>
                </c:pt>
                <c:pt idx="4">
                  <c:v>26782909.226</c:v>
                </c:pt>
                <c:pt idx="5">
                  <c:v>1159947.007</c:v>
                </c:pt>
                <c:pt idx="6">
                  <c:v>3691209.5520000001</c:v>
                </c:pt>
                <c:pt idx="7">
                  <c:v>16842980.061999999</c:v>
                </c:pt>
                <c:pt idx="8">
                  <c:v>8489484</c:v>
                </c:pt>
                <c:pt idx="9">
                  <c:v>9324906.7149999999</c:v>
                </c:pt>
                <c:pt idx="10">
                  <c:v>3891947.1009999998</c:v>
                </c:pt>
                <c:pt idx="11">
                  <c:v>386757</c:v>
                </c:pt>
                <c:pt idx="12">
                  <c:v>1775617.574</c:v>
                </c:pt>
                <c:pt idx="13">
                  <c:v>3619936.821</c:v>
                </c:pt>
                <c:pt idx="14">
                  <c:v>7820599.1909999996</c:v>
                </c:pt>
                <c:pt idx="15">
                  <c:v>7610226.5219999999</c:v>
                </c:pt>
                <c:pt idx="16">
                  <c:v>808951.88300000003</c:v>
                </c:pt>
                <c:pt idx="17">
                  <c:v>591275.85600000003</c:v>
                </c:pt>
                <c:pt idx="18">
                  <c:v>126861</c:v>
                </c:pt>
                <c:pt idx="19">
                  <c:v>726386.18299999996</c:v>
                </c:pt>
                <c:pt idx="20">
                  <c:v>837910.17200000002</c:v>
                </c:pt>
                <c:pt idx="21">
                  <c:v>3340200.3050000002</c:v>
                </c:pt>
                <c:pt idx="22">
                  <c:v>1861503.352</c:v>
                </c:pt>
                <c:pt idx="23">
                  <c:v>1021735</c:v>
                </c:pt>
                <c:pt idx="24">
                  <c:v>8175239.4349999996</c:v>
                </c:pt>
                <c:pt idx="25">
                  <c:v>19499256.498</c:v>
                </c:pt>
                <c:pt idx="26">
                  <c:v>1223609.108</c:v>
                </c:pt>
                <c:pt idx="27">
                  <c:v>329800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74526"/>
        <c:axId val="5951772"/>
      </c:barChart>
      <c:catAx>
        <c:axId val="92745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1772"/>
        <c:crosses val="autoZero"/>
        <c:auto val="1"/>
        <c:lblAlgn val="ctr"/>
        <c:lblOffset val="100"/>
        <c:noMultiLvlLbl val="0"/>
      </c:catAx>
      <c:valAx>
        <c:axId val="59517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7452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832867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47130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916332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487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48500"/>
        <c:axId val="52203726"/>
      </c:barChart>
      <c:catAx>
        <c:axId val="356485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03726"/>
        <c:crosses val="autoZero"/>
        <c:auto val="1"/>
        <c:lblAlgn val="ctr"/>
        <c:lblOffset val="100"/>
        <c:noMultiLvlLbl val="0"/>
      </c:catAx>
      <c:valAx>
        <c:axId val="522037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485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14914774</c:v>
                </c:pt>
                <c:pt idx="5">
                  <c:v>204749</c:v>
                </c:pt>
                <c:pt idx="6">
                  <c:v>3814</c:v>
                </c:pt>
                <c:pt idx="7">
                  <c:v>5810607</c:v>
                </c:pt>
                <c:pt idx="8">
                  <c:v>18644</c:v>
                </c:pt>
                <c:pt idx="9">
                  <c:v>13701</c:v>
                </c:pt>
                <c:pt idx="10">
                  <c:v>36296</c:v>
                </c:pt>
                <c:pt idx="11">
                  <c:v>0</c:v>
                </c:pt>
                <c:pt idx="12">
                  <c:v>47992</c:v>
                </c:pt>
                <c:pt idx="13">
                  <c:v>19356</c:v>
                </c:pt>
                <c:pt idx="14">
                  <c:v>510375</c:v>
                </c:pt>
                <c:pt idx="15">
                  <c:v>4040950</c:v>
                </c:pt>
                <c:pt idx="16">
                  <c:v>787719</c:v>
                </c:pt>
                <c:pt idx="17">
                  <c:v>61</c:v>
                </c:pt>
                <c:pt idx="18">
                  <c:v>0</c:v>
                </c:pt>
                <c:pt idx="19">
                  <c:v>1176</c:v>
                </c:pt>
                <c:pt idx="20">
                  <c:v>7715</c:v>
                </c:pt>
                <c:pt idx="21">
                  <c:v>419468</c:v>
                </c:pt>
                <c:pt idx="22">
                  <c:v>70862</c:v>
                </c:pt>
                <c:pt idx="23">
                  <c:v>0</c:v>
                </c:pt>
                <c:pt idx="24">
                  <c:v>446902</c:v>
                </c:pt>
                <c:pt idx="25">
                  <c:v>7366193</c:v>
                </c:pt>
                <c:pt idx="26">
                  <c:v>96241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56861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15939765</c:v>
                </c:pt>
                <c:pt idx="5">
                  <c:v>163926</c:v>
                </c:pt>
                <c:pt idx="6">
                  <c:v>2561</c:v>
                </c:pt>
                <c:pt idx="7">
                  <c:v>6777785</c:v>
                </c:pt>
                <c:pt idx="8">
                  <c:v>12465</c:v>
                </c:pt>
                <c:pt idx="9">
                  <c:v>82631</c:v>
                </c:pt>
                <c:pt idx="10">
                  <c:v>9811</c:v>
                </c:pt>
                <c:pt idx="11">
                  <c:v>0</c:v>
                </c:pt>
                <c:pt idx="12">
                  <c:v>331191</c:v>
                </c:pt>
                <c:pt idx="13">
                  <c:v>549505</c:v>
                </c:pt>
                <c:pt idx="14">
                  <c:v>676307</c:v>
                </c:pt>
                <c:pt idx="15">
                  <c:v>3333785</c:v>
                </c:pt>
                <c:pt idx="16">
                  <c:v>157090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9040</c:v>
                </c:pt>
                <c:pt idx="21">
                  <c:v>162237</c:v>
                </c:pt>
                <c:pt idx="22">
                  <c:v>71002</c:v>
                </c:pt>
                <c:pt idx="23">
                  <c:v>0</c:v>
                </c:pt>
                <c:pt idx="24">
                  <c:v>219394</c:v>
                </c:pt>
                <c:pt idx="25">
                  <c:v>8202907</c:v>
                </c:pt>
                <c:pt idx="26">
                  <c:v>119268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775627"/>
        <c:axId val="27415574"/>
      </c:barChart>
      <c:catAx>
        <c:axId val="527756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15574"/>
        <c:crosses val="autoZero"/>
        <c:auto val="1"/>
        <c:lblAlgn val="ctr"/>
        <c:lblOffset val="100"/>
        <c:noMultiLvlLbl val="0"/>
      </c:catAx>
      <c:valAx>
        <c:axId val="274155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756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11170239</c:v>
                </c:pt>
                <c:pt idx="5">
                  <c:v>52803</c:v>
                </c:pt>
                <c:pt idx="6">
                  <c:v>38</c:v>
                </c:pt>
                <c:pt idx="7">
                  <c:v>4265515</c:v>
                </c:pt>
                <c:pt idx="8">
                  <c:v>11382</c:v>
                </c:pt>
                <c:pt idx="9">
                  <c:v>2958</c:v>
                </c:pt>
                <c:pt idx="10">
                  <c:v>36296</c:v>
                </c:pt>
                <c:pt idx="11">
                  <c:v>0</c:v>
                </c:pt>
                <c:pt idx="12">
                  <c:v>954</c:v>
                </c:pt>
                <c:pt idx="13">
                  <c:v>81</c:v>
                </c:pt>
                <c:pt idx="14">
                  <c:v>28773</c:v>
                </c:pt>
                <c:pt idx="15">
                  <c:v>2698362</c:v>
                </c:pt>
                <c:pt idx="16">
                  <c:v>775134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414600</c:v>
                </c:pt>
                <c:pt idx="22">
                  <c:v>69626</c:v>
                </c:pt>
                <c:pt idx="23">
                  <c:v>0</c:v>
                </c:pt>
                <c:pt idx="24">
                  <c:v>0</c:v>
                </c:pt>
                <c:pt idx="25">
                  <c:v>7235268</c:v>
                </c:pt>
                <c:pt idx="26">
                  <c:v>62844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0</c:v>
                </c:pt>
                <c:pt idx="3">
                  <c:v>0</c:v>
                </c:pt>
                <c:pt idx="4">
                  <c:v>12538940</c:v>
                </c:pt>
                <c:pt idx="5">
                  <c:v>49377</c:v>
                </c:pt>
                <c:pt idx="6">
                  <c:v>0</c:v>
                </c:pt>
                <c:pt idx="7">
                  <c:v>5357472</c:v>
                </c:pt>
                <c:pt idx="8">
                  <c:v>12465</c:v>
                </c:pt>
                <c:pt idx="9">
                  <c:v>0</c:v>
                </c:pt>
                <c:pt idx="10">
                  <c:v>5811</c:v>
                </c:pt>
                <c:pt idx="11">
                  <c:v>0</c:v>
                </c:pt>
                <c:pt idx="12">
                  <c:v>488</c:v>
                </c:pt>
                <c:pt idx="13">
                  <c:v>8</c:v>
                </c:pt>
                <c:pt idx="14">
                  <c:v>46204</c:v>
                </c:pt>
                <c:pt idx="15">
                  <c:v>2534437</c:v>
                </c:pt>
                <c:pt idx="16">
                  <c:v>120465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153192</c:v>
                </c:pt>
                <c:pt idx="22">
                  <c:v>58721</c:v>
                </c:pt>
                <c:pt idx="23">
                  <c:v>0</c:v>
                </c:pt>
                <c:pt idx="24">
                  <c:v>0</c:v>
                </c:pt>
                <c:pt idx="25">
                  <c:v>8100036</c:v>
                </c:pt>
                <c:pt idx="26">
                  <c:v>63153</c:v>
                </c:pt>
                <c:pt idx="2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99959"/>
        <c:axId val="64027216"/>
      </c:barChart>
      <c:catAx>
        <c:axId val="495999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27216"/>
        <c:crosses val="autoZero"/>
        <c:auto val="1"/>
        <c:lblAlgn val="ctr"/>
        <c:lblOffset val="100"/>
        <c:noMultiLvlLbl val="0"/>
      </c:catAx>
      <c:valAx>
        <c:axId val="640272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999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19134</c:v>
                </c:pt>
                <c:pt idx="2">
                  <c:v>252721</c:v>
                </c:pt>
                <c:pt idx="3">
                  <c:v>0</c:v>
                </c:pt>
                <c:pt idx="4">
                  <c:v>3520396</c:v>
                </c:pt>
                <c:pt idx="5">
                  <c:v>245716</c:v>
                </c:pt>
                <c:pt idx="6">
                  <c:v>3502785</c:v>
                </c:pt>
                <c:pt idx="7">
                  <c:v>2783713</c:v>
                </c:pt>
                <c:pt idx="8">
                  <c:v>306040</c:v>
                </c:pt>
                <c:pt idx="9">
                  <c:v>366</c:v>
                </c:pt>
                <c:pt idx="10">
                  <c:v>0</c:v>
                </c:pt>
                <c:pt idx="11">
                  <c:v>143708</c:v>
                </c:pt>
                <c:pt idx="12">
                  <c:v>7478</c:v>
                </c:pt>
                <c:pt idx="13">
                  <c:v>0</c:v>
                </c:pt>
                <c:pt idx="14">
                  <c:v>155803</c:v>
                </c:pt>
                <c:pt idx="15">
                  <c:v>1387045</c:v>
                </c:pt>
                <c:pt idx="16">
                  <c:v>108600</c:v>
                </c:pt>
                <c:pt idx="17">
                  <c:v>0</c:v>
                </c:pt>
                <c:pt idx="18">
                  <c:v>116370</c:v>
                </c:pt>
                <c:pt idx="19">
                  <c:v>176347</c:v>
                </c:pt>
                <c:pt idx="20">
                  <c:v>125606</c:v>
                </c:pt>
                <c:pt idx="21">
                  <c:v>1188393</c:v>
                </c:pt>
                <c:pt idx="22">
                  <c:v>531932</c:v>
                </c:pt>
                <c:pt idx="23">
                  <c:v>42583</c:v>
                </c:pt>
                <c:pt idx="24">
                  <c:v>100297</c:v>
                </c:pt>
                <c:pt idx="25">
                  <c:v>3391815</c:v>
                </c:pt>
                <c:pt idx="26">
                  <c:v>338572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7525</c:v>
                </c:pt>
                <c:pt idx="2">
                  <c:v>192662</c:v>
                </c:pt>
                <c:pt idx="3">
                  <c:v>0</c:v>
                </c:pt>
                <c:pt idx="4">
                  <c:v>3218214</c:v>
                </c:pt>
                <c:pt idx="5">
                  <c:v>205129</c:v>
                </c:pt>
                <c:pt idx="6">
                  <c:v>3252179</c:v>
                </c:pt>
                <c:pt idx="7">
                  <c:v>2804682</c:v>
                </c:pt>
                <c:pt idx="8">
                  <c:v>194643</c:v>
                </c:pt>
                <c:pt idx="9">
                  <c:v>2460</c:v>
                </c:pt>
                <c:pt idx="10">
                  <c:v>17304</c:v>
                </c:pt>
                <c:pt idx="11">
                  <c:v>135189</c:v>
                </c:pt>
                <c:pt idx="12">
                  <c:v>2821</c:v>
                </c:pt>
                <c:pt idx="13">
                  <c:v>0</c:v>
                </c:pt>
                <c:pt idx="14">
                  <c:v>178587</c:v>
                </c:pt>
                <c:pt idx="15">
                  <c:v>1217670</c:v>
                </c:pt>
                <c:pt idx="16">
                  <c:v>169245</c:v>
                </c:pt>
                <c:pt idx="17">
                  <c:v>0</c:v>
                </c:pt>
                <c:pt idx="18">
                  <c:v>108074</c:v>
                </c:pt>
                <c:pt idx="19">
                  <c:v>131170</c:v>
                </c:pt>
                <c:pt idx="20">
                  <c:v>160533</c:v>
                </c:pt>
                <c:pt idx="21">
                  <c:v>1174909</c:v>
                </c:pt>
                <c:pt idx="22">
                  <c:v>624538</c:v>
                </c:pt>
                <c:pt idx="23">
                  <c:v>44398</c:v>
                </c:pt>
                <c:pt idx="24">
                  <c:v>93700</c:v>
                </c:pt>
                <c:pt idx="25">
                  <c:v>3331539</c:v>
                </c:pt>
                <c:pt idx="26">
                  <c:v>432769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00746"/>
        <c:axId val="5303773"/>
      </c:barChart>
      <c:catAx>
        <c:axId val="157007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3773"/>
        <c:crosses val="autoZero"/>
        <c:auto val="1"/>
        <c:lblAlgn val="ctr"/>
        <c:lblOffset val="100"/>
        <c:noMultiLvlLbl val="0"/>
      </c:catAx>
      <c:valAx>
        <c:axId val="53037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007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285</c:v>
                </c:pt>
                <c:pt idx="2">
                  <c:v>13252</c:v>
                </c:pt>
                <c:pt idx="3">
                  <c:v>0</c:v>
                </c:pt>
                <c:pt idx="4">
                  <c:v>145998</c:v>
                </c:pt>
                <c:pt idx="5">
                  <c:v>8765</c:v>
                </c:pt>
                <c:pt idx="6">
                  <c:v>159469</c:v>
                </c:pt>
                <c:pt idx="7">
                  <c:v>98700</c:v>
                </c:pt>
                <c:pt idx="8">
                  <c:v>11447</c:v>
                </c:pt>
                <c:pt idx="9">
                  <c:v>0</c:v>
                </c:pt>
                <c:pt idx="10">
                  <c:v>0</c:v>
                </c:pt>
                <c:pt idx="11">
                  <c:v>8114</c:v>
                </c:pt>
                <c:pt idx="12">
                  <c:v>2</c:v>
                </c:pt>
                <c:pt idx="13">
                  <c:v>0</c:v>
                </c:pt>
                <c:pt idx="14">
                  <c:v>8153</c:v>
                </c:pt>
                <c:pt idx="15">
                  <c:v>85367</c:v>
                </c:pt>
                <c:pt idx="16">
                  <c:v>5550</c:v>
                </c:pt>
                <c:pt idx="17">
                  <c:v>0</c:v>
                </c:pt>
                <c:pt idx="18">
                  <c:v>7444</c:v>
                </c:pt>
                <c:pt idx="19">
                  <c:v>7285</c:v>
                </c:pt>
                <c:pt idx="20">
                  <c:v>751</c:v>
                </c:pt>
                <c:pt idx="21">
                  <c:v>73649</c:v>
                </c:pt>
                <c:pt idx="22">
                  <c:v>11653</c:v>
                </c:pt>
                <c:pt idx="23">
                  <c:v>2185</c:v>
                </c:pt>
                <c:pt idx="24">
                  <c:v>0</c:v>
                </c:pt>
                <c:pt idx="25">
                  <c:v>127050</c:v>
                </c:pt>
                <c:pt idx="26">
                  <c:v>4577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10253</c:v>
                </c:pt>
                <c:pt idx="3">
                  <c:v>0</c:v>
                </c:pt>
                <c:pt idx="4">
                  <c:v>136075</c:v>
                </c:pt>
                <c:pt idx="5">
                  <c:v>6612</c:v>
                </c:pt>
                <c:pt idx="6">
                  <c:v>151227</c:v>
                </c:pt>
                <c:pt idx="7">
                  <c:v>100354</c:v>
                </c:pt>
                <c:pt idx="8">
                  <c:v>6994</c:v>
                </c:pt>
                <c:pt idx="9">
                  <c:v>0</c:v>
                </c:pt>
                <c:pt idx="10">
                  <c:v>0</c:v>
                </c:pt>
                <c:pt idx="11">
                  <c:v>8105</c:v>
                </c:pt>
                <c:pt idx="12">
                  <c:v>5</c:v>
                </c:pt>
                <c:pt idx="13">
                  <c:v>0</c:v>
                </c:pt>
                <c:pt idx="14">
                  <c:v>8942</c:v>
                </c:pt>
                <c:pt idx="15">
                  <c:v>82713</c:v>
                </c:pt>
                <c:pt idx="16">
                  <c:v>7682</c:v>
                </c:pt>
                <c:pt idx="17">
                  <c:v>0</c:v>
                </c:pt>
                <c:pt idx="18">
                  <c:v>7117</c:v>
                </c:pt>
                <c:pt idx="19">
                  <c:v>5494</c:v>
                </c:pt>
                <c:pt idx="20">
                  <c:v>895</c:v>
                </c:pt>
                <c:pt idx="21">
                  <c:v>75631</c:v>
                </c:pt>
                <c:pt idx="22">
                  <c:v>16254</c:v>
                </c:pt>
                <c:pt idx="23">
                  <c:v>2194</c:v>
                </c:pt>
                <c:pt idx="24">
                  <c:v>0</c:v>
                </c:pt>
                <c:pt idx="25">
                  <c:v>122320</c:v>
                </c:pt>
                <c:pt idx="26">
                  <c:v>6290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58237"/>
        <c:axId val="27299279"/>
      </c:barChart>
      <c:catAx>
        <c:axId val="472582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99279"/>
        <c:crosses val="autoZero"/>
        <c:auto val="1"/>
        <c:lblAlgn val="ctr"/>
        <c:lblOffset val="100"/>
        <c:noMultiLvlLbl val="0"/>
      </c:catAx>
      <c:valAx>
        <c:axId val="27299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582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49059</c:v>
                </c:pt>
                <c:pt idx="2">
                  <c:v>4596</c:v>
                </c:pt>
                <c:pt idx="3">
                  <c:v>0</c:v>
                </c:pt>
                <c:pt idx="4">
                  <c:v>1052714</c:v>
                </c:pt>
                <c:pt idx="5">
                  <c:v>52275</c:v>
                </c:pt>
                <c:pt idx="6">
                  <c:v>18411</c:v>
                </c:pt>
                <c:pt idx="7">
                  <c:v>938963.5</c:v>
                </c:pt>
                <c:pt idx="8">
                  <c:v>101951.75</c:v>
                </c:pt>
                <c:pt idx="9">
                  <c:v>10875</c:v>
                </c:pt>
                <c:pt idx="10">
                  <c:v>23384</c:v>
                </c:pt>
                <c:pt idx="11">
                  <c:v>1375</c:v>
                </c:pt>
                <c:pt idx="12">
                  <c:v>4006.25</c:v>
                </c:pt>
                <c:pt idx="13">
                  <c:v>16573</c:v>
                </c:pt>
                <c:pt idx="14">
                  <c:v>26259.5</c:v>
                </c:pt>
                <c:pt idx="15">
                  <c:v>354357</c:v>
                </c:pt>
                <c:pt idx="16">
                  <c:v>76184</c:v>
                </c:pt>
                <c:pt idx="17">
                  <c:v>10525</c:v>
                </c:pt>
                <c:pt idx="18">
                  <c:v>1199.5</c:v>
                </c:pt>
                <c:pt idx="19">
                  <c:v>48</c:v>
                </c:pt>
                <c:pt idx="20">
                  <c:v>0</c:v>
                </c:pt>
                <c:pt idx="21">
                  <c:v>143507</c:v>
                </c:pt>
                <c:pt idx="22">
                  <c:v>38253.25</c:v>
                </c:pt>
                <c:pt idx="23">
                  <c:v>37484.75</c:v>
                </c:pt>
                <c:pt idx="24">
                  <c:v>3548</c:v>
                </c:pt>
                <c:pt idx="25">
                  <c:v>1294064</c:v>
                </c:pt>
                <c:pt idx="26">
                  <c:v>68704</c:v>
                </c:pt>
                <c:pt idx="27">
                  <c:v>7801.25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41122</c:v>
                </c:pt>
                <c:pt idx="2">
                  <c:v>3176.75</c:v>
                </c:pt>
                <c:pt idx="3">
                  <c:v>0</c:v>
                </c:pt>
                <c:pt idx="4">
                  <c:v>1173914</c:v>
                </c:pt>
                <c:pt idx="5">
                  <c:v>51942.75</c:v>
                </c:pt>
                <c:pt idx="6">
                  <c:v>19557</c:v>
                </c:pt>
                <c:pt idx="7">
                  <c:v>952547.75</c:v>
                </c:pt>
                <c:pt idx="8">
                  <c:v>113757.25</c:v>
                </c:pt>
                <c:pt idx="9">
                  <c:v>11518</c:v>
                </c:pt>
                <c:pt idx="10">
                  <c:v>17111.25</c:v>
                </c:pt>
                <c:pt idx="11">
                  <c:v>1384</c:v>
                </c:pt>
                <c:pt idx="12">
                  <c:v>2849.5</c:v>
                </c:pt>
                <c:pt idx="13">
                  <c:v>18507</c:v>
                </c:pt>
                <c:pt idx="14">
                  <c:v>27583</c:v>
                </c:pt>
                <c:pt idx="15">
                  <c:v>329574</c:v>
                </c:pt>
                <c:pt idx="16">
                  <c:v>17334</c:v>
                </c:pt>
                <c:pt idx="17">
                  <c:v>10609.5</c:v>
                </c:pt>
                <c:pt idx="18">
                  <c:v>1381.5</c:v>
                </c:pt>
                <c:pt idx="19">
                  <c:v>97.5</c:v>
                </c:pt>
                <c:pt idx="20">
                  <c:v>0</c:v>
                </c:pt>
                <c:pt idx="21">
                  <c:v>117354</c:v>
                </c:pt>
                <c:pt idx="22">
                  <c:v>30632.75</c:v>
                </c:pt>
                <c:pt idx="23">
                  <c:v>36389.75</c:v>
                </c:pt>
                <c:pt idx="24">
                  <c:v>2852</c:v>
                </c:pt>
                <c:pt idx="25">
                  <c:v>1252088</c:v>
                </c:pt>
                <c:pt idx="26">
                  <c:v>59958</c:v>
                </c:pt>
                <c:pt idx="27">
                  <c:v>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193652"/>
        <c:axId val="48455509"/>
      </c:barChart>
      <c:catAx>
        <c:axId val="401936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55509"/>
        <c:crosses val="autoZero"/>
        <c:auto val="1"/>
        <c:lblAlgn val="ctr"/>
        <c:lblOffset val="100"/>
        <c:noMultiLvlLbl val="0"/>
      </c:catAx>
      <c:valAx>
        <c:axId val="484555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36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908965</c:v>
                </c:pt>
                <c:pt idx="5">
                  <c:v>4455.5</c:v>
                </c:pt>
                <c:pt idx="6">
                  <c:v>6</c:v>
                </c:pt>
                <c:pt idx="7">
                  <c:v>388415.5</c:v>
                </c:pt>
                <c:pt idx="8">
                  <c:v>1008.5</c:v>
                </c:pt>
                <c:pt idx="9">
                  <c:v>446</c:v>
                </c:pt>
                <c:pt idx="10">
                  <c:v>3386</c:v>
                </c:pt>
                <c:pt idx="11">
                  <c:v>0</c:v>
                </c:pt>
                <c:pt idx="12">
                  <c:v>170.25</c:v>
                </c:pt>
                <c:pt idx="13">
                  <c:v>17</c:v>
                </c:pt>
                <c:pt idx="14">
                  <c:v>2411</c:v>
                </c:pt>
                <c:pt idx="15">
                  <c:v>207218</c:v>
                </c:pt>
                <c:pt idx="16">
                  <c:v>69631.5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32841</c:v>
                </c:pt>
                <c:pt idx="22">
                  <c:v>5749</c:v>
                </c:pt>
                <c:pt idx="23">
                  <c:v>0</c:v>
                </c:pt>
                <c:pt idx="24">
                  <c:v>0</c:v>
                </c:pt>
                <c:pt idx="25">
                  <c:v>588144</c:v>
                </c:pt>
                <c:pt idx="26">
                  <c:v>5004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995926</c:v>
                </c:pt>
                <c:pt idx="5">
                  <c:v>4755</c:v>
                </c:pt>
                <c:pt idx="6">
                  <c:v>0</c:v>
                </c:pt>
                <c:pt idx="7">
                  <c:v>451732.5</c:v>
                </c:pt>
                <c:pt idx="8">
                  <c:v>967.5</c:v>
                </c:pt>
                <c:pt idx="9">
                  <c:v>0</c:v>
                </c:pt>
                <c:pt idx="10">
                  <c:v>296</c:v>
                </c:pt>
                <c:pt idx="11">
                  <c:v>0</c:v>
                </c:pt>
                <c:pt idx="12">
                  <c:v>88.25</c:v>
                </c:pt>
                <c:pt idx="13">
                  <c:v>4</c:v>
                </c:pt>
                <c:pt idx="14">
                  <c:v>3428.25</c:v>
                </c:pt>
                <c:pt idx="15">
                  <c:v>184067</c:v>
                </c:pt>
                <c:pt idx="16">
                  <c:v>11452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8289</c:v>
                </c:pt>
                <c:pt idx="22">
                  <c:v>5192</c:v>
                </c:pt>
                <c:pt idx="23">
                  <c:v>0</c:v>
                </c:pt>
                <c:pt idx="24">
                  <c:v>0</c:v>
                </c:pt>
                <c:pt idx="25">
                  <c:v>636631</c:v>
                </c:pt>
                <c:pt idx="26">
                  <c:v>7526</c:v>
                </c:pt>
                <c:pt idx="27">
                  <c:v>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67808"/>
        <c:axId val="60401841"/>
      </c:barChart>
      <c:catAx>
        <c:axId val="26567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01841"/>
        <c:crosses val="autoZero"/>
        <c:auto val="1"/>
        <c:lblAlgn val="ctr"/>
        <c:lblOffset val="100"/>
        <c:noMultiLvlLbl val="0"/>
      </c:catAx>
      <c:valAx>
        <c:axId val="604018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7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39720.25</c:v>
                </c:pt>
                <c:pt idx="2">
                  <c:v>976</c:v>
                </c:pt>
                <c:pt idx="3">
                  <c:v>0</c:v>
                </c:pt>
                <c:pt idx="4">
                  <c:v>0</c:v>
                </c:pt>
                <c:pt idx="5">
                  <c:v>40921.25</c:v>
                </c:pt>
                <c:pt idx="6">
                  <c:v>18381</c:v>
                </c:pt>
                <c:pt idx="7">
                  <c:v>54840</c:v>
                </c:pt>
                <c:pt idx="8">
                  <c:v>4473.75</c:v>
                </c:pt>
                <c:pt idx="9">
                  <c:v>2088</c:v>
                </c:pt>
                <c:pt idx="10">
                  <c:v>1387.5</c:v>
                </c:pt>
                <c:pt idx="11">
                  <c:v>1340</c:v>
                </c:pt>
                <c:pt idx="12">
                  <c:v>1099</c:v>
                </c:pt>
                <c:pt idx="13">
                  <c:v>2841</c:v>
                </c:pt>
                <c:pt idx="14">
                  <c:v>21431</c:v>
                </c:pt>
                <c:pt idx="15">
                  <c:v>126614</c:v>
                </c:pt>
                <c:pt idx="16">
                  <c:v>1847</c:v>
                </c:pt>
                <c:pt idx="17">
                  <c:v>2247.5</c:v>
                </c:pt>
                <c:pt idx="18">
                  <c:v>1199.5</c:v>
                </c:pt>
                <c:pt idx="19">
                  <c:v>0</c:v>
                </c:pt>
                <c:pt idx="20">
                  <c:v>0</c:v>
                </c:pt>
                <c:pt idx="21">
                  <c:v>95757</c:v>
                </c:pt>
                <c:pt idx="22">
                  <c:v>5670.75</c:v>
                </c:pt>
                <c:pt idx="23">
                  <c:v>37043.5</c:v>
                </c:pt>
                <c:pt idx="24">
                  <c:v>0</c:v>
                </c:pt>
                <c:pt idx="25">
                  <c:v>51972</c:v>
                </c:pt>
                <c:pt idx="26">
                  <c:v>3087</c:v>
                </c:pt>
                <c:pt idx="27">
                  <c:v>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34779.5</c:v>
                </c:pt>
                <c:pt idx="2">
                  <c:v>917.75</c:v>
                </c:pt>
                <c:pt idx="3">
                  <c:v>0</c:v>
                </c:pt>
                <c:pt idx="4">
                  <c:v>0</c:v>
                </c:pt>
                <c:pt idx="5">
                  <c:v>39770.25</c:v>
                </c:pt>
                <c:pt idx="6">
                  <c:v>19557</c:v>
                </c:pt>
                <c:pt idx="7">
                  <c:v>54742.25</c:v>
                </c:pt>
                <c:pt idx="8">
                  <c:v>4790.75</c:v>
                </c:pt>
                <c:pt idx="9">
                  <c:v>2885</c:v>
                </c:pt>
                <c:pt idx="10">
                  <c:v>1666.75</c:v>
                </c:pt>
                <c:pt idx="11">
                  <c:v>1327</c:v>
                </c:pt>
                <c:pt idx="12">
                  <c:v>433.25</c:v>
                </c:pt>
                <c:pt idx="13">
                  <c:v>1852</c:v>
                </c:pt>
                <c:pt idx="14">
                  <c:v>21290.25</c:v>
                </c:pt>
                <c:pt idx="15">
                  <c:v>126136</c:v>
                </c:pt>
                <c:pt idx="16">
                  <c:v>1652</c:v>
                </c:pt>
                <c:pt idx="17">
                  <c:v>551</c:v>
                </c:pt>
                <c:pt idx="18">
                  <c:v>1373.5</c:v>
                </c:pt>
                <c:pt idx="19">
                  <c:v>0</c:v>
                </c:pt>
                <c:pt idx="20">
                  <c:v>0</c:v>
                </c:pt>
                <c:pt idx="21">
                  <c:v>95833</c:v>
                </c:pt>
                <c:pt idx="22">
                  <c:v>6583</c:v>
                </c:pt>
                <c:pt idx="23">
                  <c:v>36082.75</c:v>
                </c:pt>
                <c:pt idx="24">
                  <c:v>0</c:v>
                </c:pt>
                <c:pt idx="25">
                  <c:v>48908</c:v>
                </c:pt>
                <c:pt idx="26">
                  <c:v>3713</c:v>
                </c:pt>
                <c:pt idx="27">
                  <c:v>7072.75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116604"/>
        <c:axId val="44109366"/>
      </c:barChart>
      <c:catAx>
        <c:axId val="631166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09366"/>
        <c:crosses val="autoZero"/>
        <c:auto val="1"/>
        <c:lblAlgn val="ctr"/>
        <c:lblOffset val="100"/>
        <c:noMultiLvlLbl val="0"/>
      </c:catAx>
      <c:valAx>
        <c:axId val="441093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6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8808.75</c:v>
                </c:pt>
                <c:pt idx="2">
                  <c:v>3612</c:v>
                </c:pt>
                <c:pt idx="3">
                  <c:v>0</c:v>
                </c:pt>
                <c:pt idx="4">
                  <c:v>143749</c:v>
                </c:pt>
                <c:pt idx="5">
                  <c:v>6898.25</c:v>
                </c:pt>
                <c:pt idx="6">
                  <c:v>24</c:v>
                </c:pt>
                <c:pt idx="7">
                  <c:v>495708</c:v>
                </c:pt>
                <c:pt idx="8">
                  <c:v>96469.5</c:v>
                </c:pt>
                <c:pt idx="9">
                  <c:v>8341</c:v>
                </c:pt>
                <c:pt idx="10">
                  <c:v>18610.5</c:v>
                </c:pt>
                <c:pt idx="11">
                  <c:v>35</c:v>
                </c:pt>
                <c:pt idx="12">
                  <c:v>2737</c:v>
                </c:pt>
                <c:pt idx="13">
                  <c:v>13715</c:v>
                </c:pt>
                <c:pt idx="14">
                  <c:v>2417.5</c:v>
                </c:pt>
                <c:pt idx="15">
                  <c:v>20525</c:v>
                </c:pt>
                <c:pt idx="16">
                  <c:v>4705.5</c:v>
                </c:pt>
                <c:pt idx="17">
                  <c:v>8272.5</c:v>
                </c:pt>
                <c:pt idx="18">
                  <c:v>0</c:v>
                </c:pt>
                <c:pt idx="19">
                  <c:v>48</c:v>
                </c:pt>
                <c:pt idx="20">
                  <c:v>0</c:v>
                </c:pt>
                <c:pt idx="21">
                  <c:v>14909</c:v>
                </c:pt>
                <c:pt idx="22">
                  <c:v>26833.5</c:v>
                </c:pt>
                <c:pt idx="23">
                  <c:v>441.25</c:v>
                </c:pt>
                <c:pt idx="24">
                  <c:v>3548</c:v>
                </c:pt>
                <c:pt idx="25">
                  <c:v>653948</c:v>
                </c:pt>
                <c:pt idx="26">
                  <c:v>60613</c:v>
                </c:pt>
                <c:pt idx="27">
                  <c:v>1104.25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6045.5</c:v>
                </c:pt>
                <c:pt idx="2">
                  <c:v>2259</c:v>
                </c:pt>
                <c:pt idx="3">
                  <c:v>0</c:v>
                </c:pt>
                <c:pt idx="4">
                  <c:v>177988</c:v>
                </c:pt>
                <c:pt idx="5">
                  <c:v>7417.5</c:v>
                </c:pt>
                <c:pt idx="6">
                  <c:v>0</c:v>
                </c:pt>
                <c:pt idx="7">
                  <c:v>446073</c:v>
                </c:pt>
                <c:pt idx="8">
                  <c:v>107999</c:v>
                </c:pt>
                <c:pt idx="9">
                  <c:v>8633</c:v>
                </c:pt>
                <c:pt idx="10">
                  <c:v>15148.5</c:v>
                </c:pt>
                <c:pt idx="11">
                  <c:v>57</c:v>
                </c:pt>
                <c:pt idx="12">
                  <c:v>2328</c:v>
                </c:pt>
                <c:pt idx="13">
                  <c:v>16651</c:v>
                </c:pt>
                <c:pt idx="14">
                  <c:v>2864.5</c:v>
                </c:pt>
                <c:pt idx="15">
                  <c:v>19371</c:v>
                </c:pt>
                <c:pt idx="16">
                  <c:v>4230</c:v>
                </c:pt>
                <c:pt idx="17">
                  <c:v>10046.5</c:v>
                </c:pt>
                <c:pt idx="18">
                  <c:v>8</c:v>
                </c:pt>
                <c:pt idx="19">
                  <c:v>97.5</c:v>
                </c:pt>
                <c:pt idx="20">
                  <c:v>0</c:v>
                </c:pt>
                <c:pt idx="21">
                  <c:v>13232</c:v>
                </c:pt>
                <c:pt idx="22">
                  <c:v>18857.75</c:v>
                </c:pt>
                <c:pt idx="23">
                  <c:v>307</c:v>
                </c:pt>
                <c:pt idx="24">
                  <c:v>2852</c:v>
                </c:pt>
                <c:pt idx="25">
                  <c:v>566549</c:v>
                </c:pt>
                <c:pt idx="26">
                  <c:v>48719</c:v>
                </c:pt>
                <c:pt idx="2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67128"/>
        <c:axId val="43571019"/>
      </c:barChart>
      <c:catAx>
        <c:axId val="65867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71019"/>
        <c:crosses val="autoZero"/>
        <c:auto val="1"/>
        <c:lblAlgn val="ctr"/>
        <c:lblOffset val="100"/>
        <c:noMultiLvlLbl val="0"/>
      </c:catAx>
      <c:valAx>
        <c:axId val="435710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671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254</c:v>
                </c:pt>
                <c:pt idx="1">
                  <c:v>186</c:v>
                </c:pt>
                <c:pt idx="2">
                  <c:v>299</c:v>
                </c:pt>
                <c:pt idx="3">
                  <c:v>189</c:v>
                </c:pt>
                <c:pt idx="4">
                  <c:v>6793</c:v>
                </c:pt>
                <c:pt idx="5">
                  <c:v>355</c:v>
                </c:pt>
                <c:pt idx="6">
                  <c:v>8857</c:v>
                </c:pt>
                <c:pt idx="7">
                  <c:v>1780</c:v>
                </c:pt>
                <c:pt idx="8">
                  <c:v>622</c:v>
                </c:pt>
                <c:pt idx="9">
                  <c:v>493</c:v>
                </c:pt>
                <c:pt idx="10">
                  <c:v>310</c:v>
                </c:pt>
                <c:pt idx="11">
                  <c:v>2449</c:v>
                </c:pt>
                <c:pt idx="12">
                  <c:v>188</c:v>
                </c:pt>
                <c:pt idx="13">
                  <c:v>273</c:v>
                </c:pt>
                <c:pt idx="14">
                  <c:v>519</c:v>
                </c:pt>
                <c:pt idx="15">
                  <c:v>3759</c:v>
                </c:pt>
                <c:pt idx="16">
                  <c:v>264</c:v>
                </c:pt>
                <c:pt idx="17">
                  <c:v>116</c:v>
                </c:pt>
                <c:pt idx="18">
                  <c:v>181</c:v>
                </c:pt>
                <c:pt idx="19">
                  <c:v>202</c:v>
                </c:pt>
                <c:pt idx="20">
                  <c:v>222</c:v>
                </c:pt>
                <c:pt idx="21">
                  <c:v>4482</c:v>
                </c:pt>
                <c:pt idx="22">
                  <c:v>365</c:v>
                </c:pt>
                <c:pt idx="23">
                  <c:v>214</c:v>
                </c:pt>
                <c:pt idx="24">
                  <c:v>505</c:v>
                </c:pt>
                <c:pt idx="25">
                  <c:v>1675</c:v>
                </c:pt>
                <c:pt idx="26">
                  <c:v>379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250</c:v>
                </c:pt>
                <c:pt idx="1">
                  <c:v>176</c:v>
                </c:pt>
                <c:pt idx="2">
                  <c:v>385</c:v>
                </c:pt>
                <c:pt idx="3">
                  <c:v>176</c:v>
                </c:pt>
                <c:pt idx="4">
                  <c:v>6948</c:v>
                </c:pt>
                <c:pt idx="5">
                  <c:v>323</c:v>
                </c:pt>
                <c:pt idx="6">
                  <c:v>8842</c:v>
                </c:pt>
                <c:pt idx="7">
                  <c:v>1941</c:v>
                </c:pt>
                <c:pt idx="8">
                  <c:v>593</c:v>
                </c:pt>
                <c:pt idx="9">
                  <c:v>473</c:v>
                </c:pt>
                <c:pt idx="10">
                  <c:v>310</c:v>
                </c:pt>
                <c:pt idx="11">
                  <c:v>2400</c:v>
                </c:pt>
                <c:pt idx="12">
                  <c:v>198</c:v>
                </c:pt>
                <c:pt idx="13">
                  <c:v>256</c:v>
                </c:pt>
                <c:pt idx="14">
                  <c:v>572</c:v>
                </c:pt>
                <c:pt idx="15">
                  <c:v>3273</c:v>
                </c:pt>
                <c:pt idx="16">
                  <c:v>346</c:v>
                </c:pt>
                <c:pt idx="17">
                  <c:v>112</c:v>
                </c:pt>
                <c:pt idx="18">
                  <c:v>280</c:v>
                </c:pt>
                <c:pt idx="19">
                  <c:v>223</c:v>
                </c:pt>
                <c:pt idx="20">
                  <c:v>206</c:v>
                </c:pt>
                <c:pt idx="21">
                  <c:v>4210</c:v>
                </c:pt>
                <c:pt idx="22">
                  <c:v>357</c:v>
                </c:pt>
                <c:pt idx="23">
                  <c:v>208</c:v>
                </c:pt>
                <c:pt idx="24">
                  <c:v>556</c:v>
                </c:pt>
                <c:pt idx="25">
                  <c:v>1794</c:v>
                </c:pt>
                <c:pt idx="26">
                  <c:v>451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91231"/>
        <c:axId val="51607820"/>
      </c:barChart>
      <c:catAx>
        <c:axId val="475912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07820"/>
        <c:crosses val="autoZero"/>
        <c:auto val="1"/>
        <c:lblAlgn val="ctr"/>
        <c:lblOffset val="100"/>
        <c:noMultiLvlLbl val="0"/>
      </c:catAx>
      <c:valAx>
        <c:axId val="516078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912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3242685</c:v>
                </c:pt>
                <c:pt idx="1">
                  <c:v>683205</c:v>
                </c:pt>
                <c:pt idx="2">
                  <c:v>1358999</c:v>
                </c:pt>
                <c:pt idx="3">
                  <c:v>1112639</c:v>
                </c:pt>
                <c:pt idx="4">
                  <c:v>23506685</c:v>
                </c:pt>
                <c:pt idx="5">
                  <c:v>1258780</c:v>
                </c:pt>
                <c:pt idx="6">
                  <c:v>3955007</c:v>
                </c:pt>
                <c:pt idx="7">
                  <c:v>16208869</c:v>
                </c:pt>
                <c:pt idx="8">
                  <c:v>8153955</c:v>
                </c:pt>
                <c:pt idx="9">
                  <c:v>8696537</c:v>
                </c:pt>
                <c:pt idx="10">
                  <c:v>4421142</c:v>
                </c:pt>
                <c:pt idx="11">
                  <c:v>323679</c:v>
                </c:pt>
                <c:pt idx="12">
                  <c:v>1447701</c:v>
                </c:pt>
                <c:pt idx="13">
                  <c:v>4121360</c:v>
                </c:pt>
                <c:pt idx="14">
                  <c:v>7014691</c:v>
                </c:pt>
                <c:pt idx="15">
                  <c:v>8109511</c:v>
                </c:pt>
                <c:pt idx="16">
                  <c:v>1277790</c:v>
                </c:pt>
                <c:pt idx="17">
                  <c:v>582701</c:v>
                </c:pt>
                <c:pt idx="18">
                  <c:v>130904</c:v>
                </c:pt>
                <c:pt idx="19">
                  <c:v>654558</c:v>
                </c:pt>
                <c:pt idx="20">
                  <c:v>854759</c:v>
                </c:pt>
                <c:pt idx="21">
                  <c:v>3606960</c:v>
                </c:pt>
                <c:pt idx="22">
                  <c:v>1737341</c:v>
                </c:pt>
                <c:pt idx="23">
                  <c:v>1075143</c:v>
                </c:pt>
                <c:pt idx="24">
                  <c:v>7081484</c:v>
                </c:pt>
                <c:pt idx="25">
                  <c:v>19082474</c:v>
                </c:pt>
                <c:pt idx="26">
                  <c:v>1202365</c:v>
                </c:pt>
                <c:pt idx="27">
                  <c:v>356632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3398217</c:v>
                </c:pt>
                <c:pt idx="1">
                  <c:v>814674</c:v>
                </c:pt>
                <c:pt idx="2">
                  <c:v>1073218</c:v>
                </c:pt>
                <c:pt idx="3">
                  <c:v>983109</c:v>
                </c:pt>
                <c:pt idx="4">
                  <c:v>24953023</c:v>
                </c:pt>
                <c:pt idx="5">
                  <c:v>1131651</c:v>
                </c:pt>
                <c:pt idx="6">
                  <c:v>3672310</c:v>
                </c:pt>
                <c:pt idx="7">
                  <c:v>16520020</c:v>
                </c:pt>
                <c:pt idx="8">
                  <c:v>8458604</c:v>
                </c:pt>
                <c:pt idx="9">
                  <c:v>9285137</c:v>
                </c:pt>
                <c:pt idx="10">
                  <c:v>3884602</c:v>
                </c:pt>
                <c:pt idx="11">
                  <c:v>277340</c:v>
                </c:pt>
                <c:pt idx="12">
                  <c:v>1773119</c:v>
                </c:pt>
                <c:pt idx="13">
                  <c:v>3612941</c:v>
                </c:pt>
                <c:pt idx="14">
                  <c:v>7771606</c:v>
                </c:pt>
                <c:pt idx="15">
                  <c:v>6911727</c:v>
                </c:pt>
                <c:pt idx="16">
                  <c:v>794367</c:v>
                </c:pt>
                <c:pt idx="17">
                  <c:v>584925</c:v>
                </c:pt>
                <c:pt idx="18">
                  <c:v>125072</c:v>
                </c:pt>
                <c:pt idx="19">
                  <c:v>720768</c:v>
                </c:pt>
                <c:pt idx="20">
                  <c:v>826921</c:v>
                </c:pt>
                <c:pt idx="21">
                  <c:v>3078750</c:v>
                </c:pt>
                <c:pt idx="22">
                  <c:v>1846391</c:v>
                </c:pt>
                <c:pt idx="23">
                  <c:v>1014997</c:v>
                </c:pt>
                <c:pt idx="24">
                  <c:v>8147313</c:v>
                </c:pt>
                <c:pt idx="25">
                  <c:v>19342887</c:v>
                </c:pt>
                <c:pt idx="26">
                  <c:v>1192059</c:v>
                </c:pt>
                <c:pt idx="27">
                  <c:v>327012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99577"/>
        <c:axId val="31600742"/>
      </c:barChart>
      <c:catAx>
        <c:axId val="178995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600742"/>
        <c:crosses val="autoZero"/>
        <c:auto val="1"/>
        <c:lblAlgn val="ctr"/>
        <c:lblOffset val="100"/>
        <c:noMultiLvlLbl val="0"/>
      </c:catAx>
      <c:valAx>
        <c:axId val="316007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995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5280548</c:v>
                </c:pt>
                <c:pt idx="1">
                  <c:v>2387903</c:v>
                </c:pt>
                <c:pt idx="2">
                  <c:v>5315964</c:v>
                </c:pt>
                <c:pt idx="3">
                  <c:v>1396523</c:v>
                </c:pt>
                <c:pt idx="4">
                  <c:v>129397471</c:v>
                </c:pt>
                <c:pt idx="5">
                  <c:v>5780102</c:v>
                </c:pt>
                <c:pt idx="6">
                  <c:v>49330357</c:v>
                </c:pt>
                <c:pt idx="7">
                  <c:v>72078612</c:v>
                </c:pt>
                <c:pt idx="8">
                  <c:v>11956989</c:v>
                </c:pt>
                <c:pt idx="9">
                  <c:v>10657088</c:v>
                </c:pt>
                <c:pt idx="10">
                  <c:v>4764796</c:v>
                </c:pt>
                <c:pt idx="11">
                  <c:v>17547535</c:v>
                </c:pt>
                <c:pt idx="12">
                  <c:v>2975706</c:v>
                </c:pt>
                <c:pt idx="13">
                  <c:v>4182104</c:v>
                </c:pt>
                <c:pt idx="14">
                  <c:v>9148214</c:v>
                </c:pt>
                <c:pt idx="15">
                  <c:v>95374266</c:v>
                </c:pt>
                <c:pt idx="16">
                  <c:v>12087396</c:v>
                </c:pt>
                <c:pt idx="17">
                  <c:v>840406</c:v>
                </c:pt>
                <c:pt idx="18">
                  <c:v>5145324</c:v>
                </c:pt>
                <c:pt idx="19">
                  <c:v>3301070</c:v>
                </c:pt>
                <c:pt idx="20">
                  <c:v>1647830</c:v>
                </c:pt>
                <c:pt idx="21">
                  <c:v>64602162</c:v>
                </c:pt>
                <c:pt idx="22">
                  <c:v>6378965</c:v>
                </c:pt>
                <c:pt idx="23">
                  <c:v>1348976</c:v>
                </c:pt>
                <c:pt idx="24">
                  <c:v>10114421</c:v>
                </c:pt>
                <c:pt idx="25">
                  <c:v>65597384</c:v>
                </c:pt>
                <c:pt idx="26">
                  <c:v>9942797</c:v>
                </c:pt>
                <c:pt idx="27">
                  <c:v>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4585214</c:v>
                </c:pt>
                <c:pt idx="1">
                  <c:v>2070392</c:v>
                </c:pt>
                <c:pt idx="2">
                  <c:v>6161973</c:v>
                </c:pt>
                <c:pt idx="3">
                  <c:v>1386669</c:v>
                </c:pt>
                <c:pt idx="4">
                  <c:v>134593302</c:v>
                </c:pt>
                <c:pt idx="5">
                  <c:v>6022778</c:v>
                </c:pt>
                <c:pt idx="6">
                  <c:v>51969398</c:v>
                </c:pt>
                <c:pt idx="7">
                  <c:v>74891693</c:v>
                </c:pt>
                <c:pt idx="8">
                  <c:v>11714348</c:v>
                </c:pt>
                <c:pt idx="9">
                  <c:v>9845914</c:v>
                </c:pt>
                <c:pt idx="10">
                  <c:v>4428326</c:v>
                </c:pt>
                <c:pt idx="11">
                  <c:v>15517643</c:v>
                </c:pt>
                <c:pt idx="12">
                  <c:v>2800845</c:v>
                </c:pt>
                <c:pt idx="13">
                  <c:v>4097733</c:v>
                </c:pt>
                <c:pt idx="14">
                  <c:v>10387791</c:v>
                </c:pt>
                <c:pt idx="15">
                  <c:v>80077794</c:v>
                </c:pt>
                <c:pt idx="16">
                  <c:v>9995585</c:v>
                </c:pt>
                <c:pt idx="17">
                  <c:v>791663</c:v>
                </c:pt>
                <c:pt idx="18">
                  <c:v>7986934</c:v>
                </c:pt>
                <c:pt idx="19">
                  <c:v>2841957</c:v>
                </c:pt>
                <c:pt idx="20">
                  <c:v>1733284</c:v>
                </c:pt>
                <c:pt idx="21">
                  <c:v>58655223</c:v>
                </c:pt>
                <c:pt idx="22">
                  <c:v>6914069</c:v>
                </c:pt>
                <c:pt idx="23">
                  <c:v>1255136</c:v>
                </c:pt>
                <c:pt idx="24">
                  <c:v>10485298</c:v>
                </c:pt>
                <c:pt idx="25">
                  <c:v>68574942</c:v>
                </c:pt>
                <c:pt idx="26">
                  <c:v>9840999</c:v>
                </c:pt>
                <c:pt idx="27">
                  <c:v>640453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631140"/>
        <c:axId val="10976905"/>
      </c:barChart>
      <c:catAx>
        <c:axId val="516311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76905"/>
        <c:crosses val="autoZero"/>
        <c:auto val="1"/>
        <c:lblAlgn val="ctr"/>
        <c:lblOffset val="100"/>
        <c:noMultiLvlLbl val="0"/>
      </c:catAx>
      <c:valAx>
        <c:axId val="109769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311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13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37</c:v>
                </c:pt>
                <c:pt idx="6">
                  <c:v>47</c:v>
                </c:pt>
                <c:pt idx="7">
                  <c:v>74</c:v>
                </c:pt>
                <c:pt idx="8">
                  <c:v>2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341</c:v>
                </c:pt>
                <c:pt idx="16">
                  <c:v>30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276</c:v>
                </c:pt>
                <c:pt idx="22">
                  <c:v>2</c:v>
                </c:pt>
                <c:pt idx="23">
                  <c:v>7</c:v>
                </c:pt>
                <c:pt idx="24">
                  <c:v>0</c:v>
                </c:pt>
                <c:pt idx="25">
                  <c:v>27</c:v>
                </c:pt>
                <c:pt idx="26">
                  <c:v>12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32</c:v>
                </c:pt>
                <c:pt idx="6">
                  <c:v>45</c:v>
                </c:pt>
                <c:pt idx="7">
                  <c:v>65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227</c:v>
                </c:pt>
                <c:pt idx="16">
                  <c:v>10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188</c:v>
                </c:pt>
                <c:pt idx="22">
                  <c:v>0</c:v>
                </c:pt>
                <c:pt idx="23">
                  <c:v>7</c:v>
                </c:pt>
                <c:pt idx="24">
                  <c:v>0</c:v>
                </c:pt>
                <c:pt idx="25">
                  <c:v>20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90326"/>
        <c:axId val="52950669"/>
      </c:barChart>
      <c:catAx>
        <c:axId val="46690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50669"/>
        <c:crosses val="autoZero"/>
        <c:auto val="1"/>
        <c:lblAlgn val="ctr"/>
        <c:lblOffset val="100"/>
        <c:noMultiLvlLbl val="0"/>
      </c:catAx>
      <c:valAx>
        <c:axId val="529506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90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38468</c:v>
                </c:pt>
                <c:pt idx="1">
                  <c:v>37142</c:v>
                </c:pt>
                <c:pt idx="2">
                  <c:v>86603</c:v>
                </c:pt>
                <c:pt idx="3">
                  <c:v>0</c:v>
                </c:pt>
                <c:pt idx="4">
                  <c:v>1002193</c:v>
                </c:pt>
                <c:pt idx="5">
                  <c:v>49924</c:v>
                </c:pt>
                <c:pt idx="6">
                  <c:v>997233</c:v>
                </c:pt>
                <c:pt idx="7">
                  <c:v>564998</c:v>
                </c:pt>
                <c:pt idx="8">
                  <c:v>20980</c:v>
                </c:pt>
                <c:pt idx="9">
                  <c:v>22534</c:v>
                </c:pt>
                <c:pt idx="10">
                  <c:v>0</c:v>
                </c:pt>
                <c:pt idx="11">
                  <c:v>394443</c:v>
                </c:pt>
                <c:pt idx="12">
                  <c:v>0</c:v>
                </c:pt>
                <c:pt idx="13">
                  <c:v>0</c:v>
                </c:pt>
                <c:pt idx="14">
                  <c:v>10244</c:v>
                </c:pt>
                <c:pt idx="15">
                  <c:v>1205992</c:v>
                </c:pt>
                <c:pt idx="16">
                  <c:v>91431</c:v>
                </c:pt>
                <c:pt idx="17">
                  <c:v>0</c:v>
                </c:pt>
                <c:pt idx="18">
                  <c:v>92783</c:v>
                </c:pt>
                <c:pt idx="19">
                  <c:v>21876</c:v>
                </c:pt>
                <c:pt idx="20">
                  <c:v>3</c:v>
                </c:pt>
                <c:pt idx="21">
                  <c:v>2025291</c:v>
                </c:pt>
                <c:pt idx="22">
                  <c:v>19748</c:v>
                </c:pt>
                <c:pt idx="23">
                  <c:v>1326</c:v>
                </c:pt>
                <c:pt idx="24">
                  <c:v>0</c:v>
                </c:pt>
                <c:pt idx="25">
                  <c:v>191164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27097</c:v>
                </c:pt>
                <c:pt idx="1">
                  <c:v>29648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68738</c:v>
                </c:pt>
                <c:pt idx="6">
                  <c:v>1026074</c:v>
                </c:pt>
                <c:pt idx="7">
                  <c:v>567465</c:v>
                </c:pt>
                <c:pt idx="8">
                  <c:v>6446</c:v>
                </c:pt>
                <c:pt idx="9">
                  <c:v>6165</c:v>
                </c:pt>
                <c:pt idx="10">
                  <c:v>0</c:v>
                </c:pt>
                <c:pt idx="11">
                  <c:v>388992</c:v>
                </c:pt>
                <c:pt idx="12">
                  <c:v>964</c:v>
                </c:pt>
                <c:pt idx="13">
                  <c:v>0</c:v>
                </c:pt>
                <c:pt idx="14">
                  <c:v>13353</c:v>
                </c:pt>
                <c:pt idx="15">
                  <c:v>1038222</c:v>
                </c:pt>
                <c:pt idx="16">
                  <c:v>84922</c:v>
                </c:pt>
                <c:pt idx="17">
                  <c:v>0</c:v>
                </c:pt>
                <c:pt idx="18">
                  <c:v>106936</c:v>
                </c:pt>
                <c:pt idx="19">
                  <c:v>22217</c:v>
                </c:pt>
                <c:pt idx="20">
                  <c:v>0</c:v>
                </c:pt>
                <c:pt idx="21">
                  <c:v>1845314</c:v>
                </c:pt>
                <c:pt idx="22">
                  <c:v>32608</c:v>
                </c:pt>
                <c:pt idx="23">
                  <c:v>2506</c:v>
                </c:pt>
                <c:pt idx="24">
                  <c:v>0</c:v>
                </c:pt>
                <c:pt idx="25">
                  <c:v>210395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79871"/>
        <c:axId val="1598751"/>
      </c:barChart>
      <c:catAx>
        <c:axId val="551798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8751"/>
        <c:crosses val="autoZero"/>
        <c:auto val="1"/>
        <c:lblAlgn val="ctr"/>
        <c:lblOffset val="100"/>
        <c:noMultiLvlLbl val="0"/>
      </c:catAx>
      <c:valAx>
        <c:axId val="15987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798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29652</c:v>
                </c:pt>
                <c:pt idx="2">
                  <c:v>86248</c:v>
                </c:pt>
                <c:pt idx="3">
                  <c:v>0</c:v>
                </c:pt>
                <c:pt idx="4">
                  <c:v>1002193</c:v>
                </c:pt>
                <c:pt idx="5">
                  <c:v>8447</c:v>
                </c:pt>
                <c:pt idx="6">
                  <c:v>846069</c:v>
                </c:pt>
                <c:pt idx="7">
                  <c:v>213694</c:v>
                </c:pt>
                <c:pt idx="8">
                  <c:v>16053</c:v>
                </c:pt>
                <c:pt idx="9">
                  <c:v>0</c:v>
                </c:pt>
                <c:pt idx="10">
                  <c:v>0</c:v>
                </c:pt>
                <c:pt idx="11">
                  <c:v>392585</c:v>
                </c:pt>
                <c:pt idx="12">
                  <c:v>0</c:v>
                </c:pt>
                <c:pt idx="13">
                  <c:v>0</c:v>
                </c:pt>
                <c:pt idx="14">
                  <c:v>8972</c:v>
                </c:pt>
                <c:pt idx="15">
                  <c:v>289089</c:v>
                </c:pt>
                <c:pt idx="16">
                  <c:v>59810</c:v>
                </c:pt>
                <c:pt idx="17">
                  <c:v>0</c:v>
                </c:pt>
                <c:pt idx="18">
                  <c:v>91927</c:v>
                </c:pt>
                <c:pt idx="19">
                  <c:v>17237</c:v>
                </c:pt>
                <c:pt idx="20">
                  <c:v>3</c:v>
                </c:pt>
                <c:pt idx="21">
                  <c:v>1315512</c:v>
                </c:pt>
                <c:pt idx="22">
                  <c:v>19748</c:v>
                </c:pt>
                <c:pt idx="23">
                  <c:v>0</c:v>
                </c:pt>
                <c:pt idx="24">
                  <c:v>0</c:v>
                </c:pt>
                <c:pt idx="25">
                  <c:v>134354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25033</c:v>
                </c:pt>
                <c:pt idx="2">
                  <c:v>94752</c:v>
                </c:pt>
                <c:pt idx="3">
                  <c:v>0</c:v>
                </c:pt>
                <c:pt idx="4">
                  <c:v>969776</c:v>
                </c:pt>
                <c:pt idx="5">
                  <c:v>4805</c:v>
                </c:pt>
                <c:pt idx="6">
                  <c:v>860973</c:v>
                </c:pt>
                <c:pt idx="7">
                  <c:v>247989</c:v>
                </c:pt>
                <c:pt idx="8">
                  <c:v>6446</c:v>
                </c:pt>
                <c:pt idx="9">
                  <c:v>0</c:v>
                </c:pt>
                <c:pt idx="10">
                  <c:v>0</c:v>
                </c:pt>
                <c:pt idx="11">
                  <c:v>388992</c:v>
                </c:pt>
                <c:pt idx="12">
                  <c:v>0</c:v>
                </c:pt>
                <c:pt idx="13">
                  <c:v>0</c:v>
                </c:pt>
                <c:pt idx="14">
                  <c:v>13353</c:v>
                </c:pt>
                <c:pt idx="15">
                  <c:v>332680</c:v>
                </c:pt>
                <c:pt idx="16">
                  <c:v>66364</c:v>
                </c:pt>
                <c:pt idx="17">
                  <c:v>0</c:v>
                </c:pt>
                <c:pt idx="18">
                  <c:v>106348</c:v>
                </c:pt>
                <c:pt idx="19">
                  <c:v>22217</c:v>
                </c:pt>
                <c:pt idx="20">
                  <c:v>0</c:v>
                </c:pt>
                <c:pt idx="21">
                  <c:v>1371042</c:v>
                </c:pt>
                <c:pt idx="22">
                  <c:v>32596</c:v>
                </c:pt>
                <c:pt idx="23">
                  <c:v>0</c:v>
                </c:pt>
                <c:pt idx="24">
                  <c:v>0</c:v>
                </c:pt>
                <c:pt idx="25">
                  <c:v>144787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804137"/>
        <c:axId val="54089318"/>
      </c:barChart>
      <c:catAx>
        <c:axId val="228041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89318"/>
        <c:crosses val="autoZero"/>
        <c:auto val="1"/>
        <c:lblAlgn val="ctr"/>
        <c:lblOffset val="100"/>
        <c:noMultiLvlLbl val="0"/>
      </c:catAx>
      <c:valAx>
        <c:axId val="540893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041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38468</c:v>
                </c:pt>
                <c:pt idx="1">
                  <c:v>7490</c:v>
                </c:pt>
                <c:pt idx="2">
                  <c:v>355</c:v>
                </c:pt>
                <c:pt idx="3">
                  <c:v>0</c:v>
                </c:pt>
                <c:pt idx="4">
                  <c:v>0</c:v>
                </c:pt>
                <c:pt idx="5">
                  <c:v>41477</c:v>
                </c:pt>
                <c:pt idx="6">
                  <c:v>151164</c:v>
                </c:pt>
                <c:pt idx="7">
                  <c:v>351304</c:v>
                </c:pt>
                <c:pt idx="8">
                  <c:v>4927</c:v>
                </c:pt>
                <c:pt idx="9">
                  <c:v>22534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1272</c:v>
                </c:pt>
                <c:pt idx="15">
                  <c:v>916903</c:v>
                </c:pt>
                <c:pt idx="16">
                  <c:v>31621</c:v>
                </c:pt>
                <c:pt idx="17">
                  <c:v>0</c:v>
                </c:pt>
                <c:pt idx="18">
                  <c:v>856</c:v>
                </c:pt>
                <c:pt idx="19">
                  <c:v>4639</c:v>
                </c:pt>
                <c:pt idx="20">
                  <c:v>0</c:v>
                </c:pt>
                <c:pt idx="21">
                  <c:v>709779</c:v>
                </c:pt>
                <c:pt idx="22">
                  <c:v>0</c:v>
                </c:pt>
                <c:pt idx="23">
                  <c:v>1326</c:v>
                </c:pt>
                <c:pt idx="24">
                  <c:v>0</c:v>
                </c:pt>
                <c:pt idx="25">
                  <c:v>56810</c:v>
                </c:pt>
                <c:pt idx="26">
                  <c:v>29729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27097</c:v>
                </c:pt>
                <c:pt idx="1">
                  <c:v>4615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63933</c:v>
                </c:pt>
                <c:pt idx="6">
                  <c:v>165101</c:v>
                </c:pt>
                <c:pt idx="7">
                  <c:v>319476</c:v>
                </c:pt>
                <c:pt idx="8">
                  <c:v>0</c:v>
                </c:pt>
                <c:pt idx="9">
                  <c:v>6165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705542</c:v>
                </c:pt>
                <c:pt idx="16">
                  <c:v>18558</c:v>
                </c:pt>
                <c:pt idx="17">
                  <c:v>0</c:v>
                </c:pt>
                <c:pt idx="18">
                  <c:v>588</c:v>
                </c:pt>
                <c:pt idx="19">
                  <c:v>0</c:v>
                </c:pt>
                <c:pt idx="20">
                  <c:v>0</c:v>
                </c:pt>
                <c:pt idx="21">
                  <c:v>474272</c:v>
                </c:pt>
                <c:pt idx="22">
                  <c:v>12</c:v>
                </c:pt>
                <c:pt idx="23">
                  <c:v>2506</c:v>
                </c:pt>
                <c:pt idx="24">
                  <c:v>0</c:v>
                </c:pt>
                <c:pt idx="25">
                  <c:v>65608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03428"/>
        <c:axId val="12288213"/>
      </c:barChart>
      <c:catAx>
        <c:axId val="66034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88213"/>
        <c:crosses val="autoZero"/>
        <c:auto val="1"/>
        <c:lblAlgn val="ctr"/>
        <c:lblOffset val="100"/>
        <c:noMultiLvlLbl val="0"/>
      </c:catAx>
      <c:valAx>
        <c:axId val="122882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34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13090</c:v>
                </c:pt>
                <c:pt idx="2">
                  <c:v>27928</c:v>
                </c:pt>
                <c:pt idx="3">
                  <c:v>0</c:v>
                </c:pt>
                <c:pt idx="4">
                  <c:v>224657</c:v>
                </c:pt>
                <c:pt idx="5">
                  <c:v>5200</c:v>
                </c:pt>
                <c:pt idx="6">
                  <c:v>199109</c:v>
                </c:pt>
                <c:pt idx="7">
                  <c:v>67991</c:v>
                </c:pt>
                <c:pt idx="8">
                  <c:v>7446</c:v>
                </c:pt>
                <c:pt idx="9">
                  <c:v>0</c:v>
                </c:pt>
                <c:pt idx="10">
                  <c:v>0</c:v>
                </c:pt>
                <c:pt idx="11">
                  <c:v>102012</c:v>
                </c:pt>
                <c:pt idx="12">
                  <c:v>0</c:v>
                </c:pt>
                <c:pt idx="13">
                  <c:v>0</c:v>
                </c:pt>
                <c:pt idx="14">
                  <c:v>5511</c:v>
                </c:pt>
                <c:pt idx="15">
                  <c:v>128874</c:v>
                </c:pt>
                <c:pt idx="16">
                  <c:v>13359</c:v>
                </c:pt>
                <c:pt idx="17">
                  <c:v>0</c:v>
                </c:pt>
                <c:pt idx="18">
                  <c:v>23613</c:v>
                </c:pt>
                <c:pt idx="19">
                  <c:v>4879</c:v>
                </c:pt>
                <c:pt idx="20">
                  <c:v>0</c:v>
                </c:pt>
                <c:pt idx="21">
                  <c:v>397143</c:v>
                </c:pt>
                <c:pt idx="22">
                  <c:v>9734</c:v>
                </c:pt>
                <c:pt idx="23">
                  <c:v>0</c:v>
                </c:pt>
                <c:pt idx="24">
                  <c:v>0</c:v>
                </c:pt>
                <c:pt idx="25">
                  <c:v>39440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8815</c:v>
                </c:pt>
                <c:pt idx="2">
                  <c:v>28565</c:v>
                </c:pt>
                <c:pt idx="3">
                  <c:v>0</c:v>
                </c:pt>
                <c:pt idx="4">
                  <c:v>210155</c:v>
                </c:pt>
                <c:pt idx="5">
                  <c:v>2948</c:v>
                </c:pt>
                <c:pt idx="6">
                  <c:v>194589</c:v>
                </c:pt>
                <c:pt idx="7">
                  <c:v>69910</c:v>
                </c:pt>
                <c:pt idx="8">
                  <c:v>3100</c:v>
                </c:pt>
                <c:pt idx="9">
                  <c:v>0</c:v>
                </c:pt>
                <c:pt idx="10">
                  <c:v>0</c:v>
                </c:pt>
                <c:pt idx="11">
                  <c:v>95309</c:v>
                </c:pt>
                <c:pt idx="12">
                  <c:v>0</c:v>
                </c:pt>
                <c:pt idx="13">
                  <c:v>0</c:v>
                </c:pt>
                <c:pt idx="14">
                  <c:v>7900</c:v>
                </c:pt>
                <c:pt idx="15">
                  <c:v>142372</c:v>
                </c:pt>
                <c:pt idx="16">
                  <c:v>14390</c:v>
                </c:pt>
                <c:pt idx="17">
                  <c:v>0</c:v>
                </c:pt>
                <c:pt idx="18">
                  <c:v>26047</c:v>
                </c:pt>
                <c:pt idx="19">
                  <c:v>7033</c:v>
                </c:pt>
                <c:pt idx="20">
                  <c:v>0</c:v>
                </c:pt>
                <c:pt idx="21">
                  <c:v>411753</c:v>
                </c:pt>
                <c:pt idx="22">
                  <c:v>15009</c:v>
                </c:pt>
                <c:pt idx="23">
                  <c:v>0</c:v>
                </c:pt>
                <c:pt idx="24">
                  <c:v>0</c:v>
                </c:pt>
                <c:pt idx="25">
                  <c:v>42520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204884"/>
        <c:axId val="28017243"/>
      </c:barChart>
      <c:catAx>
        <c:axId val="252048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17243"/>
        <c:crosses val="autoZero"/>
        <c:auto val="1"/>
        <c:lblAlgn val="ctr"/>
        <c:lblOffset val="100"/>
        <c:noMultiLvlLbl val="0"/>
      </c:catAx>
      <c:valAx>
        <c:axId val="280172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48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2079</c:v>
                </c:pt>
                <c:pt idx="2">
                  <c:v>1565</c:v>
                </c:pt>
                <c:pt idx="3">
                  <c:v>0</c:v>
                </c:pt>
                <c:pt idx="4">
                  <c:v>1526</c:v>
                </c:pt>
                <c:pt idx="5">
                  <c:v>7105</c:v>
                </c:pt>
                <c:pt idx="6">
                  <c:v>27081</c:v>
                </c:pt>
                <c:pt idx="7">
                  <c:v>168446</c:v>
                </c:pt>
                <c:pt idx="8">
                  <c:v>4317</c:v>
                </c:pt>
                <c:pt idx="9">
                  <c:v>288</c:v>
                </c:pt>
                <c:pt idx="10">
                  <c:v>50</c:v>
                </c:pt>
                <c:pt idx="11">
                  <c:v>326</c:v>
                </c:pt>
                <c:pt idx="12">
                  <c:v>1</c:v>
                </c:pt>
                <c:pt idx="13">
                  <c:v>105</c:v>
                </c:pt>
                <c:pt idx="14">
                  <c:v>3893</c:v>
                </c:pt>
                <c:pt idx="15">
                  <c:v>129599</c:v>
                </c:pt>
                <c:pt idx="16">
                  <c:v>37232</c:v>
                </c:pt>
                <c:pt idx="17">
                  <c:v>24</c:v>
                </c:pt>
                <c:pt idx="18">
                  <c:v>514</c:v>
                </c:pt>
                <c:pt idx="19">
                  <c:v>25</c:v>
                </c:pt>
                <c:pt idx="20">
                  <c:v>49080</c:v>
                </c:pt>
                <c:pt idx="21">
                  <c:v>21550</c:v>
                </c:pt>
                <c:pt idx="22">
                  <c:v>91558</c:v>
                </c:pt>
                <c:pt idx="23">
                  <c:v>6682</c:v>
                </c:pt>
                <c:pt idx="24">
                  <c:v>66857</c:v>
                </c:pt>
                <c:pt idx="25">
                  <c:v>116535</c:v>
                </c:pt>
                <c:pt idx="26">
                  <c:v>162621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537</c:v>
                </c:pt>
                <c:pt idx="2">
                  <c:v>687</c:v>
                </c:pt>
                <c:pt idx="3">
                  <c:v>0</c:v>
                </c:pt>
                <c:pt idx="4">
                  <c:v>1003</c:v>
                </c:pt>
                <c:pt idx="5">
                  <c:v>4268</c:v>
                </c:pt>
                <c:pt idx="6">
                  <c:v>31210</c:v>
                </c:pt>
                <c:pt idx="7">
                  <c:v>184637</c:v>
                </c:pt>
                <c:pt idx="8">
                  <c:v>4837</c:v>
                </c:pt>
                <c:pt idx="9">
                  <c:v>2006</c:v>
                </c:pt>
                <c:pt idx="10">
                  <c:v>77</c:v>
                </c:pt>
                <c:pt idx="11">
                  <c:v>595</c:v>
                </c:pt>
                <c:pt idx="12">
                  <c:v>0</c:v>
                </c:pt>
                <c:pt idx="13">
                  <c:v>5</c:v>
                </c:pt>
                <c:pt idx="14">
                  <c:v>3977</c:v>
                </c:pt>
                <c:pt idx="15">
                  <c:v>86422</c:v>
                </c:pt>
                <c:pt idx="16">
                  <c:v>31020</c:v>
                </c:pt>
                <c:pt idx="17">
                  <c:v>181</c:v>
                </c:pt>
                <c:pt idx="18">
                  <c:v>11313</c:v>
                </c:pt>
                <c:pt idx="19">
                  <c:v>19</c:v>
                </c:pt>
                <c:pt idx="20">
                  <c:v>68063</c:v>
                </c:pt>
                <c:pt idx="21">
                  <c:v>19877</c:v>
                </c:pt>
                <c:pt idx="22">
                  <c:v>82655</c:v>
                </c:pt>
                <c:pt idx="23">
                  <c:v>1797</c:v>
                </c:pt>
                <c:pt idx="24">
                  <c:v>64148</c:v>
                </c:pt>
                <c:pt idx="25">
                  <c:v>130425</c:v>
                </c:pt>
                <c:pt idx="26">
                  <c:v>173062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26233"/>
        <c:axId val="41613677"/>
      </c:barChart>
      <c:catAx>
        <c:axId val="318262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13677"/>
        <c:crosses val="autoZero"/>
        <c:auto val="1"/>
        <c:lblAlgn val="ctr"/>
        <c:lblOffset val="100"/>
        <c:noMultiLvlLbl val="0"/>
      </c:catAx>
      <c:valAx>
        <c:axId val="416136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262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2048223</c:v>
                </c:pt>
                <c:pt idx="1">
                  <c:v>198619</c:v>
                </c:pt>
                <c:pt idx="2">
                  <c:v>220893</c:v>
                </c:pt>
                <c:pt idx="3">
                  <c:v>483076</c:v>
                </c:pt>
                <c:pt idx="4">
                  <c:v>4443437</c:v>
                </c:pt>
                <c:pt idx="5">
                  <c:v>254929</c:v>
                </c:pt>
                <c:pt idx="6">
                  <c:v>53019</c:v>
                </c:pt>
                <c:pt idx="7">
                  <c:v>4274001</c:v>
                </c:pt>
                <c:pt idx="8">
                  <c:v>5430405</c:v>
                </c:pt>
                <c:pt idx="9">
                  <c:v>6337000</c:v>
                </c:pt>
                <c:pt idx="10">
                  <c:v>3166881</c:v>
                </c:pt>
                <c:pt idx="11">
                  <c:v>73773</c:v>
                </c:pt>
                <c:pt idx="12">
                  <c:v>972221</c:v>
                </c:pt>
                <c:pt idx="13">
                  <c:v>2939580</c:v>
                </c:pt>
                <c:pt idx="14">
                  <c:v>3813132</c:v>
                </c:pt>
                <c:pt idx="15">
                  <c:v>446250</c:v>
                </c:pt>
                <c:pt idx="16">
                  <c:v>279114</c:v>
                </c:pt>
                <c:pt idx="17">
                  <c:v>416580</c:v>
                </c:pt>
                <c:pt idx="18">
                  <c:v>0</c:v>
                </c:pt>
                <c:pt idx="19">
                  <c:v>306319</c:v>
                </c:pt>
                <c:pt idx="20">
                  <c:v>570933</c:v>
                </c:pt>
                <c:pt idx="21">
                  <c:v>276085</c:v>
                </c:pt>
                <c:pt idx="22">
                  <c:v>746633</c:v>
                </c:pt>
                <c:pt idx="23">
                  <c:v>534148</c:v>
                </c:pt>
                <c:pt idx="24">
                  <c:v>5211501</c:v>
                </c:pt>
                <c:pt idx="25">
                  <c:v>4171153</c:v>
                </c:pt>
                <c:pt idx="26">
                  <c:v>415351</c:v>
                </c:pt>
                <c:pt idx="27">
                  <c:v>183497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E-4E1D-BDAB-1400779561F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2188512</c:v>
                </c:pt>
                <c:pt idx="1">
                  <c:v>252927</c:v>
                </c:pt>
                <c:pt idx="2">
                  <c:v>219468</c:v>
                </c:pt>
                <c:pt idx="3">
                  <c:v>501709</c:v>
                </c:pt>
                <c:pt idx="4">
                  <c:v>4782877</c:v>
                </c:pt>
                <c:pt idx="5">
                  <c:v>318743</c:v>
                </c:pt>
                <c:pt idx="6">
                  <c:v>117859</c:v>
                </c:pt>
                <c:pt idx="7">
                  <c:v>3902440</c:v>
                </c:pt>
                <c:pt idx="8">
                  <c:v>5683253</c:v>
                </c:pt>
                <c:pt idx="9">
                  <c:v>6302003</c:v>
                </c:pt>
                <c:pt idx="10">
                  <c:v>2649964</c:v>
                </c:pt>
                <c:pt idx="11">
                  <c:v>89868</c:v>
                </c:pt>
                <c:pt idx="12">
                  <c:v>1029204</c:v>
                </c:pt>
                <c:pt idx="13">
                  <c:v>2086823</c:v>
                </c:pt>
                <c:pt idx="14">
                  <c:v>4009029</c:v>
                </c:pt>
                <c:pt idx="15">
                  <c:v>424241</c:v>
                </c:pt>
                <c:pt idx="16">
                  <c:v>378984</c:v>
                </c:pt>
                <c:pt idx="17">
                  <c:v>392425</c:v>
                </c:pt>
                <c:pt idx="18">
                  <c:v>11</c:v>
                </c:pt>
                <c:pt idx="19">
                  <c:v>364326</c:v>
                </c:pt>
                <c:pt idx="20">
                  <c:v>490880</c:v>
                </c:pt>
                <c:pt idx="21">
                  <c:v>170583</c:v>
                </c:pt>
                <c:pt idx="22">
                  <c:v>889781</c:v>
                </c:pt>
                <c:pt idx="23">
                  <c:v>500308</c:v>
                </c:pt>
                <c:pt idx="24">
                  <c:v>6149381</c:v>
                </c:pt>
                <c:pt idx="25">
                  <c:v>3984371</c:v>
                </c:pt>
                <c:pt idx="26">
                  <c:v>390825</c:v>
                </c:pt>
                <c:pt idx="27">
                  <c:v>176280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E-4E1D-BDAB-140077956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95404"/>
        <c:axId val="30142926"/>
      </c:barChart>
      <c:catAx>
        <c:axId val="233954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42926"/>
        <c:crosses val="autoZero"/>
        <c:auto val="1"/>
        <c:lblAlgn val="ctr"/>
        <c:lblOffset val="100"/>
        <c:noMultiLvlLbl val="0"/>
      </c:catAx>
      <c:valAx>
        <c:axId val="301429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954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1342949</c:v>
                </c:pt>
                <c:pt idx="1">
                  <c:v>0</c:v>
                </c:pt>
                <c:pt idx="2">
                  <c:v>12032</c:v>
                </c:pt>
                <c:pt idx="3">
                  <c:v>81801</c:v>
                </c:pt>
                <c:pt idx="4">
                  <c:v>2920941</c:v>
                </c:pt>
                <c:pt idx="5">
                  <c:v>16144</c:v>
                </c:pt>
                <c:pt idx="6">
                  <c:v>30992</c:v>
                </c:pt>
                <c:pt idx="7">
                  <c:v>1607338</c:v>
                </c:pt>
                <c:pt idx="8">
                  <c:v>3969716</c:v>
                </c:pt>
                <c:pt idx="9">
                  <c:v>4865500</c:v>
                </c:pt>
                <c:pt idx="10">
                  <c:v>1587755</c:v>
                </c:pt>
                <c:pt idx="11">
                  <c:v>73375</c:v>
                </c:pt>
                <c:pt idx="12">
                  <c:v>490776</c:v>
                </c:pt>
                <c:pt idx="13">
                  <c:v>294631</c:v>
                </c:pt>
                <c:pt idx="14">
                  <c:v>3091167</c:v>
                </c:pt>
                <c:pt idx="15">
                  <c:v>253305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179962</c:v>
                </c:pt>
                <c:pt idx="20">
                  <c:v>0</c:v>
                </c:pt>
                <c:pt idx="21">
                  <c:v>98433</c:v>
                </c:pt>
                <c:pt idx="22">
                  <c:v>51120</c:v>
                </c:pt>
                <c:pt idx="23">
                  <c:v>82461</c:v>
                </c:pt>
                <c:pt idx="24">
                  <c:v>3243304</c:v>
                </c:pt>
                <c:pt idx="25">
                  <c:v>699472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9-4A46-9307-DD1915761A7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1390374</c:v>
                </c:pt>
                <c:pt idx="1">
                  <c:v>5201</c:v>
                </c:pt>
                <c:pt idx="2">
                  <c:v>18621</c:v>
                </c:pt>
                <c:pt idx="3">
                  <c:v>55182</c:v>
                </c:pt>
                <c:pt idx="4">
                  <c:v>3299495</c:v>
                </c:pt>
                <c:pt idx="5">
                  <c:v>9001</c:v>
                </c:pt>
                <c:pt idx="6">
                  <c:v>91452</c:v>
                </c:pt>
                <c:pt idx="7">
                  <c:v>1359854</c:v>
                </c:pt>
                <c:pt idx="8">
                  <c:v>4369414</c:v>
                </c:pt>
                <c:pt idx="9">
                  <c:v>4892572</c:v>
                </c:pt>
                <c:pt idx="10">
                  <c:v>1441990</c:v>
                </c:pt>
                <c:pt idx="11">
                  <c:v>89032</c:v>
                </c:pt>
                <c:pt idx="12">
                  <c:v>453085</c:v>
                </c:pt>
                <c:pt idx="13">
                  <c:v>256719</c:v>
                </c:pt>
                <c:pt idx="14">
                  <c:v>3248252</c:v>
                </c:pt>
                <c:pt idx="15">
                  <c:v>294222</c:v>
                </c:pt>
                <c:pt idx="16">
                  <c:v>16812</c:v>
                </c:pt>
                <c:pt idx="17">
                  <c:v>0</c:v>
                </c:pt>
                <c:pt idx="18">
                  <c:v>0</c:v>
                </c:pt>
                <c:pt idx="19">
                  <c:v>250223</c:v>
                </c:pt>
                <c:pt idx="20">
                  <c:v>0</c:v>
                </c:pt>
                <c:pt idx="21">
                  <c:v>52134</c:v>
                </c:pt>
                <c:pt idx="22">
                  <c:v>49691</c:v>
                </c:pt>
                <c:pt idx="23">
                  <c:v>124942</c:v>
                </c:pt>
                <c:pt idx="24">
                  <c:v>3505882</c:v>
                </c:pt>
                <c:pt idx="25">
                  <c:v>671507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89-4A46-9307-DD1915761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49967"/>
        <c:axId val="40142352"/>
      </c:barChart>
      <c:catAx>
        <c:axId val="529499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42352"/>
        <c:crosses val="autoZero"/>
        <c:auto val="1"/>
        <c:lblAlgn val="ctr"/>
        <c:lblOffset val="100"/>
        <c:noMultiLvlLbl val="0"/>
      </c:catAx>
      <c:valAx>
        <c:axId val="40142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499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638976</c:v>
                </c:pt>
                <c:pt idx="1">
                  <c:v>140703</c:v>
                </c:pt>
                <c:pt idx="2">
                  <c:v>50774</c:v>
                </c:pt>
                <c:pt idx="3">
                  <c:v>385293</c:v>
                </c:pt>
                <c:pt idx="4">
                  <c:v>40896</c:v>
                </c:pt>
                <c:pt idx="5">
                  <c:v>223769</c:v>
                </c:pt>
                <c:pt idx="6">
                  <c:v>21340</c:v>
                </c:pt>
                <c:pt idx="7">
                  <c:v>650324</c:v>
                </c:pt>
                <c:pt idx="8">
                  <c:v>520774</c:v>
                </c:pt>
                <c:pt idx="9">
                  <c:v>1350603</c:v>
                </c:pt>
                <c:pt idx="10">
                  <c:v>1556819</c:v>
                </c:pt>
                <c:pt idx="11">
                  <c:v>0</c:v>
                </c:pt>
                <c:pt idx="12">
                  <c:v>469581</c:v>
                </c:pt>
                <c:pt idx="13">
                  <c:v>2520854</c:v>
                </c:pt>
                <c:pt idx="14">
                  <c:v>710713</c:v>
                </c:pt>
                <c:pt idx="15">
                  <c:v>88606</c:v>
                </c:pt>
                <c:pt idx="16">
                  <c:v>229554</c:v>
                </c:pt>
                <c:pt idx="17">
                  <c:v>314205</c:v>
                </c:pt>
                <c:pt idx="18">
                  <c:v>0</c:v>
                </c:pt>
                <c:pt idx="19">
                  <c:v>38223</c:v>
                </c:pt>
                <c:pt idx="20">
                  <c:v>242828</c:v>
                </c:pt>
                <c:pt idx="21">
                  <c:v>41677</c:v>
                </c:pt>
                <c:pt idx="22">
                  <c:v>466474</c:v>
                </c:pt>
                <c:pt idx="23">
                  <c:v>406038</c:v>
                </c:pt>
                <c:pt idx="24">
                  <c:v>1727835</c:v>
                </c:pt>
                <c:pt idx="25">
                  <c:v>490331</c:v>
                </c:pt>
                <c:pt idx="26">
                  <c:v>13887</c:v>
                </c:pt>
                <c:pt idx="27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9-4F33-9204-D075355305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725721</c:v>
                </c:pt>
                <c:pt idx="1">
                  <c:v>210825</c:v>
                </c:pt>
                <c:pt idx="2">
                  <c:v>76553</c:v>
                </c:pt>
                <c:pt idx="3">
                  <c:v>353908</c:v>
                </c:pt>
                <c:pt idx="4">
                  <c:v>42624</c:v>
                </c:pt>
                <c:pt idx="5">
                  <c:v>300867</c:v>
                </c:pt>
                <c:pt idx="6">
                  <c:v>22985</c:v>
                </c:pt>
                <c:pt idx="7">
                  <c:v>716639</c:v>
                </c:pt>
                <c:pt idx="8">
                  <c:v>446423</c:v>
                </c:pt>
                <c:pt idx="9">
                  <c:v>1317332</c:v>
                </c:pt>
                <c:pt idx="10">
                  <c:v>1159384</c:v>
                </c:pt>
                <c:pt idx="11">
                  <c:v>0</c:v>
                </c:pt>
                <c:pt idx="12">
                  <c:v>549735</c:v>
                </c:pt>
                <c:pt idx="13">
                  <c:v>1598077</c:v>
                </c:pt>
                <c:pt idx="14">
                  <c:v>739344</c:v>
                </c:pt>
                <c:pt idx="15">
                  <c:v>37567</c:v>
                </c:pt>
                <c:pt idx="16">
                  <c:v>311829</c:v>
                </c:pt>
                <c:pt idx="17">
                  <c:v>321158</c:v>
                </c:pt>
                <c:pt idx="18">
                  <c:v>0</c:v>
                </c:pt>
                <c:pt idx="19">
                  <c:v>41268</c:v>
                </c:pt>
                <c:pt idx="20">
                  <c:v>155596</c:v>
                </c:pt>
                <c:pt idx="21">
                  <c:v>32411</c:v>
                </c:pt>
                <c:pt idx="22">
                  <c:v>638830</c:v>
                </c:pt>
                <c:pt idx="23">
                  <c:v>322786</c:v>
                </c:pt>
                <c:pt idx="24">
                  <c:v>2400596</c:v>
                </c:pt>
                <c:pt idx="25">
                  <c:v>545008</c:v>
                </c:pt>
                <c:pt idx="26">
                  <c:v>13397</c:v>
                </c:pt>
                <c:pt idx="27">
                  <c:v>53770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9-4F33-9204-D07535530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75850"/>
        <c:axId val="45366160"/>
      </c:barChart>
      <c:catAx>
        <c:axId val="7975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66160"/>
        <c:crosses val="autoZero"/>
        <c:auto val="1"/>
        <c:lblAlgn val="ctr"/>
        <c:lblOffset val="100"/>
        <c:noMultiLvlLbl val="0"/>
      </c:catAx>
      <c:valAx>
        <c:axId val="45366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5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2172114</c:v>
                </c:pt>
                <c:pt idx="1">
                  <c:v>9534</c:v>
                </c:pt>
                <c:pt idx="2">
                  <c:v>26263</c:v>
                </c:pt>
                <c:pt idx="3">
                  <c:v>142812</c:v>
                </c:pt>
                <c:pt idx="4">
                  <c:v>7234437</c:v>
                </c:pt>
                <c:pt idx="5">
                  <c:v>151411</c:v>
                </c:pt>
                <c:pt idx="6">
                  <c:v>332546</c:v>
                </c:pt>
                <c:pt idx="7">
                  <c:v>3190041</c:v>
                </c:pt>
                <c:pt idx="8">
                  <c:v>5049340</c:v>
                </c:pt>
                <c:pt idx="9">
                  <c:v>6534303</c:v>
                </c:pt>
                <c:pt idx="10">
                  <c:v>2259080</c:v>
                </c:pt>
                <c:pt idx="11">
                  <c:v>152260</c:v>
                </c:pt>
                <c:pt idx="12">
                  <c:v>530569</c:v>
                </c:pt>
                <c:pt idx="13">
                  <c:v>401030</c:v>
                </c:pt>
                <c:pt idx="14">
                  <c:v>5357116</c:v>
                </c:pt>
                <c:pt idx="15">
                  <c:v>2540241</c:v>
                </c:pt>
                <c:pt idx="16">
                  <c:v>34388</c:v>
                </c:pt>
                <c:pt idx="17">
                  <c:v>0</c:v>
                </c:pt>
                <c:pt idx="18">
                  <c:v>14534</c:v>
                </c:pt>
                <c:pt idx="19">
                  <c:v>311685</c:v>
                </c:pt>
                <c:pt idx="20">
                  <c:v>0</c:v>
                </c:pt>
                <c:pt idx="21">
                  <c:v>908716</c:v>
                </c:pt>
                <c:pt idx="22">
                  <c:v>55464</c:v>
                </c:pt>
                <c:pt idx="23">
                  <c:v>93921</c:v>
                </c:pt>
                <c:pt idx="24">
                  <c:v>4459954</c:v>
                </c:pt>
                <c:pt idx="25">
                  <c:v>946637</c:v>
                </c:pt>
                <c:pt idx="26">
                  <c:v>2986</c:v>
                </c:pt>
                <c:pt idx="27">
                  <c:v>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2330395</c:v>
                </c:pt>
                <c:pt idx="1">
                  <c:v>19906</c:v>
                </c:pt>
                <c:pt idx="2">
                  <c:v>44980</c:v>
                </c:pt>
                <c:pt idx="3">
                  <c:v>146380</c:v>
                </c:pt>
                <c:pt idx="4">
                  <c:v>7658218</c:v>
                </c:pt>
                <c:pt idx="5">
                  <c:v>120716</c:v>
                </c:pt>
                <c:pt idx="6">
                  <c:v>307310</c:v>
                </c:pt>
                <c:pt idx="7">
                  <c:v>2971620</c:v>
                </c:pt>
                <c:pt idx="8">
                  <c:v>5716075</c:v>
                </c:pt>
                <c:pt idx="9">
                  <c:v>6807919</c:v>
                </c:pt>
                <c:pt idx="10">
                  <c:v>2195676</c:v>
                </c:pt>
                <c:pt idx="11">
                  <c:v>138895</c:v>
                </c:pt>
                <c:pt idx="12">
                  <c:v>485042</c:v>
                </c:pt>
                <c:pt idx="13">
                  <c:v>344701</c:v>
                </c:pt>
                <c:pt idx="14">
                  <c:v>6101857</c:v>
                </c:pt>
                <c:pt idx="15">
                  <c:v>2037863</c:v>
                </c:pt>
                <c:pt idx="16">
                  <c:v>29577</c:v>
                </c:pt>
                <c:pt idx="17">
                  <c:v>0</c:v>
                </c:pt>
                <c:pt idx="18">
                  <c:v>16998</c:v>
                </c:pt>
                <c:pt idx="19">
                  <c:v>342091</c:v>
                </c:pt>
                <c:pt idx="20">
                  <c:v>0</c:v>
                </c:pt>
                <c:pt idx="21">
                  <c:v>867181</c:v>
                </c:pt>
                <c:pt idx="22">
                  <c:v>52338</c:v>
                </c:pt>
                <c:pt idx="23">
                  <c:v>131278</c:v>
                </c:pt>
                <c:pt idx="24">
                  <c:v>5118741</c:v>
                </c:pt>
                <c:pt idx="25">
                  <c:v>1002961</c:v>
                </c:pt>
                <c:pt idx="26">
                  <c:v>6000</c:v>
                </c:pt>
                <c:pt idx="27">
                  <c:v>54883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624326"/>
        <c:axId val="52745344"/>
      </c:barChart>
      <c:catAx>
        <c:axId val="246243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45344"/>
        <c:crosses val="autoZero"/>
        <c:auto val="1"/>
        <c:lblAlgn val="ctr"/>
        <c:lblOffset val="100"/>
        <c:noMultiLvlLbl val="0"/>
      </c:catAx>
      <c:valAx>
        <c:axId val="527453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243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66298</c:v>
                </c:pt>
                <c:pt idx="1">
                  <c:v>57916</c:v>
                </c:pt>
                <c:pt idx="2">
                  <c:v>158087</c:v>
                </c:pt>
                <c:pt idx="3">
                  <c:v>15982</c:v>
                </c:pt>
                <c:pt idx="4">
                  <c:v>1481600</c:v>
                </c:pt>
                <c:pt idx="5">
                  <c:v>15016</c:v>
                </c:pt>
                <c:pt idx="6">
                  <c:v>687</c:v>
                </c:pt>
                <c:pt idx="7">
                  <c:v>2016339</c:v>
                </c:pt>
                <c:pt idx="8">
                  <c:v>939915</c:v>
                </c:pt>
                <c:pt idx="9">
                  <c:v>120897</c:v>
                </c:pt>
                <c:pt idx="10">
                  <c:v>22307</c:v>
                </c:pt>
                <c:pt idx="11">
                  <c:v>398</c:v>
                </c:pt>
                <c:pt idx="12">
                  <c:v>11864</c:v>
                </c:pt>
                <c:pt idx="13">
                  <c:v>124095</c:v>
                </c:pt>
                <c:pt idx="14">
                  <c:v>11252</c:v>
                </c:pt>
                <c:pt idx="15">
                  <c:v>104339</c:v>
                </c:pt>
                <c:pt idx="16">
                  <c:v>36901</c:v>
                </c:pt>
                <c:pt idx="17">
                  <c:v>102375</c:v>
                </c:pt>
                <c:pt idx="18">
                  <c:v>0</c:v>
                </c:pt>
                <c:pt idx="19">
                  <c:v>88134</c:v>
                </c:pt>
                <c:pt idx="20">
                  <c:v>328105</c:v>
                </c:pt>
                <c:pt idx="21">
                  <c:v>135975</c:v>
                </c:pt>
                <c:pt idx="22">
                  <c:v>229039</c:v>
                </c:pt>
                <c:pt idx="23">
                  <c:v>45649</c:v>
                </c:pt>
                <c:pt idx="24">
                  <c:v>240362</c:v>
                </c:pt>
                <c:pt idx="25">
                  <c:v>2981350</c:v>
                </c:pt>
                <c:pt idx="26">
                  <c:v>398478</c:v>
                </c:pt>
                <c:pt idx="27">
                  <c:v>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3-4E6C-A7E5-0E1E7CFF900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72417</c:v>
                </c:pt>
                <c:pt idx="1">
                  <c:v>36901</c:v>
                </c:pt>
                <c:pt idx="2">
                  <c:v>124294</c:v>
                </c:pt>
                <c:pt idx="3">
                  <c:v>92619</c:v>
                </c:pt>
                <c:pt idx="4">
                  <c:v>1440758</c:v>
                </c:pt>
                <c:pt idx="5">
                  <c:v>8875</c:v>
                </c:pt>
                <c:pt idx="6">
                  <c:v>3422</c:v>
                </c:pt>
                <c:pt idx="7">
                  <c:v>1825947</c:v>
                </c:pt>
                <c:pt idx="8">
                  <c:v>867416</c:v>
                </c:pt>
                <c:pt idx="9">
                  <c:v>92099</c:v>
                </c:pt>
                <c:pt idx="10">
                  <c:v>48590</c:v>
                </c:pt>
                <c:pt idx="11">
                  <c:v>836</c:v>
                </c:pt>
                <c:pt idx="12">
                  <c:v>26384</c:v>
                </c:pt>
                <c:pt idx="13">
                  <c:v>232027</c:v>
                </c:pt>
                <c:pt idx="14">
                  <c:v>21433</c:v>
                </c:pt>
                <c:pt idx="15">
                  <c:v>92452</c:v>
                </c:pt>
                <c:pt idx="16">
                  <c:v>50343</c:v>
                </c:pt>
                <c:pt idx="17">
                  <c:v>71267</c:v>
                </c:pt>
                <c:pt idx="18">
                  <c:v>11</c:v>
                </c:pt>
                <c:pt idx="19">
                  <c:v>72835</c:v>
                </c:pt>
                <c:pt idx="20">
                  <c:v>335284</c:v>
                </c:pt>
                <c:pt idx="21">
                  <c:v>86038</c:v>
                </c:pt>
                <c:pt idx="22">
                  <c:v>201260</c:v>
                </c:pt>
                <c:pt idx="23">
                  <c:v>52580</c:v>
                </c:pt>
                <c:pt idx="24">
                  <c:v>242903</c:v>
                </c:pt>
                <c:pt idx="25">
                  <c:v>2767856</c:v>
                </c:pt>
                <c:pt idx="26">
                  <c:v>371428</c:v>
                </c:pt>
                <c:pt idx="27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3-4E6C-A7E5-0E1E7CFF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013766"/>
        <c:axId val="23541544"/>
      </c:barChart>
      <c:catAx>
        <c:axId val="380137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41544"/>
        <c:crosses val="autoZero"/>
        <c:auto val="1"/>
        <c:lblAlgn val="ctr"/>
        <c:lblOffset val="100"/>
        <c:noMultiLvlLbl val="0"/>
      </c:catAx>
      <c:valAx>
        <c:axId val="23541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0137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594282</c:v>
                </c:pt>
                <c:pt idx="1">
                  <c:v>124716</c:v>
                </c:pt>
                <c:pt idx="2">
                  <c:v>864462</c:v>
                </c:pt>
                <c:pt idx="3">
                  <c:v>581168</c:v>
                </c:pt>
                <c:pt idx="4">
                  <c:v>2187105</c:v>
                </c:pt>
                <c:pt idx="5">
                  <c:v>264537</c:v>
                </c:pt>
                <c:pt idx="6">
                  <c:v>1066</c:v>
                </c:pt>
                <c:pt idx="7">
                  <c:v>2915965</c:v>
                </c:pt>
                <c:pt idx="8">
                  <c:v>2035834</c:v>
                </c:pt>
                <c:pt idx="9">
                  <c:v>1726451</c:v>
                </c:pt>
                <c:pt idx="10">
                  <c:v>722636</c:v>
                </c:pt>
                <c:pt idx="11">
                  <c:v>4537</c:v>
                </c:pt>
                <c:pt idx="12">
                  <c:v>386702</c:v>
                </c:pt>
                <c:pt idx="13">
                  <c:v>870770</c:v>
                </c:pt>
                <c:pt idx="14">
                  <c:v>1333038</c:v>
                </c:pt>
                <c:pt idx="15">
                  <c:v>403260</c:v>
                </c:pt>
                <c:pt idx="16">
                  <c:v>104882</c:v>
                </c:pt>
                <c:pt idx="17">
                  <c:v>143597</c:v>
                </c:pt>
                <c:pt idx="18">
                  <c:v>0</c:v>
                </c:pt>
                <c:pt idx="19">
                  <c:v>130436</c:v>
                </c:pt>
                <c:pt idx="20">
                  <c:v>267107</c:v>
                </c:pt>
                <c:pt idx="21">
                  <c:v>79824</c:v>
                </c:pt>
                <c:pt idx="22">
                  <c:v>708870</c:v>
                </c:pt>
                <c:pt idx="23">
                  <c:v>182531</c:v>
                </c:pt>
                <c:pt idx="24">
                  <c:v>838977</c:v>
                </c:pt>
                <c:pt idx="25">
                  <c:v>3644932</c:v>
                </c:pt>
                <c:pt idx="26">
                  <c:v>457951</c:v>
                </c:pt>
                <c:pt idx="27">
                  <c:v>80674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F-4A6B-94E6-0E122F50E1B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635277</c:v>
                </c:pt>
                <c:pt idx="1">
                  <c:v>252049</c:v>
                </c:pt>
                <c:pt idx="2">
                  <c:v>631021</c:v>
                </c:pt>
                <c:pt idx="3">
                  <c:v>390084</c:v>
                </c:pt>
                <c:pt idx="4">
                  <c:v>2340442</c:v>
                </c:pt>
                <c:pt idx="5">
                  <c:v>161277</c:v>
                </c:pt>
                <c:pt idx="6">
                  <c:v>2767</c:v>
                </c:pt>
                <c:pt idx="7">
                  <c:v>2793774</c:v>
                </c:pt>
                <c:pt idx="8">
                  <c:v>2011137</c:v>
                </c:pt>
                <c:pt idx="9">
                  <c:v>2208408</c:v>
                </c:pt>
                <c:pt idx="10">
                  <c:v>762039</c:v>
                </c:pt>
                <c:pt idx="11">
                  <c:v>0</c:v>
                </c:pt>
                <c:pt idx="12">
                  <c:v>374821</c:v>
                </c:pt>
                <c:pt idx="13">
                  <c:v>724115</c:v>
                </c:pt>
                <c:pt idx="14">
                  <c:v>1698284</c:v>
                </c:pt>
                <c:pt idx="15">
                  <c:v>85475</c:v>
                </c:pt>
                <c:pt idx="16">
                  <c:v>114984</c:v>
                </c:pt>
                <c:pt idx="17">
                  <c:v>162282</c:v>
                </c:pt>
                <c:pt idx="18">
                  <c:v>0</c:v>
                </c:pt>
                <c:pt idx="19">
                  <c:v>174151</c:v>
                </c:pt>
                <c:pt idx="20">
                  <c:v>304334</c:v>
                </c:pt>
                <c:pt idx="21">
                  <c:v>48974</c:v>
                </c:pt>
                <c:pt idx="22">
                  <c:v>617233</c:v>
                </c:pt>
                <c:pt idx="23">
                  <c:v>146147</c:v>
                </c:pt>
                <c:pt idx="24">
                  <c:v>1010804</c:v>
                </c:pt>
                <c:pt idx="25">
                  <c:v>3425746</c:v>
                </c:pt>
                <c:pt idx="26">
                  <c:v>467687</c:v>
                </c:pt>
                <c:pt idx="27">
                  <c:v>74013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F-4A6B-94E6-0E122F50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11126"/>
        <c:axId val="26422243"/>
      </c:barChart>
      <c:catAx>
        <c:axId val="408111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22243"/>
        <c:crosses val="autoZero"/>
        <c:auto val="1"/>
        <c:lblAlgn val="ctr"/>
        <c:lblOffset val="100"/>
        <c:noMultiLvlLbl val="0"/>
      </c:catAx>
      <c:valAx>
        <c:axId val="264222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111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381384</c:v>
                </c:pt>
                <c:pt idx="1">
                  <c:v>3</c:v>
                </c:pt>
                <c:pt idx="2">
                  <c:v>14231</c:v>
                </c:pt>
                <c:pt idx="3">
                  <c:v>43409</c:v>
                </c:pt>
                <c:pt idx="4">
                  <c:v>742704</c:v>
                </c:pt>
                <c:pt idx="5">
                  <c:v>4009</c:v>
                </c:pt>
                <c:pt idx="6">
                  <c:v>0</c:v>
                </c:pt>
                <c:pt idx="7">
                  <c:v>65541</c:v>
                </c:pt>
                <c:pt idx="8">
                  <c:v>742938</c:v>
                </c:pt>
                <c:pt idx="9">
                  <c:v>1125211</c:v>
                </c:pt>
                <c:pt idx="10">
                  <c:v>262777</c:v>
                </c:pt>
                <c:pt idx="11">
                  <c:v>4498</c:v>
                </c:pt>
                <c:pt idx="12">
                  <c:v>26405</c:v>
                </c:pt>
                <c:pt idx="13">
                  <c:v>17753</c:v>
                </c:pt>
                <c:pt idx="14">
                  <c:v>831541</c:v>
                </c:pt>
                <c:pt idx="15">
                  <c:v>56432</c:v>
                </c:pt>
                <c:pt idx="16">
                  <c:v>9144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30168</c:v>
                </c:pt>
                <c:pt idx="22">
                  <c:v>2304</c:v>
                </c:pt>
                <c:pt idx="23">
                  <c:v>0</c:v>
                </c:pt>
                <c:pt idx="24">
                  <c:v>642380</c:v>
                </c:pt>
                <c:pt idx="25">
                  <c:v>33786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4-4004-88C8-19C8F2ACCA0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444140</c:v>
                </c:pt>
                <c:pt idx="1">
                  <c:v>3351</c:v>
                </c:pt>
                <c:pt idx="2">
                  <c:v>26359</c:v>
                </c:pt>
                <c:pt idx="3">
                  <c:v>49661</c:v>
                </c:pt>
                <c:pt idx="4">
                  <c:v>1096287</c:v>
                </c:pt>
                <c:pt idx="5">
                  <c:v>0</c:v>
                </c:pt>
                <c:pt idx="6">
                  <c:v>0</c:v>
                </c:pt>
                <c:pt idx="7">
                  <c:v>127045</c:v>
                </c:pt>
                <c:pt idx="8">
                  <c:v>912687</c:v>
                </c:pt>
                <c:pt idx="9">
                  <c:v>1325048</c:v>
                </c:pt>
                <c:pt idx="10">
                  <c:v>364848</c:v>
                </c:pt>
                <c:pt idx="11">
                  <c:v>0</c:v>
                </c:pt>
                <c:pt idx="12">
                  <c:v>15637</c:v>
                </c:pt>
                <c:pt idx="13">
                  <c:v>8958</c:v>
                </c:pt>
                <c:pt idx="14">
                  <c:v>1231494</c:v>
                </c:pt>
                <c:pt idx="15">
                  <c:v>33692</c:v>
                </c:pt>
                <c:pt idx="16">
                  <c:v>7356</c:v>
                </c:pt>
                <c:pt idx="17">
                  <c:v>0</c:v>
                </c:pt>
                <c:pt idx="18">
                  <c:v>0</c:v>
                </c:pt>
                <c:pt idx="19">
                  <c:v>1502</c:v>
                </c:pt>
                <c:pt idx="20">
                  <c:v>0</c:v>
                </c:pt>
                <c:pt idx="21">
                  <c:v>18984</c:v>
                </c:pt>
                <c:pt idx="22">
                  <c:v>2368</c:v>
                </c:pt>
                <c:pt idx="23">
                  <c:v>0</c:v>
                </c:pt>
                <c:pt idx="24">
                  <c:v>789196</c:v>
                </c:pt>
                <c:pt idx="25">
                  <c:v>69484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4-4004-88C8-19C8F2AC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96576"/>
        <c:axId val="26768943"/>
      </c:barChart>
      <c:catAx>
        <c:axId val="39896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768943"/>
        <c:crosses val="autoZero"/>
        <c:auto val="1"/>
        <c:lblAlgn val="ctr"/>
        <c:lblOffset val="100"/>
        <c:noMultiLvlLbl val="0"/>
      </c:catAx>
      <c:valAx>
        <c:axId val="267689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965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193978</c:v>
                </c:pt>
                <c:pt idx="1">
                  <c:v>94768</c:v>
                </c:pt>
                <c:pt idx="2">
                  <c:v>729095</c:v>
                </c:pt>
                <c:pt idx="3">
                  <c:v>258463</c:v>
                </c:pt>
                <c:pt idx="4">
                  <c:v>5140</c:v>
                </c:pt>
                <c:pt idx="5">
                  <c:v>171001</c:v>
                </c:pt>
                <c:pt idx="6">
                  <c:v>0</c:v>
                </c:pt>
                <c:pt idx="7">
                  <c:v>315633</c:v>
                </c:pt>
                <c:pt idx="8">
                  <c:v>543710</c:v>
                </c:pt>
                <c:pt idx="9">
                  <c:v>518582</c:v>
                </c:pt>
                <c:pt idx="10">
                  <c:v>265140</c:v>
                </c:pt>
                <c:pt idx="11">
                  <c:v>0</c:v>
                </c:pt>
                <c:pt idx="12">
                  <c:v>227337</c:v>
                </c:pt>
                <c:pt idx="13">
                  <c:v>636056</c:v>
                </c:pt>
                <c:pt idx="14">
                  <c:v>443839</c:v>
                </c:pt>
                <c:pt idx="15">
                  <c:v>9</c:v>
                </c:pt>
                <c:pt idx="16">
                  <c:v>64463</c:v>
                </c:pt>
                <c:pt idx="17">
                  <c:v>2596</c:v>
                </c:pt>
                <c:pt idx="18">
                  <c:v>0</c:v>
                </c:pt>
                <c:pt idx="19">
                  <c:v>109821</c:v>
                </c:pt>
                <c:pt idx="20">
                  <c:v>33329</c:v>
                </c:pt>
                <c:pt idx="21">
                  <c:v>1869</c:v>
                </c:pt>
                <c:pt idx="22">
                  <c:v>299562</c:v>
                </c:pt>
                <c:pt idx="23">
                  <c:v>117334</c:v>
                </c:pt>
                <c:pt idx="24">
                  <c:v>12299</c:v>
                </c:pt>
                <c:pt idx="25">
                  <c:v>139990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1-4A2A-9B6E-F95F6978AF8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169019</c:v>
                </c:pt>
                <c:pt idx="1">
                  <c:v>238141</c:v>
                </c:pt>
                <c:pt idx="2">
                  <c:v>514394</c:v>
                </c:pt>
                <c:pt idx="3">
                  <c:v>157043</c:v>
                </c:pt>
                <c:pt idx="4">
                  <c:v>0</c:v>
                </c:pt>
                <c:pt idx="5">
                  <c:v>108064</c:v>
                </c:pt>
                <c:pt idx="6">
                  <c:v>0</c:v>
                </c:pt>
                <c:pt idx="7">
                  <c:v>342648</c:v>
                </c:pt>
                <c:pt idx="8">
                  <c:v>356311</c:v>
                </c:pt>
                <c:pt idx="9">
                  <c:v>802943</c:v>
                </c:pt>
                <c:pt idx="10">
                  <c:v>244544</c:v>
                </c:pt>
                <c:pt idx="11">
                  <c:v>0</c:v>
                </c:pt>
                <c:pt idx="12">
                  <c:v>243685</c:v>
                </c:pt>
                <c:pt idx="13">
                  <c:v>496982</c:v>
                </c:pt>
                <c:pt idx="14">
                  <c:v>408007</c:v>
                </c:pt>
                <c:pt idx="15">
                  <c:v>441</c:v>
                </c:pt>
                <c:pt idx="16">
                  <c:v>62803</c:v>
                </c:pt>
                <c:pt idx="17">
                  <c:v>2904</c:v>
                </c:pt>
                <c:pt idx="18">
                  <c:v>0</c:v>
                </c:pt>
                <c:pt idx="19">
                  <c:v>157013</c:v>
                </c:pt>
                <c:pt idx="20">
                  <c:v>35500</c:v>
                </c:pt>
                <c:pt idx="21">
                  <c:v>0</c:v>
                </c:pt>
                <c:pt idx="22">
                  <c:v>258710</c:v>
                </c:pt>
                <c:pt idx="23">
                  <c:v>83574</c:v>
                </c:pt>
                <c:pt idx="24">
                  <c:v>103846</c:v>
                </c:pt>
                <c:pt idx="25">
                  <c:v>111329</c:v>
                </c:pt>
                <c:pt idx="26">
                  <c:v>0</c:v>
                </c:pt>
                <c:pt idx="27">
                  <c:v>14267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1-4A2A-9B6E-F95F6978A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775591"/>
        <c:axId val="9739523"/>
      </c:barChart>
      <c:catAx>
        <c:axId val="497755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9523"/>
        <c:crosses val="autoZero"/>
        <c:auto val="1"/>
        <c:lblAlgn val="ctr"/>
        <c:lblOffset val="100"/>
        <c:noMultiLvlLbl val="0"/>
      </c:catAx>
      <c:valAx>
        <c:axId val="97395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755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18920</c:v>
                </c:pt>
                <c:pt idx="1">
                  <c:v>29945</c:v>
                </c:pt>
                <c:pt idx="2">
                  <c:v>121136</c:v>
                </c:pt>
                <c:pt idx="3">
                  <c:v>279296</c:v>
                </c:pt>
                <c:pt idx="4">
                  <c:v>1439261</c:v>
                </c:pt>
                <c:pt idx="5">
                  <c:v>89527</c:v>
                </c:pt>
                <c:pt idx="6">
                  <c:v>1066</c:v>
                </c:pt>
                <c:pt idx="7">
                  <c:v>2534791</c:v>
                </c:pt>
                <c:pt idx="8">
                  <c:v>749186</c:v>
                </c:pt>
                <c:pt idx="9">
                  <c:v>82658</c:v>
                </c:pt>
                <c:pt idx="10">
                  <c:v>194719</c:v>
                </c:pt>
                <c:pt idx="11">
                  <c:v>39</c:v>
                </c:pt>
                <c:pt idx="12">
                  <c:v>132960</c:v>
                </c:pt>
                <c:pt idx="13">
                  <c:v>216961</c:v>
                </c:pt>
                <c:pt idx="14">
                  <c:v>57658</c:v>
                </c:pt>
                <c:pt idx="15">
                  <c:v>346819</c:v>
                </c:pt>
                <c:pt idx="16">
                  <c:v>31275</c:v>
                </c:pt>
                <c:pt idx="17">
                  <c:v>141001</c:v>
                </c:pt>
                <c:pt idx="18">
                  <c:v>0</c:v>
                </c:pt>
                <c:pt idx="19">
                  <c:v>20615</c:v>
                </c:pt>
                <c:pt idx="20">
                  <c:v>233778</c:v>
                </c:pt>
                <c:pt idx="21">
                  <c:v>47787</c:v>
                </c:pt>
                <c:pt idx="22">
                  <c:v>407004</c:v>
                </c:pt>
                <c:pt idx="23">
                  <c:v>65197</c:v>
                </c:pt>
                <c:pt idx="24">
                  <c:v>184298</c:v>
                </c:pt>
                <c:pt idx="25">
                  <c:v>3471156</c:v>
                </c:pt>
                <c:pt idx="26">
                  <c:v>457951</c:v>
                </c:pt>
                <c:pt idx="27">
                  <c:v>66052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4-44B2-9E1A-C23EE3B5BD2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22118</c:v>
                </c:pt>
                <c:pt idx="1">
                  <c:v>10557</c:v>
                </c:pt>
                <c:pt idx="2">
                  <c:v>90268</c:v>
                </c:pt>
                <c:pt idx="3">
                  <c:v>183380</c:v>
                </c:pt>
                <c:pt idx="4">
                  <c:v>1244155</c:v>
                </c:pt>
                <c:pt idx="5">
                  <c:v>53213</c:v>
                </c:pt>
                <c:pt idx="6">
                  <c:v>2767</c:v>
                </c:pt>
                <c:pt idx="7">
                  <c:v>2324081</c:v>
                </c:pt>
                <c:pt idx="8">
                  <c:v>742139</c:v>
                </c:pt>
                <c:pt idx="9">
                  <c:v>80417</c:v>
                </c:pt>
                <c:pt idx="10">
                  <c:v>152647</c:v>
                </c:pt>
                <c:pt idx="11">
                  <c:v>0</c:v>
                </c:pt>
                <c:pt idx="12">
                  <c:v>115499</c:v>
                </c:pt>
                <c:pt idx="13">
                  <c:v>218175</c:v>
                </c:pt>
                <c:pt idx="14">
                  <c:v>58783</c:v>
                </c:pt>
                <c:pt idx="15">
                  <c:v>51342</c:v>
                </c:pt>
                <c:pt idx="16">
                  <c:v>44825</c:v>
                </c:pt>
                <c:pt idx="17">
                  <c:v>159378</c:v>
                </c:pt>
                <c:pt idx="18">
                  <c:v>0</c:v>
                </c:pt>
                <c:pt idx="19">
                  <c:v>15636</c:v>
                </c:pt>
                <c:pt idx="20">
                  <c:v>268834</c:v>
                </c:pt>
                <c:pt idx="21">
                  <c:v>29990</c:v>
                </c:pt>
                <c:pt idx="22">
                  <c:v>356155</c:v>
                </c:pt>
                <c:pt idx="23">
                  <c:v>62573</c:v>
                </c:pt>
                <c:pt idx="24">
                  <c:v>117762</c:v>
                </c:pt>
                <c:pt idx="25">
                  <c:v>3244933</c:v>
                </c:pt>
                <c:pt idx="26">
                  <c:v>467687</c:v>
                </c:pt>
                <c:pt idx="27">
                  <c:v>59746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4-44B2-9E1A-C23EE3B5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4063"/>
        <c:axId val="36373417"/>
      </c:barChart>
      <c:catAx>
        <c:axId val="60140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73417"/>
        <c:crosses val="autoZero"/>
        <c:auto val="1"/>
        <c:lblAlgn val="ctr"/>
        <c:lblOffset val="100"/>
        <c:noMultiLvlLbl val="0"/>
      </c:catAx>
      <c:valAx>
        <c:axId val="363734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0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42963689.036999993</c:v>
              </c:pt>
              <c:pt idx="1">
                <c:v>43830231.092</c:v>
              </c:pt>
              <c:pt idx="2">
                <c:v>48129126.440999977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F6-4074-9AF7-7842B8A456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45802248.103999972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47190661.565999977</c:v>
              </c:pt>
              <c:pt idx="7">
                <c:v>46226834.434999987</c:v>
              </c:pt>
              <c:pt idx="8">
                <c:v>45256765.764000013</c:v>
              </c:pt>
              <c:pt idx="9">
                <c:v>46096047.084000006</c:v>
              </c:pt>
              <c:pt idx="10">
                <c:v>44621965.46199999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F6-4074-9AF7-7842B8A4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19482"/>
        <c:axId val="64810640"/>
      </c:lineChart>
      <c:catAx>
        <c:axId val="64319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10640"/>
        <c:crosses val="autoZero"/>
        <c:auto val="1"/>
        <c:lblAlgn val="ctr"/>
        <c:lblOffset val="100"/>
        <c:noMultiLvlLbl val="0"/>
      </c:catAx>
      <c:valAx>
        <c:axId val="6481064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194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EF-4F21-8171-1BDA624E175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DEF-4F21-8171-1BDA624E1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32336"/>
        <c:axId val="3638987"/>
      </c:lineChart>
      <c:catAx>
        <c:axId val="230323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8987"/>
        <c:crosses val="autoZero"/>
        <c:auto val="1"/>
        <c:lblAlgn val="ctr"/>
        <c:lblOffset val="100"/>
        <c:noMultiLvlLbl val="0"/>
      </c:catAx>
      <c:valAx>
        <c:axId val="363898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3233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42-4296-BD7E-72E2996ABA8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42-4296-BD7E-72E2996AB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75032"/>
        <c:axId val="19560785"/>
      </c:lineChart>
      <c:catAx>
        <c:axId val="4347503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60785"/>
        <c:crosses val="autoZero"/>
        <c:auto val="1"/>
        <c:lblAlgn val="ctr"/>
        <c:lblOffset val="100"/>
        <c:noMultiLvlLbl val="0"/>
      </c:catAx>
      <c:valAx>
        <c:axId val="1956078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7503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30-4CC5-8965-797DBBD5908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30-4CC5-8965-797DBBD59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310234"/>
        <c:axId val="35707783"/>
      </c:lineChart>
      <c:catAx>
        <c:axId val="253102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07783"/>
        <c:crosses val="autoZero"/>
        <c:auto val="1"/>
        <c:lblAlgn val="ctr"/>
        <c:lblOffset val="100"/>
        <c:noMultiLvlLbl val="0"/>
      </c:catAx>
      <c:valAx>
        <c:axId val="357077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102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BD-41C7-BA3C-77187BC9074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BD-41C7-BA3C-77187BC90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51989"/>
        <c:axId val="30683599"/>
      </c:lineChart>
      <c:catAx>
        <c:axId val="638519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83599"/>
        <c:crosses val="autoZero"/>
        <c:auto val="1"/>
        <c:lblAlgn val="ctr"/>
        <c:lblOffset val="100"/>
        <c:noMultiLvlLbl val="0"/>
      </c:catAx>
      <c:valAx>
        <c:axId val="3068359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5198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982466</c:v>
                </c:pt>
                <c:pt idx="1">
                  <c:v>317889</c:v>
                </c:pt>
                <c:pt idx="2">
                  <c:v>915405</c:v>
                </c:pt>
                <c:pt idx="3">
                  <c:v>668814</c:v>
                </c:pt>
                <c:pt idx="4">
                  <c:v>90941</c:v>
                </c:pt>
                <c:pt idx="5">
                  <c:v>471691</c:v>
                </c:pt>
                <c:pt idx="6">
                  <c:v>95205</c:v>
                </c:pt>
                <c:pt idx="7">
                  <c:v>990789</c:v>
                </c:pt>
                <c:pt idx="8">
                  <c:v>1096080</c:v>
                </c:pt>
                <c:pt idx="9">
                  <c:v>1931460</c:v>
                </c:pt>
                <c:pt idx="10">
                  <c:v>1862552</c:v>
                </c:pt>
                <c:pt idx="11">
                  <c:v>2700</c:v>
                </c:pt>
                <c:pt idx="12">
                  <c:v>756933</c:v>
                </c:pt>
                <c:pt idx="13">
                  <c:v>3338953</c:v>
                </c:pt>
                <c:pt idx="14">
                  <c:v>1288291</c:v>
                </c:pt>
                <c:pt idx="15">
                  <c:v>111392</c:v>
                </c:pt>
                <c:pt idx="16">
                  <c:v>297517</c:v>
                </c:pt>
                <c:pt idx="17">
                  <c:v>316801</c:v>
                </c:pt>
                <c:pt idx="18">
                  <c:v>0</c:v>
                </c:pt>
                <c:pt idx="19">
                  <c:v>148044</c:v>
                </c:pt>
                <c:pt idx="20">
                  <c:v>276157</c:v>
                </c:pt>
                <c:pt idx="21">
                  <c:v>114934</c:v>
                </c:pt>
                <c:pt idx="22">
                  <c:v>766036</c:v>
                </c:pt>
                <c:pt idx="23">
                  <c:v>557843</c:v>
                </c:pt>
                <c:pt idx="24">
                  <c:v>2126766</c:v>
                </c:pt>
                <c:pt idx="25">
                  <c:v>639727</c:v>
                </c:pt>
                <c:pt idx="26">
                  <c:v>65755</c:v>
                </c:pt>
                <c:pt idx="27">
                  <c:v>92612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973287</c:v>
                </c:pt>
                <c:pt idx="1">
                  <c:v>505636</c:v>
                </c:pt>
                <c:pt idx="2">
                  <c:v>705969</c:v>
                </c:pt>
                <c:pt idx="3">
                  <c:v>542390</c:v>
                </c:pt>
                <c:pt idx="4">
                  <c:v>66596</c:v>
                </c:pt>
                <c:pt idx="5">
                  <c:v>464670</c:v>
                </c:pt>
                <c:pt idx="6">
                  <c:v>80698</c:v>
                </c:pt>
                <c:pt idx="7">
                  <c:v>1082934</c:v>
                </c:pt>
                <c:pt idx="8">
                  <c:v>837098</c:v>
                </c:pt>
                <c:pt idx="9">
                  <c:v>2277695</c:v>
                </c:pt>
                <c:pt idx="10">
                  <c:v>1441759</c:v>
                </c:pt>
                <c:pt idx="11">
                  <c:v>1400</c:v>
                </c:pt>
                <c:pt idx="12">
                  <c:v>1125538</c:v>
                </c:pt>
                <c:pt idx="13">
                  <c:v>2773733</c:v>
                </c:pt>
                <c:pt idx="14">
                  <c:v>1222656</c:v>
                </c:pt>
                <c:pt idx="15">
                  <c:v>78616</c:v>
                </c:pt>
                <c:pt idx="16">
                  <c:v>409312</c:v>
                </c:pt>
                <c:pt idx="17">
                  <c:v>324062</c:v>
                </c:pt>
                <c:pt idx="18">
                  <c:v>0</c:v>
                </c:pt>
                <c:pt idx="19">
                  <c:v>225626</c:v>
                </c:pt>
                <c:pt idx="20">
                  <c:v>191096</c:v>
                </c:pt>
                <c:pt idx="21">
                  <c:v>84741</c:v>
                </c:pt>
                <c:pt idx="22">
                  <c:v>912816</c:v>
                </c:pt>
                <c:pt idx="23">
                  <c:v>461409</c:v>
                </c:pt>
                <c:pt idx="24">
                  <c:v>2639843</c:v>
                </c:pt>
                <c:pt idx="25">
                  <c:v>665538</c:v>
                </c:pt>
                <c:pt idx="26">
                  <c:v>48851</c:v>
                </c:pt>
                <c:pt idx="27">
                  <c:v>83457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992887"/>
        <c:axId val="53779408"/>
      </c:barChart>
      <c:catAx>
        <c:axId val="319928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79408"/>
        <c:crosses val="autoZero"/>
        <c:auto val="1"/>
        <c:lblAlgn val="ctr"/>
        <c:lblOffset val="100"/>
        <c:noMultiLvlLbl val="0"/>
      </c:catAx>
      <c:valAx>
        <c:axId val="537794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928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A9-47D6-AF00-260E070750D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A9-47D6-AF00-260E0707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27704"/>
        <c:axId val="10986979"/>
      </c:lineChart>
      <c:catAx>
        <c:axId val="38277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86979"/>
        <c:crosses val="autoZero"/>
        <c:auto val="1"/>
        <c:lblAlgn val="ctr"/>
        <c:lblOffset val="100"/>
        <c:noMultiLvlLbl val="0"/>
      </c:catAx>
      <c:valAx>
        <c:axId val="1098697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770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-6.1974230185267043E-2</c:v>
              </c:pt>
              <c:pt idx="1">
                <c:v>-2.3209133488330091E-2</c:v>
              </c:pt>
              <c:pt idx="2">
                <c:v>-9.8000791233762152E-3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11-45BB-9686-A83C943B0F2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11-45BB-9686-A83C943B0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83231"/>
        <c:axId val="61908578"/>
      </c:lineChart>
      <c:catAx>
        <c:axId val="596832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08578"/>
        <c:crosses val="autoZero"/>
        <c:auto val="1"/>
        <c:lblAlgn val="ctr"/>
        <c:lblOffset val="100"/>
        <c:noMultiLvlLbl val="0"/>
      </c:catAx>
      <c:valAx>
        <c:axId val="619085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832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AC-4BB1-A641-AE572D47E0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AC-4BB1-A641-AE572D47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13190"/>
        <c:axId val="62692012"/>
      </c:lineChart>
      <c:catAx>
        <c:axId val="8213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2012"/>
        <c:crosses val="autoZero"/>
        <c:auto val="1"/>
        <c:lblAlgn val="ctr"/>
        <c:lblOffset val="100"/>
        <c:noMultiLvlLbl val="0"/>
      </c:catAx>
      <c:valAx>
        <c:axId val="626920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13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66-4A04-9705-57640475473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866-4A04-9705-576404754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229341"/>
        <c:axId val="53367177"/>
      </c:lineChart>
      <c:catAx>
        <c:axId val="292293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67177"/>
        <c:crosses val="autoZero"/>
        <c:auto val="1"/>
        <c:lblAlgn val="ctr"/>
        <c:lblOffset val="100"/>
        <c:noMultiLvlLbl val="0"/>
      </c:catAx>
      <c:valAx>
        <c:axId val="533671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293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CB-402B-A6D4-14056985570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CB-402B-A6D4-140569855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7570"/>
        <c:axId val="14189894"/>
      </c:lineChart>
      <c:catAx>
        <c:axId val="222575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9894"/>
        <c:crosses val="autoZero"/>
        <c:auto val="1"/>
        <c:lblAlgn val="ctr"/>
        <c:lblOffset val="100"/>
        <c:noMultiLvlLbl val="0"/>
      </c:catAx>
      <c:valAx>
        <c:axId val="141898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575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93-4C8A-B35B-57E72622E22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93-4C8A-B35B-57E7262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6247"/>
        <c:axId val="56382168"/>
      </c:lineChart>
      <c:catAx>
        <c:axId val="219162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82168"/>
        <c:crosses val="autoZero"/>
        <c:auto val="1"/>
        <c:lblAlgn val="ctr"/>
        <c:lblOffset val="100"/>
        <c:noMultiLvlLbl val="0"/>
      </c:catAx>
      <c:valAx>
        <c:axId val="563821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2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DE-4E7C-9E6C-4E74EA1CD92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DE-4E7C-9E6C-4E74EA1CD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575124"/>
        <c:axId val="23282710"/>
      </c:lineChart>
      <c:catAx>
        <c:axId val="3157512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282710"/>
        <c:crosses val="autoZero"/>
        <c:auto val="1"/>
        <c:lblAlgn val="ctr"/>
        <c:lblOffset val="100"/>
        <c:noMultiLvlLbl val="0"/>
      </c:catAx>
      <c:valAx>
        <c:axId val="232827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7512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0-41B4-A7D4-36C39A876A7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B0-41B4-A7D4-36C39A876A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0-41B4-A7D4-36C39A876A7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B0-41B4-A7D4-36C39A876A7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B0-41B4-A7D4-36C39A876A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B0-41B4-A7D4-36C39A876A7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B0-41B4-A7D4-36C39A876A7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B0-41B4-A7D4-36C39A876A7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B0-41B4-A7D4-36C39A876A7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B0-41B4-A7D4-36C39A876A7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B0-41B4-A7D4-36C39A876A7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547.3713840969998</c:v>
              </c:pt>
              <c:pt idx="1">
                <c:v>551.28830287699986</c:v>
              </c:pt>
              <c:pt idx="2">
                <c:v>552.84502193299977</c:v>
              </c:pt>
              <c:pt idx="3">
                <c:v>553.53308289799975</c:v>
              </c:pt>
              <c:pt idx="4">
                <c:v>554.96420075399965</c:v>
              </c:pt>
              <c:pt idx="5">
                <c:v>556.15960415099971</c:v>
              </c:pt>
              <c:pt idx="6">
                <c:v>557.09193752099986</c:v>
              </c:pt>
              <c:pt idx="7">
                <c:v>556.67533589199991</c:v>
              </c:pt>
              <c:pt idx="8">
                <c:v>557.75781040300001</c:v>
              </c:pt>
              <c:pt idx="9">
                <c:v>554.91925133600012</c:v>
              </c:pt>
              <c:pt idx="10">
                <c:v>555.69553510200001</c:v>
              </c:pt>
              <c:pt idx="11">
                <c:v>556.4224674039998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FB0-41B4-A7D4-36C39A876A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114179"/>
        <c:axId val="17811037"/>
      </c:lineChart>
      <c:catAx>
        <c:axId val="131141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11037"/>
        <c:crosses val="autoZero"/>
        <c:auto val="1"/>
        <c:lblAlgn val="ctr"/>
        <c:lblOffset val="100"/>
        <c:noMultiLvlLbl val="0"/>
      </c:catAx>
      <c:valAx>
        <c:axId val="178110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141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9-43ED-8788-BA7493664E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9-43ED-8788-BA7493664E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59-43ED-8788-BA7493664E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9-43ED-8788-BA7493664E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59-43ED-8788-BA7493664E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9-43ED-8788-BA7493664E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59-43ED-8788-BA7493664E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9-43ED-8788-BA7493664E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59-43ED-8788-BA7493664E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9-43ED-8788-BA7493664E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59-43ED-8788-BA7493664E8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175.49151900000001</c:v>
              </c:pt>
              <c:pt idx="1">
                <c:v>177.21771000000001</c:v>
              </c:pt>
              <c:pt idx="2">
                <c:v>178.755585</c:v>
              </c:pt>
              <c:pt idx="3">
                <c:v>178.77118400000001</c:v>
              </c:pt>
              <c:pt idx="4">
                <c:v>179.304485</c:v>
              </c:pt>
              <c:pt idx="5">
                <c:v>179.18114800000001</c:v>
              </c:pt>
              <c:pt idx="6">
                <c:v>178.60898</c:v>
              </c:pt>
              <c:pt idx="7">
                <c:v>178.537678</c:v>
              </c:pt>
              <c:pt idx="8">
                <c:v>178.78799699999999</c:v>
              </c:pt>
              <c:pt idx="9">
                <c:v>177.12248399999999</c:v>
              </c:pt>
              <c:pt idx="10">
                <c:v>176.694975</c:v>
              </c:pt>
              <c:pt idx="11">
                <c:v>176.718423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D59-43ED-8788-BA7493664E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248382"/>
        <c:axId val="1736878"/>
      </c:lineChart>
      <c:catAx>
        <c:axId val="202483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6878"/>
        <c:crosses val="autoZero"/>
        <c:auto val="1"/>
        <c:lblAlgn val="ctr"/>
        <c:lblOffset val="100"/>
        <c:noMultiLvlLbl val="0"/>
      </c:catAx>
      <c:valAx>
        <c:axId val="17368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83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4-4418-9623-A4B7CB5BC5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4-4418-9623-A4B7CB5BC5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4-4418-9623-A4B7CB5BC5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4-4418-9623-A4B7CB5BC5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4-4418-9623-A4B7CB5BC5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4-4418-9623-A4B7CB5BC5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4-4418-9623-A4B7CB5BC5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4-4418-9623-A4B7CB5BC5C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B4-4418-9623-A4B7CB5BC5C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B4-4418-9623-A4B7CB5BC5C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4-4418-9623-A4B7CB5BC5C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86.517984999999996</c:v>
              </c:pt>
              <c:pt idx="1">
                <c:v>86.859581999999989</c:v>
              </c:pt>
              <c:pt idx="2">
                <c:v>85.269965999999997</c:v>
              </c:pt>
              <c:pt idx="3">
                <c:v>85.147390999999999</c:v>
              </c:pt>
              <c:pt idx="4">
                <c:v>84.840806000000001</c:v>
              </c:pt>
              <c:pt idx="5">
                <c:v>84.871956999999995</c:v>
              </c:pt>
              <c:pt idx="6">
                <c:v>84.825072999999989</c:v>
              </c:pt>
              <c:pt idx="7">
                <c:v>84.887242999999998</c:v>
              </c:pt>
              <c:pt idx="8">
                <c:v>84.763587000000001</c:v>
              </c:pt>
              <c:pt idx="9">
                <c:v>83.41211899999999</c:v>
              </c:pt>
              <c:pt idx="10">
                <c:v>84.132778000000002</c:v>
              </c:pt>
              <c:pt idx="11">
                <c:v>84.859913999999989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4B4-4418-9623-A4B7CB5BC5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279309"/>
        <c:axId val="39341378"/>
      </c:lineChart>
      <c:catAx>
        <c:axId val="262793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41378"/>
        <c:crosses val="autoZero"/>
        <c:auto val="1"/>
        <c:lblAlgn val="ctr"/>
        <c:lblOffset val="100"/>
        <c:noMultiLvlLbl val="0"/>
      </c:catAx>
      <c:valAx>
        <c:axId val="393413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793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88105</c:v>
                </c:pt>
                <c:pt idx="1">
                  <c:v>355782</c:v>
                </c:pt>
                <c:pt idx="2">
                  <c:v>417331</c:v>
                </c:pt>
                <c:pt idx="3">
                  <c:v>301013</c:v>
                </c:pt>
                <c:pt idx="4">
                  <c:v>16181307</c:v>
                </c:pt>
                <c:pt idx="5">
                  <c:v>635678</c:v>
                </c:pt>
                <c:pt idx="6">
                  <c:v>3527256</c:v>
                </c:pt>
                <c:pt idx="7">
                  <c:v>12028039</c:v>
                </c:pt>
                <c:pt idx="8">
                  <c:v>2008535</c:v>
                </c:pt>
                <c:pt idx="9">
                  <c:v>230774</c:v>
                </c:pt>
                <c:pt idx="10">
                  <c:v>299510</c:v>
                </c:pt>
                <c:pt idx="11">
                  <c:v>168719</c:v>
                </c:pt>
                <c:pt idx="12">
                  <c:v>160199</c:v>
                </c:pt>
                <c:pt idx="13">
                  <c:v>381377</c:v>
                </c:pt>
                <c:pt idx="14">
                  <c:v>369284</c:v>
                </c:pt>
                <c:pt idx="15">
                  <c:v>5457878</c:v>
                </c:pt>
                <c:pt idx="16">
                  <c:v>945885</c:v>
                </c:pt>
                <c:pt idx="17">
                  <c:v>265900</c:v>
                </c:pt>
                <c:pt idx="18">
                  <c:v>116370</c:v>
                </c:pt>
                <c:pt idx="19">
                  <c:v>194829</c:v>
                </c:pt>
                <c:pt idx="20">
                  <c:v>578602</c:v>
                </c:pt>
                <c:pt idx="21">
                  <c:v>2583310</c:v>
                </c:pt>
                <c:pt idx="22">
                  <c:v>915841</c:v>
                </c:pt>
                <c:pt idx="23">
                  <c:v>423379</c:v>
                </c:pt>
                <c:pt idx="24">
                  <c:v>494764</c:v>
                </c:pt>
                <c:pt idx="25">
                  <c:v>17496110</c:v>
                </c:pt>
                <c:pt idx="26">
                  <c:v>1133624</c:v>
                </c:pt>
                <c:pt idx="27">
                  <c:v>195375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94535</c:v>
                </c:pt>
                <c:pt idx="1">
                  <c:v>289132</c:v>
                </c:pt>
                <c:pt idx="2">
                  <c:v>322269</c:v>
                </c:pt>
                <c:pt idx="3">
                  <c:v>294339</c:v>
                </c:pt>
                <c:pt idx="4">
                  <c:v>17228209</c:v>
                </c:pt>
                <c:pt idx="5">
                  <c:v>546265</c:v>
                </c:pt>
                <c:pt idx="6">
                  <c:v>3284302</c:v>
                </c:pt>
                <c:pt idx="7">
                  <c:v>12465466</c:v>
                </c:pt>
                <c:pt idx="8">
                  <c:v>1905431</c:v>
                </c:pt>
                <c:pt idx="9">
                  <c:v>199523</c:v>
                </c:pt>
                <c:pt idx="10">
                  <c:v>247167</c:v>
                </c:pt>
                <c:pt idx="11">
                  <c:v>137045</c:v>
                </c:pt>
                <c:pt idx="12">
                  <c:v>162539</c:v>
                </c:pt>
                <c:pt idx="13">
                  <c:v>494507</c:v>
                </c:pt>
                <c:pt idx="14">
                  <c:v>447093</c:v>
                </c:pt>
                <c:pt idx="15">
                  <c:v>4795248</c:v>
                </c:pt>
                <c:pt idx="16">
                  <c:v>355478</c:v>
                </c:pt>
                <c:pt idx="17">
                  <c:v>260863</c:v>
                </c:pt>
                <c:pt idx="18">
                  <c:v>108074</c:v>
                </c:pt>
                <c:pt idx="19">
                  <c:v>153051</c:v>
                </c:pt>
                <c:pt idx="20">
                  <c:v>635825</c:v>
                </c:pt>
                <c:pt idx="21">
                  <c:v>2126828</c:v>
                </c:pt>
                <c:pt idx="22">
                  <c:v>881237</c:v>
                </c:pt>
                <c:pt idx="23">
                  <c:v>422310</c:v>
                </c:pt>
                <c:pt idx="24">
                  <c:v>388729</c:v>
                </c:pt>
                <c:pt idx="25">
                  <c:v>17674388</c:v>
                </c:pt>
                <c:pt idx="26">
                  <c:v>1137208</c:v>
                </c:pt>
                <c:pt idx="27">
                  <c:v>188672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52837"/>
        <c:axId val="24217840"/>
      </c:barChart>
      <c:catAx>
        <c:axId val="251528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17840"/>
        <c:crosses val="autoZero"/>
        <c:auto val="1"/>
        <c:lblAlgn val="ctr"/>
        <c:lblOffset val="100"/>
        <c:noMultiLvlLbl val="0"/>
      </c:catAx>
      <c:valAx>
        <c:axId val="242178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528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6-4594-84CC-FD07BAB8D4C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76-4594-84CC-FD07BAB8D4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76-4594-84CC-FD07BAB8D4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76-4594-84CC-FD07BAB8D4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76-4594-84CC-FD07BAB8D4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76-4594-84CC-FD07BAB8D4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76-4594-84CC-FD07BAB8D4C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76-4594-84CC-FD07BAB8D4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76-4594-84CC-FD07BAB8D4C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76-4594-84CC-FD07BAB8D4C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76-4594-84CC-FD07BAB8D4C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269.60052899999999</c:v>
              </c:pt>
              <c:pt idx="1">
                <c:v>271.42850299999998</c:v>
              </c:pt>
              <c:pt idx="2">
                <c:v>272.957718</c:v>
              </c:pt>
              <c:pt idx="3">
                <c:v>273.760852</c:v>
              </c:pt>
              <c:pt idx="4">
                <c:v>274.98017499999997</c:v>
              </c:pt>
              <c:pt idx="5">
                <c:v>276.26904500000001</c:v>
              </c:pt>
              <c:pt idx="6">
                <c:v>277.760244</c:v>
              </c:pt>
              <c:pt idx="7">
                <c:v>277.42839700000002</c:v>
              </c:pt>
              <c:pt idx="8">
                <c:v>278.50822499999998</c:v>
              </c:pt>
              <c:pt idx="9">
                <c:v>278.90484800000002</c:v>
              </c:pt>
              <c:pt idx="10">
                <c:v>279.28157199999998</c:v>
              </c:pt>
              <c:pt idx="11">
                <c:v>279.21726799999999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76-4594-84CC-FD07BAB8D4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304557"/>
        <c:axId val="35293371"/>
      </c:lineChart>
      <c:catAx>
        <c:axId val="253045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93371"/>
        <c:crosses val="autoZero"/>
        <c:auto val="1"/>
        <c:lblAlgn val="ctr"/>
        <c:lblOffset val="100"/>
        <c:noMultiLvlLbl val="0"/>
      </c:catAx>
      <c:valAx>
        <c:axId val="352933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045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91-490A-A676-3150A0338F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1-490A-A676-3150A0338F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1-490A-A676-3150A0338F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1-490A-A676-3150A0338F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1-490A-A676-3150A0338F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1-490A-A676-3150A0338F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1-490A-A676-3150A0338F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1-490A-A676-3150A0338F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91-490A-A676-3150A0338F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1-490A-A676-3150A0338F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1-490A-A676-3150A0338F3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185.103587</c:v>
              </c:pt>
              <c:pt idx="1">
                <c:v>186.638926</c:v>
              </c:pt>
              <c:pt idx="2">
                <c:v>188.568522</c:v>
              </c:pt>
              <c:pt idx="3">
                <c:v>189.30317299999999</c:v>
              </c:pt>
              <c:pt idx="4">
                <c:v>190.546772</c:v>
              </c:pt>
              <c:pt idx="5">
                <c:v>191.68956</c:v>
              </c:pt>
              <c:pt idx="6">
                <c:v>192.72677100000001</c:v>
              </c:pt>
              <c:pt idx="7">
                <c:v>192.44849199999999</c:v>
              </c:pt>
              <c:pt idx="8">
                <c:v>192.98977600000001</c:v>
              </c:pt>
              <c:pt idx="9">
                <c:v>193.28945999999999</c:v>
              </c:pt>
              <c:pt idx="10">
                <c:v>193.164762</c:v>
              </c:pt>
              <c:pt idx="11">
                <c:v>192.20739800000001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691-490A-A676-3150A0338F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731198"/>
        <c:axId val="15974729"/>
      </c:lineChart>
      <c:catAx>
        <c:axId val="62731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74729"/>
        <c:crosses val="autoZero"/>
        <c:auto val="1"/>
        <c:lblAlgn val="ctr"/>
        <c:lblOffset val="100"/>
        <c:noMultiLvlLbl val="0"/>
      </c:catAx>
      <c:valAx>
        <c:axId val="159747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311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0-4198-9BCB-443613D3A0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0-4198-9BCB-443613D3A0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0-4198-9BCB-443613D3A0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0-4198-9BCB-443613D3A0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0-4198-9BCB-443613D3A0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0-4198-9BCB-443613D3A0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0-4198-9BCB-443613D3A0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0-4198-9BCB-443613D3A0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0-4198-9BCB-443613D3A0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0-4198-9BCB-443613D3A0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A0-4198-9BCB-443613D3A02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#,##0.00</c:formatCode>
              <c:ptCount val="12"/>
              <c:pt idx="0">
                <c:v>17.016875750000001</c:v>
              </c:pt>
              <c:pt idx="1">
                <c:v>17.222191250000002</c:v>
              </c:pt>
              <c:pt idx="2">
                <c:v>17.4286925</c:v>
              </c:pt>
              <c:pt idx="3">
                <c:v>17.526011499999999</c:v>
              </c:pt>
              <c:pt idx="4">
                <c:v>17.6713825</c:v>
              </c:pt>
              <c:pt idx="5">
                <c:v>17.83876575</c:v>
              </c:pt>
              <c:pt idx="6">
                <c:v>17.9965735</c:v>
              </c:pt>
              <c:pt idx="7">
                <c:v>18.037866000000001</c:v>
              </c:pt>
              <c:pt idx="8">
                <c:v>18.132217499999999</c:v>
              </c:pt>
              <c:pt idx="9">
                <c:v>18.197811250000001</c:v>
              </c:pt>
              <c:pt idx="10">
                <c:v>18.22193175</c:v>
              </c:pt>
              <c:pt idx="11">
                <c:v>18.166823000000001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DA0-4198-9BCB-443613D3A0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366167"/>
        <c:axId val="859331"/>
      </c:lineChart>
      <c:catAx>
        <c:axId val="73661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9331"/>
        <c:crosses val="autoZero"/>
        <c:auto val="1"/>
        <c:lblAlgn val="ctr"/>
        <c:lblOffset val="100"/>
        <c:noMultiLvlLbl val="0"/>
      </c:catAx>
      <c:valAx>
        <c:axId val="8593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661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5-4A38-BC0D-64363EDA29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5-4A38-BC0D-64363EDA29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5-4A38-BC0D-64363EDA29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5-4A38-BC0D-64363EDA29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5-4A38-BC0D-64363EDA29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5-4A38-BC0D-64363EDA29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5-4A38-BC0D-64363EDA29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5-4A38-BC0D-64363EDA29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5-4A38-BC0D-64363EDA29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5-4A38-BC0D-64363EDA29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5-4A38-BC0D-64363EDA295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-1.8093024035794141E-2</c:v>
              </c:pt>
              <c:pt idx="1">
                <c:v>-3.58293298874517E-3</c:v>
              </c:pt>
              <c:pt idx="2">
                <c:v>3.9397780689145751E-3</c:v>
              </c:pt>
              <c:pt idx="3">
                <c:v>8.6532660051426204E-3</c:v>
              </c:pt>
              <c:pt idx="4">
                <c:v>1.65008344952845E-2</c:v>
              </c:pt>
              <c:pt idx="5">
                <c:v>1.9496235368777311E-2</c:v>
              </c:pt>
              <c:pt idx="6">
                <c:v>2.4294353117627471E-2</c:v>
              </c:pt>
              <c:pt idx="7">
                <c:v>1.9760644378640349E-2</c:v>
              </c:pt>
              <c:pt idx="8">
                <c:v>2.7013461676145111E-2</c:v>
              </c:pt>
              <c:pt idx="9">
                <c:v>1.863122128915266E-2</c:v>
              </c:pt>
              <c:pt idx="10">
                <c:v>1.901676760143689E-2</c:v>
              </c:pt>
              <c:pt idx="11">
                <c:v>2.0506770430856879E-2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75-4A38-BC0D-64363EDA29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56293"/>
        <c:axId val="33690330"/>
      </c:lineChart>
      <c:catAx>
        <c:axId val="33556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90330"/>
        <c:crosses val="autoZero"/>
        <c:auto val="1"/>
        <c:lblAlgn val="ctr"/>
        <c:lblOffset val="100"/>
        <c:noMultiLvlLbl val="0"/>
      </c:catAx>
      <c:valAx>
        <c:axId val="336903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56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F7-4F8E-A955-BD069768A0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7-4F8E-A955-BD069768A0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7-4F8E-A955-BD069768A0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7-4F8E-A955-BD069768A0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7-4F8E-A955-BD069768A0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7-4F8E-A955-BD069768A0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7-4F8E-A955-BD069768A0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7-4F8E-A955-BD069768A0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7-4F8E-A955-BD069768A0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7-4F8E-A955-BD069768A0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7-4F8E-A955-BD069768A08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-3.50910204139466E-2</c:v>
              </c:pt>
              <c:pt idx="1">
                <c:v>-1.588838797319661E-2</c:v>
              </c:pt>
              <c:pt idx="2">
                <c:v>3.1724344033834209E-3</c:v>
              </c:pt>
              <c:pt idx="3">
                <c:v>1.0811289341053959E-2</c:v>
              </c:pt>
              <c:pt idx="4">
                <c:v>1.9206978127012501E-2</c:v>
              </c:pt>
              <c:pt idx="5">
                <c:v>1.4726981860435801E-2</c:v>
              </c:pt>
              <c:pt idx="6">
                <c:v>1.238626899594039E-2</c:v>
              </c:pt>
              <c:pt idx="7">
                <c:v>1.1148513256508379E-2</c:v>
              </c:pt>
              <c:pt idx="8">
                <c:v>2.3075330917992451E-2</c:v>
              </c:pt>
              <c:pt idx="9">
                <c:v>8.3295896282505125E-3</c:v>
              </c:pt>
              <c:pt idx="10">
                <c:v>8.3171813009217162E-3</c:v>
              </c:pt>
              <c:pt idx="11">
                <c:v>7.2830600894052636E-3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F7-4F8E-A955-BD069768A0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137297"/>
        <c:axId val="23083394"/>
      </c:lineChart>
      <c:catAx>
        <c:axId val="251372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83394"/>
        <c:crosses val="autoZero"/>
        <c:auto val="1"/>
        <c:lblAlgn val="ctr"/>
        <c:lblOffset val="100"/>
        <c:noMultiLvlLbl val="0"/>
      </c:catAx>
      <c:valAx>
        <c:axId val="2308339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372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E2-4074-A418-B95E8DD4766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2-4074-A418-B95E8DD4766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2-4074-A418-B95E8DD4766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2-4074-A418-B95E8DD4766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2-4074-A418-B95E8DD4766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2-4074-A418-B95E8DD4766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E2-4074-A418-B95E8DD4766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E2-4074-A418-B95E8DD4766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2-4074-A418-B95E8DD4766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E2-4074-A418-B95E8DD4766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E2-4074-A418-B95E8DD4766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-8.8394996984268351E-2</c:v>
              </c:pt>
              <c:pt idx="1">
                <c:v>-7.8628978471584079E-2</c:v>
              </c:pt>
              <c:pt idx="2">
                <c:v>-0.101244466503741</c:v>
              </c:pt>
              <c:pt idx="3">
                <c:v>-0.10467311339302331</c:v>
              </c:pt>
              <c:pt idx="4">
                <c:v>-0.102091292487088</c:v>
              </c:pt>
              <c:pt idx="5">
                <c:v>-9.7340734805556814E-2</c:v>
              </c:pt>
              <c:pt idx="6">
                <c:v>-8.3230623548760457E-2</c:v>
              </c:pt>
              <c:pt idx="7">
                <c:v>-7.5895009075497802E-2</c:v>
              </c:pt>
              <c:pt idx="8">
                <c:v>-6.3873681836189508E-2</c:v>
              </c:pt>
              <c:pt idx="9">
                <c:v>-7.2199003130350631E-2</c:v>
              </c:pt>
              <c:pt idx="10">
                <c:v>-5.3822581813500518E-2</c:v>
              </c:pt>
              <c:pt idx="11">
                <c:v>-2.716101336129096E-2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E2-4074-A418-B95E8DD476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348357"/>
        <c:axId val="2115974"/>
      </c:lineChart>
      <c:catAx>
        <c:axId val="533483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5974"/>
        <c:crosses val="autoZero"/>
        <c:auto val="1"/>
        <c:lblAlgn val="ctr"/>
        <c:lblOffset val="100"/>
        <c:noMultiLvlLbl val="0"/>
      </c:catAx>
      <c:valAx>
        <c:axId val="21159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483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C4-4A7E-92DF-E899533AF3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C4-4A7E-92DF-E899533AF3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C4-4A7E-92DF-E899533AF3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C4-4A7E-92DF-E899533AF3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C4-4A7E-92DF-E899533AF3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C4-4A7E-92DF-E899533AF3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C4-4A7E-92DF-E899533AF3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C4-4A7E-92DF-E899533AF3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C4-4A7E-92DF-E899533AF3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C4-4A7E-92DF-E899533AF3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C4-4A7E-92DF-E899533AF31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1.54689975983565E-2</c:v>
              </c:pt>
              <c:pt idx="1">
                <c:v>2.9148701948470988E-2</c:v>
              </c:pt>
              <c:pt idx="2">
                <c:v>4.0427490591296592E-2</c:v>
              </c:pt>
              <c:pt idx="3">
                <c:v>4.6457423716765221E-2</c:v>
              </c:pt>
              <c:pt idx="4">
                <c:v>5.6483718442880623E-2</c:v>
              </c:pt>
              <c:pt idx="5">
                <c:v>6.3358675346498333E-2</c:v>
              </c:pt>
              <c:pt idx="6">
                <c:v>6.8702135116166199E-2</c:v>
              </c:pt>
              <c:pt idx="7">
                <c:v>5.7535493199258061E-2</c:v>
              </c:pt>
              <c:pt idx="8">
                <c:v>6.0955507015301107E-2</c:v>
              </c:pt>
              <c:pt idx="9">
                <c:v>5.7608892745814162E-2</c:v>
              </c:pt>
              <c:pt idx="10">
                <c:v>5.1897576501963763E-2</c:v>
              </c:pt>
              <c:pt idx="11">
                <c:v>4.5497491530346518E-2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1C4-4A7E-92DF-E899533AF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793330"/>
        <c:axId val="50994008"/>
      </c:lineChart>
      <c:catAx>
        <c:axId val="337933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4008"/>
        <c:crosses val="autoZero"/>
        <c:auto val="1"/>
        <c:lblAlgn val="ctr"/>
        <c:lblOffset val="100"/>
        <c:noMultiLvlLbl val="0"/>
      </c:catAx>
      <c:valAx>
        <c:axId val="509940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933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0-423D-B97A-25374D79A0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0-423D-B97A-25374D79A0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0-423D-B97A-25374D79A0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0-423D-B97A-25374D79A0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0-423D-B97A-25374D79A0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0-423D-B97A-25374D79A0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0-423D-B97A-25374D79A0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0-423D-B97A-25374D79A0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0-423D-B97A-25374D79A0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0-423D-B97A-25374D79A0F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0-423D-B97A-25374D79A0F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1.6588603126848421E-2</c:v>
              </c:pt>
              <c:pt idx="1">
                <c:v>3.4140061047859861E-2</c:v>
              </c:pt>
              <c:pt idx="2">
                <c:v>5.1974690574786861E-2</c:v>
              </c:pt>
              <c:pt idx="3">
                <c:v>6.1442030786158702E-2</c:v>
              </c:pt>
              <c:pt idx="4">
                <c:v>7.7063439517779428E-2</c:v>
              </c:pt>
              <c:pt idx="5">
                <c:v>8.6737282963357559E-2</c:v>
              </c:pt>
              <c:pt idx="6">
                <c:v>9.2949367184870665E-2</c:v>
              </c:pt>
              <c:pt idx="7">
                <c:v>7.9493255363599205E-2</c:v>
              </c:pt>
              <c:pt idx="8">
                <c:v>7.9861239320340963E-2</c:v>
              </c:pt>
              <c:pt idx="9">
                <c:v>7.6257155697683932E-2</c:v>
              </c:pt>
              <c:pt idx="10">
                <c:v>6.5610925815266188E-2</c:v>
              </c:pt>
              <c:pt idx="11">
                <c:v>4.9220734941446603E-2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40-423D-B97A-25374D79A0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89842"/>
        <c:axId val="53431880"/>
      </c:lineChart>
      <c:catAx>
        <c:axId val="348984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31880"/>
        <c:crosses val="autoZero"/>
        <c:auto val="1"/>
        <c:lblAlgn val="ctr"/>
        <c:lblOffset val="100"/>
        <c:noMultiLvlLbl val="0"/>
      </c:catAx>
      <c:valAx>
        <c:axId val="534318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984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72-4088-A869-5CAD9C05F2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72-4088-A869-5CAD9C05F2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2-4088-A869-5CAD9C05F2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2-4088-A869-5CAD9C05F2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2-4088-A869-5CAD9C05F2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2-4088-A869-5CAD9C05F2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2-4088-A869-5CAD9C05F2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2-4088-A869-5CAD9C05F2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2-4088-A869-5CAD9C05F2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2-4088-A869-5CAD9C05F2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72-4088-A869-5CAD9C05F2A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abr.-24</c:v>
              </c:pt>
              <c:pt idx="1">
                <c:v>may.-24</c:v>
              </c:pt>
              <c:pt idx="2">
                <c:v>jun.-24</c:v>
              </c:pt>
              <c:pt idx="3">
                <c:v>jul.-24</c:v>
              </c:pt>
              <c:pt idx="4">
                <c:v>ago.-24</c:v>
              </c:pt>
              <c:pt idx="5">
                <c:v>sep.-24</c:v>
              </c:pt>
              <c:pt idx="6">
                <c:v>oct.-24</c:v>
              </c:pt>
              <c:pt idx="7">
                <c:v>nov.-24</c:v>
              </c:pt>
              <c:pt idx="8">
                <c:v>dic.-24</c:v>
              </c:pt>
              <c:pt idx="9">
                <c:v>ene.-25</c:v>
              </c:pt>
              <c:pt idx="10">
                <c:v>feb.-25</c:v>
              </c:pt>
              <c:pt idx="11">
                <c:v>mar.-25</c:v>
              </c:pt>
            </c:strLit>
          </c:cat>
          <c:val>
            <c:numLit>
              <c:formatCode>0.00%</c:formatCode>
              <c:ptCount val="12"/>
              <c:pt idx="0">
                <c:v>1.947900899290755E-2</c:v>
              </c:pt>
              <c:pt idx="1">
                <c:v>4.0011118007235953E-2</c:v>
              </c:pt>
              <c:pt idx="2">
                <c:v>5.8325567218605413E-2</c:v>
              </c:pt>
              <c:pt idx="3">
                <c:v>7.0470715764588826E-2</c:v>
              </c:pt>
              <c:pt idx="4">
                <c:v>8.7396385062163962E-2</c:v>
              </c:pt>
              <c:pt idx="5">
                <c:v>0.1020878751010806</c:v>
              </c:pt>
              <c:pt idx="6">
                <c:v>0.11180481033933171</c:v>
              </c:pt>
              <c:pt idx="7">
                <c:v>0.1040515405789391</c:v>
              </c:pt>
              <c:pt idx="8">
                <c:v>0.107325615826835</c:v>
              </c:pt>
              <c:pt idx="9">
                <c:v>0.1061228039415896</c:v>
              </c:pt>
              <c:pt idx="10">
                <c:v>9.6403365914381242E-2</c:v>
              </c:pt>
              <c:pt idx="11">
                <c:v>8.1018811395234619E-2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72-4088-A869-5CAD9C05F2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651164"/>
        <c:axId val="19357723"/>
      </c:lineChart>
      <c:catAx>
        <c:axId val="186511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57723"/>
        <c:crosses val="autoZero"/>
        <c:auto val="1"/>
        <c:lblAlgn val="ctr"/>
        <c:lblOffset val="100"/>
        <c:noMultiLvlLbl val="0"/>
      </c:catAx>
      <c:valAx>
        <c:axId val="193577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6511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322020</c:v>
                </c:pt>
                <c:pt idx="2">
                  <c:v>69679</c:v>
                </c:pt>
                <c:pt idx="3">
                  <c:v>0</c:v>
                </c:pt>
                <c:pt idx="4">
                  <c:v>12630569</c:v>
                </c:pt>
                <c:pt idx="5">
                  <c:v>390743</c:v>
                </c:pt>
                <c:pt idx="6">
                  <c:v>63732</c:v>
                </c:pt>
                <c:pt idx="7">
                  <c:v>9260169</c:v>
                </c:pt>
                <c:pt idx="8">
                  <c:v>1133105</c:v>
                </c:pt>
                <c:pt idx="9">
                  <c:v>138022</c:v>
                </c:pt>
                <c:pt idx="10">
                  <c:v>298046</c:v>
                </c:pt>
                <c:pt idx="11">
                  <c:v>16724</c:v>
                </c:pt>
                <c:pt idx="12">
                  <c:v>38952</c:v>
                </c:pt>
                <c:pt idx="13">
                  <c:v>249466</c:v>
                </c:pt>
                <c:pt idx="14">
                  <c:v>187430</c:v>
                </c:pt>
                <c:pt idx="15">
                  <c:v>3803772</c:v>
                </c:pt>
                <c:pt idx="16">
                  <c:v>839919</c:v>
                </c:pt>
                <c:pt idx="17">
                  <c:v>107201</c:v>
                </c:pt>
                <c:pt idx="18">
                  <c:v>8211</c:v>
                </c:pt>
                <c:pt idx="19">
                  <c:v>282</c:v>
                </c:pt>
                <c:pt idx="20">
                  <c:v>0</c:v>
                </c:pt>
                <c:pt idx="21">
                  <c:v>1251714</c:v>
                </c:pt>
                <c:pt idx="22">
                  <c:v>345258</c:v>
                </c:pt>
                <c:pt idx="23">
                  <c:v>269672</c:v>
                </c:pt>
                <c:pt idx="24">
                  <c:v>35921</c:v>
                </c:pt>
                <c:pt idx="25">
                  <c:v>13653539</c:v>
                </c:pt>
                <c:pt idx="26">
                  <c:v>675030</c:v>
                </c:pt>
                <c:pt idx="27">
                  <c:v>65408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271546</c:v>
                </c:pt>
                <c:pt idx="2">
                  <c:v>52403</c:v>
                </c:pt>
                <c:pt idx="3">
                  <c:v>0</c:v>
                </c:pt>
                <c:pt idx="4">
                  <c:v>14021764</c:v>
                </c:pt>
                <c:pt idx="5">
                  <c:v>383559</c:v>
                </c:pt>
                <c:pt idx="6">
                  <c:v>74638</c:v>
                </c:pt>
                <c:pt idx="7">
                  <c:v>9718662</c:v>
                </c:pt>
                <c:pt idx="8">
                  <c:v>1234633</c:v>
                </c:pt>
                <c:pt idx="9">
                  <c:v>142456</c:v>
                </c:pt>
                <c:pt idx="10">
                  <c:v>238455</c:v>
                </c:pt>
                <c:pt idx="11">
                  <c:v>17690</c:v>
                </c:pt>
                <c:pt idx="12">
                  <c:v>29316</c:v>
                </c:pt>
                <c:pt idx="13">
                  <c:v>261552</c:v>
                </c:pt>
                <c:pt idx="14">
                  <c:v>205036</c:v>
                </c:pt>
                <c:pt idx="15">
                  <c:v>3619815</c:v>
                </c:pt>
                <c:pt idx="16">
                  <c:v>179768</c:v>
                </c:pt>
                <c:pt idx="17">
                  <c:v>101412</c:v>
                </c:pt>
                <c:pt idx="18">
                  <c:v>9337</c:v>
                </c:pt>
                <c:pt idx="19">
                  <c:v>662</c:v>
                </c:pt>
                <c:pt idx="20">
                  <c:v>0</c:v>
                </c:pt>
                <c:pt idx="21">
                  <c:v>983026</c:v>
                </c:pt>
                <c:pt idx="22">
                  <c:v>271581</c:v>
                </c:pt>
                <c:pt idx="23">
                  <c:v>260058</c:v>
                </c:pt>
                <c:pt idx="24">
                  <c:v>28665</c:v>
                </c:pt>
                <c:pt idx="25">
                  <c:v>13849042</c:v>
                </c:pt>
                <c:pt idx="26">
                  <c:v>614196</c:v>
                </c:pt>
                <c:pt idx="27">
                  <c:v>67703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071878"/>
        <c:axId val="6525554"/>
      </c:barChart>
      <c:catAx>
        <c:axId val="230718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5554"/>
        <c:crosses val="autoZero"/>
        <c:auto val="1"/>
        <c:lblAlgn val="ctr"/>
        <c:lblOffset val="100"/>
        <c:noMultiLvlLbl val="0"/>
      </c:catAx>
      <c:valAx>
        <c:axId val="6525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718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3770.1950000000002</c:v>
                </c:pt>
                <c:pt idx="1">
                  <c:v>0</c:v>
                </c:pt>
                <c:pt idx="2">
                  <c:v>481.34399999999999</c:v>
                </c:pt>
                <c:pt idx="3">
                  <c:v>2120.9290000000001</c:v>
                </c:pt>
                <c:pt idx="4">
                  <c:v>243.857</c:v>
                </c:pt>
                <c:pt idx="5">
                  <c:v>2407.0479999999998</c:v>
                </c:pt>
                <c:pt idx="6">
                  <c:v>365.24400000000003</c:v>
                </c:pt>
                <c:pt idx="7">
                  <c:v>342.49299999999999</c:v>
                </c:pt>
                <c:pt idx="8">
                  <c:v>0</c:v>
                </c:pt>
                <c:pt idx="9">
                  <c:v>47.124000000000002</c:v>
                </c:pt>
                <c:pt idx="10">
                  <c:v>488.697</c:v>
                </c:pt>
                <c:pt idx="11">
                  <c:v>0</c:v>
                </c:pt>
                <c:pt idx="12">
                  <c:v>52.108999999999988</c:v>
                </c:pt>
                <c:pt idx="13">
                  <c:v>2344.5909999999999</c:v>
                </c:pt>
                <c:pt idx="14">
                  <c:v>28.286000000000008</c:v>
                </c:pt>
                <c:pt idx="15">
                  <c:v>56.039000000000001</c:v>
                </c:pt>
                <c:pt idx="16">
                  <c:v>3.8639999999999999</c:v>
                </c:pt>
                <c:pt idx="17">
                  <c:v>478.38800000000009</c:v>
                </c:pt>
                <c:pt idx="18">
                  <c:v>0</c:v>
                </c:pt>
                <c:pt idx="19">
                  <c:v>159.44200000000001</c:v>
                </c:pt>
                <c:pt idx="20">
                  <c:v>5837.563000000001</c:v>
                </c:pt>
                <c:pt idx="21">
                  <c:v>285.60000000000002</c:v>
                </c:pt>
                <c:pt idx="22">
                  <c:v>932.47699999999998</c:v>
                </c:pt>
                <c:pt idx="23">
                  <c:v>0</c:v>
                </c:pt>
                <c:pt idx="24">
                  <c:v>239.37</c:v>
                </c:pt>
                <c:pt idx="25">
                  <c:v>341.94200000000012</c:v>
                </c:pt>
                <c:pt idx="26">
                  <c:v>6625.9680000000017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3596.819</c:v>
                </c:pt>
                <c:pt idx="1">
                  <c:v>95.329000000000008</c:v>
                </c:pt>
                <c:pt idx="2">
                  <c:v>481.947</c:v>
                </c:pt>
                <c:pt idx="3">
                  <c:v>2251.9110000000001</c:v>
                </c:pt>
                <c:pt idx="4">
                  <c:v>200.226</c:v>
                </c:pt>
                <c:pt idx="5">
                  <c:v>2289.0070000000001</c:v>
                </c:pt>
                <c:pt idx="6">
                  <c:v>306.55200000000002</c:v>
                </c:pt>
                <c:pt idx="7">
                  <c:v>457.06200000000001</c:v>
                </c:pt>
                <c:pt idx="8">
                  <c:v>0</c:v>
                </c:pt>
                <c:pt idx="9">
                  <c:v>67.715000000000003</c:v>
                </c:pt>
                <c:pt idx="10">
                  <c:v>817.10100000000011</c:v>
                </c:pt>
                <c:pt idx="11">
                  <c:v>0</c:v>
                </c:pt>
                <c:pt idx="12">
                  <c:v>32.573999999999998</c:v>
                </c:pt>
                <c:pt idx="13">
                  <c:v>1230.8209999999999</c:v>
                </c:pt>
                <c:pt idx="14">
                  <c:v>27.190999999999999</c:v>
                </c:pt>
                <c:pt idx="15">
                  <c:v>61.522000000000013</c:v>
                </c:pt>
                <c:pt idx="16">
                  <c:v>65.88300000000001</c:v>
                </c:pt>
                <c:pt idx="17">
                  <c:v>501.85599999999999</c:v>
                </c:pt>
                <c:pt idx="18">
                  <c:v>0</c:v>
                </c:pt>
                <c:pt idx="19">
                  <c:v>201.18299999999999</c:v>
                </c:pt>
                <c:pt idx="20">
                  <c:v>4288.1719999999996</c:v>
                </c:pt>
                <c:pt idx="21">
                  <c:v>537.30499999999995</c:v>
                </c:pt>
                <c:pt idx="22">
                  <c:v>1326.3520000000001</c:v>
                </c:pt>
                <c:pt idx="23">
                  <c:v>0</c:v>
                </c:pt>
                <c:pt idx="24">
                  <c:v>327.435</c:v>
                </c:pt>
                <c:pt idx="25">
                  <c:v>665.49800000000005</c:v>
                </c:pt>
                <c:pt idx="26">
                  <c:v>6631.1080000000002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75163"/>
        <c:axId val="19570321"/>
      </c:barChart>
      <c:catAx>
        <c:axId val="434751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70321"/>
        <c:crosses val="autoZero"/>
        <c:auto val="1"/>
        <c:lblAlgn val="ctr"/>
        <c:lblOffset val="100"/>
        <c:noMultiLvlLbl val="0"/>
      </c:catAx>
      <c:valAx>
        <c:axId val="195703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751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16228</c:v>
                </c:pt>
                <c:pt idx="1">
                  <c:v>2162</c:v>
                </c:pt>
                <c:pt idx="2">
                  <c:v>15048</c:v>
                </c:pt>
                <c:pt idx="3">
                  <c:v>10851</c:v>
                </c:pt>
                <c:pt idx="4">
                  <c:v>747994</c:v>
                </c:pt>
                <c:pt idx="5">
                  <c:v>25559</c:v>
                </c:pt>
                <c:pt idx="6">
                  <c:v>22064</c:v>
                </c:pt>
                <c:pt idx="7">
                  <c:v>370558</c:v>
                </c:pt>
                <c:pt idx="8">
                  <c:v>5595</c:v>
                </c:pt>
                <c:pt idx="9">
                  <c:v>58045</c:v>
                </c:pt>
                <c:pt idx="10">
                  <c:v>4046</c:v>
                </c:pt>
                <c:pt idx="11">
                  <c:v>179189</c:v>
                </c:pt>
                <c:pt idx="12">
                  <c:v>2736</c:v>
                </c:pt>
                <c:pt idx="13">
                  <c:v>0</c:v>
                </c:pt>
                <c:pt idx="14">
                  <c:v>31416</c:v>
                </c:pt>
                <c:pt idx="15">
                  <c:v>735194</c:v>
                </c:pt>
                <c:pt idx="16">
                  <c:v>11436</c:v>
                </c:pt>
                <c:pt idx="17">
                  <c:v>6333</c:v>
                </c:pt>
                <c:pt idx="18">
                  <c:v>0</c:v>
                </c:pt>
                <c:pt idx="19">
                  <c:v>4542</c:v>
                </c:pt>
                <c:pt idx="20">
                  <c:v>9468</c:v>
                </c:pt>
                <c:pt idx="21">
                  <c:v>212986</c:v>
                </c:pt>
                <c:pt idx="22">
                  <c:v>13491</c:v>
                </c:pt>
                <c:pt idx="23">
                  <c:v>7908</c:v>
                </c:pt>
                <c:pt idx="24">
                  <c:v>25500</c:v>
                </c:pt>
                <c:pt idx="25">
                  <c:v>127212</c:v>
                </c:pt>
                <c:pt idx="26">
                  <c:v>25804</c:v>
                </c:pt>
                <c:pt idx="2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12165</c:v>
                </c:pt>
                <c:pt idx="1">
                  <c:v>5559</c:v>
                </c:pt>
                <c:pt idx="2">
                  <c:v>16641</c:v>
                </c:pt>
                <c:pt idx="3">
                  <c:v>9131</c:v>
                </c:pt>
                <c:pt idx="4">
                  <c:v>913354</c:v>
                </c:pt>
                <c:pt idx="5">
                  <c:v>26007</c:v>
                </c:pt>
                <c:pt idx="6">
                  <c:v>18593</c:v>
                </c:pt>
                <c:pt idx="7">
                  <c:v>322503</c:v>
                </c:pt>
                <c:pt idx="8">
                  <c:v>30880</c:v>
                </c:pt>
                <c:pt idx="9">
                  <c:v>39702</c:v>
                </c:pt>
                <c:pt idx="10">
                  <c:v>6528</c:v>
                </c:pt>
                <c:pt idx="11">
                  <c:v>109417</c:v>
                </c:pt>
                <c:pt idx="12">
                  <c:v>2466</c:v>
                </c:pt>
                <c:pt idx="13">
                  <c:v>5765</c:v>
                </c:pt>
                <c:pt idx="14">
                  <c:v>28754</c:v>
                </c:pt>
                <c:pt idx="15">
                  <c:v>698432</c:v>
                </c:pt>
                <c:pt idx="16">
                  <c:v>14519</c:v>
                </c:pt>
                <c:pt idx="17">
                  <c:v>5849</c:v>
                </c:pt>
                <c:pt idx="18">
                  <c:v>1789</c:v>
                </c:pt>
                <c:pt idx="19">
                  <c:v>5417</c:v>
                </c:pt>
                <c:pt idx="20">
                  <c:v>6701</c:v>
                </c:pt>
                <c:pt idx="21">
                  <c:v>260426</c:v>
                </c:pt>
                <c:pt idx="22">
                  <c:v>13786</c:v>
                </c:pt>
                <c:pt idx="23">
                  <c:v>6738</c:v>
                </c:pt>
                <c:pt idx="24">
                  <c:v>25499</c:v>
                </c:pt>
                <c:pt idx="25">
                  <c:v>155704</c:v>
                </c:pt>
                <c:pt idx="26">
                  <c:v>24919</c:v>
                </c:pt>
                <c:pt idx="27">
                  <c:v>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347348"/>
        <c:axId val="3070283"/>
      </c:barChart>
      <c:catAx>
        <c:axId val="193473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0283"/>
        <c:crosses val="autoZero"/>
        <c:auto val="1"/>
        <c:lblAlgn val="ctr"/>
        <c:lblOffset val="100"/>
        <c:noMultiLvlLbl val="0"/>
      </c:catAx>
      <c:valAx>
        <c:axId val="30702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73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8023</c:v>
                </c:pt>
                <c:pt idx="1">
                  <c:v>248</c:v>
                </c:pt>
                <c:pt idx="2">
                  <c:v>5638</c:v>
                </c:pt>
                <c:pt idx="3">
                  <c:v>3470</c:v>
                </c:pt>
                <c:pt idx="4">
                  <c:v>717148</c:v>
                </c:pt>
                <c:pt idx="5">
                  <c:v>6212</c:v>
                </c:pt>
                <c:pt idx="6">
                  <c:v>62</c:v>
                </c:pt>
                <c:pt idx="7">
                  <c:v>311638</c:v>
                </c:pt>
                <c:pt idx="8">
                  <c:v>4676</c:v>
                </c:pt>
                <c:pt idx="9">
                  <c:v>6231</c:v>
                </c:pt>
                <c:pt idx="10">
                  <c:v>0</c:v>
                </c:pt>
                <c:pt idx="11">
                  <c:v>171083</c:v>
                </c:pt>
                <c:pt idx="12">
                  <c:v>1741</c:v>
                </c:pt>
                <c:pt idx="13">
                  <c:v>0</c:v>
                </c:pt>
                <c:pt idx="14">
                  <c:v>26891</c:v>
                </c:pt>
                <c:pt idx="15">
                  <c:v>653961</c:v>
                </c:pt>
                <c:pt idx="16">
                  <c:v>6915</c:v>
                </c:pt>
                <c:pt idx="17">
                  <c:v>4606</c:v>
                </c:pt>
                <c:pt idx="18">
                  <c:v>0</c:v>
                </c:pt>
                <c:pt idx="19">
                  <c:v>3264</c:v>
                </c:pt>
                <c:pt idx="20">
                  <c:v>2706</c:v>
                </c:pt>
                <c:pt idx="21">
                  <c:v>165015</c:v>
                </c:pt>
                <c:pt idx="22">
                  <c:v>8181</c:v>
                </c:pt>
                <c:pt idx="23">
                  <c:v>4393</c:v>
                </c:pt>
                <c:pt idx="24">
                  <c:v>9990</c:v>
                </c:pt>
                <c:pt idx="25">
                  <c:v>101982</c:v>
                </c:pt>
                <c:pt idx="26">
                  <c:v>13855</c:v>
                </c:pt>
                <c:pt idx="2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5636</c:v>
                </c:pt>
                <c:pt idx="1">
                  <c:v>236</c:v>
                </c:pt>
                <c:pt idx="2">
                  <c:v>7130</c:v>
                </c:pt>
                <c:pt idx="3">
                  <c:v>3396</c:v>
                </c:pt>
                <c:pt idx="4">
                  <c:v>868431</c:v>
                </c:pt>
                <c:pt idx="5">
                  <c:v>8882</c:v>
                </c:pt>
                <c:pt idx="6">
                  <c:v>433</c:v>
                </c:pt>
                <c:pt idx="7">
                  <c:v>279030</c:v>
                </c:pt>
                <c:pt idx="8">
                  <c:v>16272</c:v>
                </c:pt>
                <c:pt idx="9">
                  <c:v>1617</c:v>
                </c:pt>
                <c:pt idx="10">
                  <c:v>0</c:v>
                </c:pt>
                <c:pt idx="11">
                  <c:v>103852</c:v>
                </c:pt>
                <c:pt idx="12">
                  <c:v>1246</c:v>
                </c:pt>
                <c:pt idx="13">
                  <c:v>5765</c:v>
                </c:pt>
                <c:pt idx="14">
                  <c:v>22424</c:v>
                </c:pt>
                <c:pt idx="15">
                  <c:v>617394</c:v>
                </c:pt>
                <c:pt idx="16">
                  <c:v>8262</c:v>
                </c:pt>
                <c:pt idx="17">
                  <c:v>3375</c:v>
                </c:pt>
                <c:pt idx="18">
                  <c:v>0</c:v>
                </c:pt>
                <c:pt idx="19">
                  <c:v>3454</c:v>
                </c:pt>
                <c:pt idx="20">
                  <c:v>2666</c:v>
                </c:pt>
                <c:pt idx="21">
                  <c:v>208403</c:v>
                </c:pt>
                <c:pt idx="22">
                  <c:v>9991</c:v>
                </c:pt>
                <c:pt idx="23">
                  <c:v>4487</c:v>
                </c:pt>
                <c:pt idx="24">
                  <c:v>9912</c:v>
                </c:pt>
                <c:pt idx="25">
                  <c:v>143139</c:v>
                </c:pt>
                <c:pt idx="26">
                  <c:v>12388</c:v>
                </c:pt>
                <c:pt idx="2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206147"/>
        <c:axId val="9408073"/>
      </c:barChart>
      <c:catAx>
        <c:axId val="562061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08073"/>
        <c:crosses val="autoZero"/>
        <c:auto val="1"/>
        <c:lblAlgn val="ctr"/>
        <c:lblOffset val="100"/>
        <c:noMultiLvlLbl val="0"/>
      </c:catAx>
      <c:valAx>
        <c:axId val="94080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061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3DC0A76-7B21-4E0C-8718-AC2C0A5102A0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41772C6-6DEB-4F27-9621-100C98255E41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23075AD0-C4EE-4A7B-9023-9FFC7071E6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77ABEED5-7536-421C-9AE1-AF1D0332FEAD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FD84093-A9F0-4D33-BEC9-A6411732D805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DC34DCB-FC96-4042-888F-47AEE21A3BD1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58965B6-B359-4BFA-8868-7D58AE438C14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F04FD2-7C9F-4494-9C9E-1DE75F97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7475F02-54A6-47B9-9746-539867599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B8B2C1-9B4A-4555-90F5-5313612A6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B13DEF0-E896-48A6-86F7-2796EB5F8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98849B-BCD4-4C97-B8CB-4E2F8B1C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1CFA071-5268-41D0-9CD4-E5146F1B6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56C11F-5677-4E9B-ADD7-61864735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A176C9-678D-4F51-AD22-D93F4DA05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14217C-EC22-4B22-9B28-08663824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74B54F-3E6C-46E3-BF2C-78DD77FA1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28C15B-7DDA-4E0E-BDFC-CDE2A464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4356F99-6826-4ECC-BB29-DD11F4334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D6916B-E4BE-48AD-B92F-8380C991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0DCFABA-5E99-406A-8530-069C74AAA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440FB3-7CFA-433E-9AE9-469042C7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C8EB0A-DD6A-47EB-BC35-663DB0336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D9D10C4-894C-42B0-B698-E61349B6A37A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798DE90-6FFB-4165-89B8-F07375D1BCCE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E4612E00-8A61-40D2-B713-498DB716D290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66D013C-B2AD-4A59-AEAF-09BC9A6969B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630FD46-3C34-4BA8-9B70-D830F861847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5BECC6F-DA76-40EB-A27D-D488C35F54E3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24671623-FFDC-4F1D-827E-2B999443747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7F5AE2-EF65-4B56-918F-83A14533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1410647-3690-4470-8125-6FB7E651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35BAD0E-E32A-43C9-A4B2-7E3B4E986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89CCA5C-0E73-47BB-902E-AD3D9D981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A027E1-D599-4583-89C0-D3B589D6F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FC64889-0F57-4829-93B9-BB9B0A355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9B78AF-1486-4A2E-A646-7714B63C7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855585-B9ED-4184-8E53-B982C8F0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598FD4-6764-4D8C-A168-EC7C9AC2F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27AC5C-C8E7-490F-98AA-B13290AF1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2537A0-89A3-4AB3-96C1-DFA28EF24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41FAA1-D95D-43E6-A08E-90BBDDD12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9B9FE0-6E05-4894-97BA-490B5817F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F394860-2889-4AE3-9A25-28BA982A7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2FBCC0-D82D-4281-9C34-6BECA924B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9330B2-B827-41BE-9E0C-1E901E74B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D184E95-C0EA-4F1A-8459-C1F62CEFD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149222C-6902-43D3-AEE6-1550752D3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2E91A0-B474-4411-B89E-0454E6E4F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E1D2CB0-B0C1-4B40-B735-E69DABFF8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951E54-FE56-446C-8C49-1C72A1194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BA4E174A-6781-40CE-BA12-6D5197836D2F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DF1FF1-D741-408E-A795-A87E6F7C8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B366EBF-320F-43E0-B9C2-F47F85A6D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4F2BA0-65F9-49D8-B0A1-0BE24D42F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E8217A-B3FE-40EA-A94D-F588F81CD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D2AD292-6902-4575-8751-969F908B1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768DC2-0AB7-42CC-9EC5-2E110F4DC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3692716-2E06-487E-8B01-C5D9D3D88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C13D1-C599-492C-9F55-24442C655937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97850-E3D6-44E9-9C5B-141ED4CA6D5F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50451</v>
      </c>
      <c r="C7" s="189">
        <v>52589</v>
      </c>
      <c r="D7" s="189">
        <v>94535</v>
      </c>
      <c r="E7" s="189">
        <v>88105</v>
      </c>
      <c r="F7" s="190">
        <v>-6.8017136510287211</v>
      </c>
      <c r="G7" s="13"/>
    </row>
    <row r="8" spans="1:14" ht="15.6" customHeight="1">
      <c r="A8" s="188" t="s">
        <v>11</v>
      </c>
      <c r="B8" s="189">
        <v>110315</v>
      </c>
      <c r="C8" s="189">
        <v>123595</v>
      </c>
      <c r="D8" s="189">
        <v>289132</v>
      </c>
      <c r="E8" s="189">
        <v>355782</v>
      </c>
      <c r="F8" s="190">
        <v>23.051754907792979</v>
      </c>
      <c r="G8" s="6"/>
    </row>
    <row r="9" spans="1:14" ht="15.6" customHeight="1">
      <c r="A9" s="188" t="s">
        <v>8</v>
      </c>
      <c r="B9" s="189">
        <v>96700</v>
      </c>
      <c r="C9" s="189">
        <v>145270</v>
      </c>
      <c r="D9" s="189">
        <v>322269</v>
      </c>
      <c r="E9" s="189">
        <v>417331</v>
      </c>
      <c r="F9" s="190">
        <v>29.497717745113562</v>
      </c>
      <c r="G9" s="6"/>
    </row>
    <row r="10" spans="1:14" ht="15.6" customHeight="1">
      <c r="A10" s="188" t="s">
        <v>10</v>
      </c>
      <c r="B10" s="189">
        <v>139425</v>
      </c>
      <c r="C10" s="189">
        <v>75467</v>
      </c>
      <c r="D10" s="189">
        <v>294339</v>
      </c>
      <c r="E10" s="189">
        <v>301013</v>
      </c>
      <c r="F10" s="190">
        <v>2.2674535144849979</v>
      </c>
    </row>
    <row r="11" spans="1:14" ht="15.6" customHeight="1">
      <c r="A11" s="188" t="s">
        <v>9</v>
      </c>
      <c r="B11" s="189">
        <v>5902016</v>
      </c>
      <c r="C11" s="189">
        <v>5603365</v>
      </c>
      <c r="D11" s="189">
        <v>17228209</v>
      </c>
      <c r="E11" s="189">
        <v>16181307</v>
      </c>
      <c r="F11" s="190">
        <v>-6.0766734371518263</v>
      </c>
    </row>
    <row r="12" spans="1:14" ht="15.6" customHeight="1">
      <c r="A12" s="188" t="s">
        <v>6</v>
      </c>
      <c r="B12" s="189">
        <v>196296</v>
      </c>
      <c r="C12" s="189">
        <v>231201</v>
      </c>
      <c r="D12" s="189">
        <v>546265</v>
      </c>
      <c r="E12" s="189">
        <v>635678</v>
      </c>
      <c r="F12" s="190">
        <v>16.368063119548211</v>
      </c>
    </row>
    <row r="13" spans="1:14" ht="15.6" customHeight="1">
      <c r="A13" s="188" t="s">
        <v>175</v>
      </c>
      <c r="B13" s="189">
        <v>1196066</v>
      </c>
      <c r="C13" s="189">
        <v>1297130</v>
      </c>
      <c r="D13" s="189">
        <v>3284302</v>
      </c>
      <c r="E13" s="189">
        <v>3527256</v>
      </c>
      <c r="F13" s="190">
        <v>7.3974317830698908</v>
      </c>
    </row>
    <row r="14" spans="1:14" ht="15.6" customHeight="1">
      <c r="A14" s="188" t="s">
        <v>148</v>
      </c>
      <c r="B14" s="189">
        <v>4571750</v>
      </c>
      <c r="C14" s="189">
        <v>4443629</v>
      </c>
      <c r="D14" s="189">
        <v>12465466</v>
      </c>
      <c r="E14" s="189">
        <v>12028039</v>
      </c>
      <c r="F14" s="190">
        <v>-3.5091106902862639</v>
      </c>
    </row>
    <row r="15" spans="1:14" ht="15.6" customHeight="1">
      <c r="A15" s="188" t="s">
        <v>145</v>
      </c>
      <c r="B15" s="189">
        <v>777684</v>
      </c>
      <c r="C15" s="189">
        <v>706521</v>
      </c>
      <c r="D15" s="189">
        <v>1905431</v>
      </c>
      <c r="E15" s="189">
        <v>2008535</v>
      </c>
      <c r="F15" s="190">
        <v>5.4110592301689167</v>
      </c>
    </row>
    <row r="16" spans="1:14" ht="15.6" customHeight="1">
      <c r="A16" s="188" t="s">
        <v>144</v>
      </c>
      <c r="B16" s="189">
        <v>83248</v>
      </c>
      <c r="C16" s="189">
        <v>81558</v>
      </c>
      <c r="D16" s="189">
        <v>199523</v>
      </c>
      <c r="E16" s="189">
        <v>230774</v>
      </c>
      <c r="F16" s="190">
        <v>15.66285591134857</v>
      </c>
      <c r="G16" s="1"/>
    </row>
    <row r="17" spans="1:7" ht="15.6" customHeight="1">
      <c r="A17" s="188" t="s">
        <v>150</v>
      </c>
      <c r="B17" s="189">
        <v>94405</v>
      </c>
      <c r="C17" s="189">
        <v>113500</v>
      </c>
      <c r="D17" s="189">
        <v>247167</v>
      </c>
      <c r="E17" s="189">
        <v>299510</v>
      </c>
      <c r="F17" s="190">
        <v>21.177179801510722</v>
      </c>
      <c r="G17" s="2"/>
    </row>
    <row r="18" spans="1:7" ht="15.6" customHeight="1">
      <c r="A18" s="188" t="s">
        <v>147</v>
      </c>
      <c r="B18" s="189">
        <v>42234</v>
      </c>
      <c r="C18" s="189">
        <v>69887</v>
      </c>
      <c r="D18" s="189">
        <v>137045</v>
      </c>
      <c r="E18" s="189">
        <v>168719</v>
      </c>
      <c r="F18" s="190">
        <v>23.112116458097699</v>
      </c>
    </row>
    <row r="19" spans="1:7" ht="15.6" customHeight="1">
      <c r="A19" s="188" t="s">
        <v>143</v>
      </c>
      <c r="B19" s="189">
        <v>68662</v>
      </c>
      <c r="C19" s="189">
        <v>57921</v>
      </c>
      <c r="D19" s="189">
        <v>162539</v>
      </c>
      <c r="E19" s="189">
        <v>160199</v>
      </c>
      <c r="F19" s="190">
        <v>-1.439654482924098</v>
      </c>
    </row>
    <row r="20" spans="1:7" ht="15.6" customHeight="1">
      <c r="A20" s="188" t="s">
        <v>142</v>
      </c>
      <c r="B20" s="189">
        <v>243371</v>
      </c>
      <c r="C20" s="189">
        <v>148802</v>
      </c>
      <c r="D20" s="189">
        <v>494507</v>
      </c>
      <c r="E20" s="189">
        <v>381377</v>
      </c>
      <c r="F20" s="190">
        <v>-22.877330351238712</v>
      </c>
    </row>
    <row r="21" spans="1:7" ht="15.6" customHeight="1">
      <c r="A21" s="188" t="s">
        <v>149</v>
      </c>
      <c r="B21" s="189">
        <v>187958</v>
      </c>
      <c r="C21" s="189">
        <v>133955</v>
      </c>
      <c r="D21" s="189">
        <v>447093</v>
      </c>
      <c r="E21" s="189">
        <v>369284</v>
      </c>
      <c r="F21" s="190">
        <v>-17.403314299262121</v>
      </c>
    </row>
    <row r="22" spans="1:7" ht="15.6" customHeight="1">
      <c r="A22" s="188" t="s">
        <v>146</v>
      </c>
      <c r="B22" s="189">
        <v>1668614</v>
      </c>
      <c r="C22" s="189">
        <v>2074707</v>
      </c>
      <c r="D22" s="189">
        <v>4795248</v>
      </c>
      <c r="E22" s="189">
        <v>5457878</v>
      </c>
      <c r="F22" s="190">
        <v>13.818471953901019</v>
      </c>
    </row>
    <row r="23" spans="1:7" ht="15.6" customHeight="1">
      <c r="A23" s="188" t="s">
        <v>165</v>
      </c>
      <c r="B23" s="189">
        <v>197553</v>
      </c>
      <c r="C23" s="189">
        <v>439934</v>
      </c>
      <c r="D23" s="189">
        <v>355478</v>
      </c>
      <c r="E23" s="189">
        <v>945885</v>
      </c>
      <c r="F23" s="190">
        <v>166.08819673791339</v>
      </c>
    </row>
    <row r="24" spans="1:7" ht="15.6" customHeight="1">
      <c r="A24" s="188" t="s">
        <v>141</v>
      </c>
      <c r="B24" s="189">
        <v>89124</v>
      </c>
      <c r="C24" s="189">
        <v>92773</v>
      </c>
      <c r="D24" s="189">
        <v>260863</v>
      </c>
      <c r="E24" s="189">
        <v>265900</v>
      </c>
      <c r="F24" s="190">
        <v>1.930898594281288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49784</v>
      </c>
      <c r="C26" s="189">
        <v>70542</v>
      </c>
      <c r="D26" s="189">
        <v>153051</v>
      </c>
      <c r="E26" s="189">
        <v>194829</v>
      </c>
      <c r="F26" s="190">
        <v>27.296783425132801</v>
      </c>
    </row>
    <row r="27" spans="1:7" ht="15.6" customHeight="1">
      <c r="A27" s="188" t="s">
        <v>173</v>
      </c>
      <c r="B27" s="189">
        <v>232261</v>
      </c>
      <c r="C27" s="189">
        <v>212784</v>
      </c>
      <c r="D27" s="189">
        <v>635825</v>
      </c>
      <c r="E27" s="189">
        <v>578602</v>
      </c>
      <c r="F27" s="190">
        <v>-8.9998034050249629</v>
      </c>
    </row>
    <row r="28" spans="1:7" ht="15.6" customHeight="1">
      <c r="A28" s="188" t="s">
        <v>177</v>
      </c>
      <c r="B28" s="189">
        <v>671308</v>
      </c>
      <c r="C28" s="189">
        <v>883792</v>
      </c>
      <c r="D28" s="189">
        <v>2126828</v>
      </c>
      <c r="E28" s="189">
        <v>2583310</v>
      </c>
      <c r="F28" s="190">
        <v>21.463042615575869</v>
      </c>
    </row>
    <row r="29" spans="1:7" ht="15.6" customHeight="1">
      <c r="A29" s="188" t="s">
        <v>178</v>
      </c>
      <c r="B29" s="189">
        <v>324078</v>
      </c>
      <c r="C29" s="189">
        <v>376546</v>
      </c>
      <c r="D29" s="189">
        <v>881237</v>
      </c>
      <c r="E29" s="189">
        <v>915841</v>
      </c>
      <c r="F29" s="190">
        <v>3.9267529620295112</v>
      </c>
    </row>
    <row r="30" spans="1:7" ht="15.6" customHeight="1">
      <c r="A30" s="188" t="s">
        <v>179</v>
      </c>
      <c r="B30" s="189">
        <v>162751</v>
      </c>
      <c r="C30" s="189">
        <v>134338</v>
      </c>
      <c r="D30" s="189">
        <v>422310</v>
      </c>
      <c r="E30" s="189">
        <v>423379</v>
      </c>
      <c r="F30" s="190">
        <v>0.25313158580189571</v>
      </c>
    </row>
    <row r="31" spans="1:7" ht="15.6" customHeight="1">
      <c r="A31" s="188" t="s">
        <v>180</v>
      </c>
      <c r="B31" s="189">
        <v>171611</v>
      </c>
      <c r="C31" s="189">
        <v>187091</v>
      </c>
      <c r="D31" s="189">
        <v>388729</v>
      </c>
      <c r="E31" s="189">
        <v>494764</v>
      </c>
      <c r="F31" s="190">
        <v>27.277357747942659</v>
      </c>
    </row>
    <row r="32" spans="1:7" ht="15.6" customHeight="1">
      <c r="A32" s="188" t="s">
        <v>181</v>
      </c>
      <c r="B32" s="189">
        <v>6590773</v>
      </c>
      <c r="C32" s="189">
        <v>6073837</v>
      </c>
      <c r="D32" s="189">
        <v>17674388</v>
      </c>
      <c r="E32" s="189">
        <v>17496110</v>
      </c>
      <c r="F32" s="190">
        <v>-1.008679904503623</v>
      </c>
    </row>
    <row r="33" spans="1:6" ht="15.6" customHeight="1">
      <c r="A33" s="188" t="s">
        <v>182</v>
      </c>
      <c r="B33" s="189">
        <v>427224</v>
      </c>
      <c r="C33" s="189">
        <v>439835</v>
      </c>
      <c r="D33" s="189">
        <v>1137208</v>
      </c>
      <c r="E33" s="189">
        <v>1133624</v>
      </c>
      <c r="F33" s="190">
        <v>-0.31515782512961721</v>
      </c>
    </row>
    <row r="34" spans="1:6" ht="15.6" customHeight="1">
      <c r="A34" s="188" t="s">
        <v>183</v>
      </c>
      <c r="B34" s="189">
        <v>61609</v>
      </c>
      <c r="C34" s="189">
        <v>67427</v>
      </c>
      <c r="D34" s="189">
        <v>188672</v>
      </c>
      <c r="E34" s="189">
        <v>195375</v>
      </c>
      <c r="F34" s="190">
        <v>3.5527264246947108</v>
      </c>
    </row>
    <row r="35" spans="1:6" ht="15.6" customHeight="1">
      <c r="A35" s="156" t="s">
        <v>153</v>
      </c>
      <c r="B35" s="76">
        <f>SUM(B7:B34)</f>
        <v>24441186</v>
      </c>
      <c r="C35" s="77">
        <f>SUM(C7:C34)</f>
        <v>24376882</v>
      </c>
      <c r="D35" s="76">
        <f>SUM(D7:D34)</f>
        <v>67245733</v>
      </c>
      <c r="E35" s="78">
        <f>SUM(E7:E34)</f>
        <v>67954776</v>
      </c>
      <c r="F35" s="177">
        <f>E35*100/D35-100</f>
        <v>1.0544059353178596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42DE2-E02B-46FB-A2DA-94F39DE25668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105157</v>
      </c>
      <c r="C8" s="189">
        <v>111135</v>
      </c>
      <c r="D8" s="189">
        <v>271546</v>
      </c>
      <c r="E8" s="189">
        <v>322020</v>
      </c>
      <c r="F8" s="190">
        <v>18.587642609355331</v>
      </c>
      <c r="G8" s="6"/>
    </row>
    <row r="9" spans="1:14" ht="15.6" customHeight="1">
      <c r="A9" s="188" t="s">
        <v>8</v>
      </c>
      <c r="B9" s="189">
        <v>17915</v>
      </c>
      <c r="C9" s="189">
        <v>21620</v>
      </c>
      <c r="D9" s="189">
        <v>52403</v>
      </c>
      <c r="E9" s="189">
        <v>69679</v>
      </c>
      <c r="F9" s="190">
        <v>32.96757819208824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4840366</v>
      </c>
      <c r="C11" s="189">
        <v>4328414</v>
      </c>
      <c r="D11" s="189">
        <v>14021764</v>
      </c>
      <c r="E11" s="189">
        <v>12630569</v>
      </c>
      <c r="F11" s="190">
        <v>-9.9216831776658125</v>
      </c>
    </row>
    <row r="12" spans="1:14" ht="15.6" customHeight="1">
      <c r="A12" s="188" t="s">
        <v>6</v>
      </c>
      <c r="B12" s="189">
        <v>139493</v>
      </c>
      <c r="C12" s="189">
        <v>129692</v>
      </c>
      <c r="D12" s="189">
        <v>383559</v>
      </c>
      <c r="E12" s="189">
        <v>390743</v>
      </c>
      <c r="F12" s="190">
        <v>1.872984338784903</v>
      </c>
    </row>
    <row r="13" spans="1:14" ht="15.6" customHeight="1">
      <c r="A13" s="188" t="s">
        <v>175</v>
      </c>
      <c r="B13" s="189">
        <v>28429</v>
      </c>
      <c r="C13" s="189">
        <v>21097</v>
      </c>
      <c r="D13" s="189">
        <v>74638</v>
      </c>
      <c r="E13" s="189">
        <v>63732</v>
      </c>
      <c r="F13" s="190">
        <v>-14.61185991050135</v>
      </c>
    </row>
    <row r="14" spans="1:14" ht="15.6" customHeight="1">
      <c r="A14" s="188" t="s">
        <v>148</v>
      </c>
      <c r="B14" s="189">
        <v>3557994</v>
      </c>
      <c r="C14" s="189">
        <v>3389524</v>
      </c>
      <c r="D14" s="189">
        <v>9718662</v>
      </c>
      <c r="E14" s="189">
        <v>9260169</v>
      </c>
      <c r="F14" s="190">
        <v>-4.7176555785148224</v>
      </c>
    </row>
    <row r="15" spans="1:14" ht="15.6" customHeight="1">
      <c r="A15" s="188" t="s">
        <v>145</v>
      </c>
      <c r="B15" s="189">
        <v>456393</v>
      </c>
      <c r="C15" s="189">
        <v>392989</v>
      </c>
      <c r="D15" s="189">
        <v>1234633</v>
      </c>
      <c r="E15" s="189">
        <v>1133105</v>
      </c>
      <c r="F15" s="190">
        <v>-8.2233343835779493</v>
      </c>
    </row>
    <row r="16" spans="1:14" ht="15.6" customHeight="1">
      <c r="A16" s="188" t="s">
        <v>144</v>
      </c>
      <c r="B16" s="189">
        <v>61714</v>
      </c>
      <c r="C16" s="189">
        <v>49806</v>
      </c>
      <c r="D16" s="189">
        <v>142456</v>
      </c>
      <c r="E16" s="189">
        <v>138022</v>
      </c>
      <c r="F16" s="190">
        <v>-3.1125400123546849</v>
      </c>
      <c r="G16" s="1"/>
    </row>
    <row r="17" spans="1:7" ht="15.6" customHeight="1">
      <c r="A17" s="188" t="s">
        <v>150</v>
      </c>
      <c r="B17" s="189">
        <v>93199</v>
      </c>
      <c r="C17" s="189">
        <v>112819</v>
      </c>
      <c r="D17" s="189">
        <v>238455</v>
      </c>
      <c r="E17" s="189">
        <v>298046</v>
      </c>
      <c r="F17" s="190">
        <v>24.990459415822698</v>
      </c>
      <c r="G17" s="2"/>
    </row>
    <row r="18" spans="1:7" ht="15.6" customHeight="1">
      <c r="A18" s="188" t="s">
        <v>147</v>
      </c>
      <c r="B18" s="189">
        <v>5397</v>
      </c>
      <c r="C18" s="189">
        <v>5754</v>
      </c>
      <c r="D18" s="189">
        <v>17690</v>
      </c>
      <c r="E18" s="189">
        <v>16724</v>
      </c>
      <c r="F18" s="190">
        <v>-5.46071226681741</v>
      </c>
    </row>
    <row r="19" spans="1:7" ht="15.6" customHeight="1">
      <c r="A19" s="188" t="s">
        <v>143</v>
      </c>
      <c r="B19" s="189">
        <v>10661</v>
      </c>
      <c r="C19" s="189">
        <v>17220</v>
      </c>
      <c r="D19" s="189">
        <v>29316</v>
      </c>
      <c r="E19" s="189">
        <v>38952</v>
      </c>
      <c r="F19" s="190">
        <v>32.869422840769538</v>
      </c>
    </row>
    <row r="20" spans="1:7" ht="15.6" customHeight="1">
      <c r="A20" s="188" t="s">
        <v>142</v>
      </c>
      <c r="B20" s="189">
        <v>117658</v>
      </c>
      <c r="C20" s="189">
        <v>87336</v>
      </c>
      <c r="D20" s="189">
        <v>261552</v>
      </c>
      <c r="E20" s="189">
        <v>249466</v>
      </c>
      <c r="F20" s="190">
        <v>-4.6208784486450156</v>
      </c>
    </row>
    <row r="21" spans="1:7" ht="15.6" customHeight="1">
      <c r="A21" s="188" t="s">
        <v>149</v>
      </c>
      <c r="B21" s="189">
        <v>80948</v>
      </c>
      <c r="C21" s="189">
        <v>61814</v>
      </c>
      <c r="D21" s="189">
        <v>205036</v>
      </c>
      <c r="E21" s="189">
        <v>187430</v>
      </c>
      <c r="F21" s="190">
        <v>-8.5867847597495057</v>
      </c>
    </row>
    <row r="22" spans="1:7" ht="15.6" customHeight="1">
      <c r="A22" s="188" t="s">
        <v>146</v>
      </c>
      <c r="B22" s="189">
        <v>1285838</v>
      </c>
      <c r="C22" s="189">
        <v>1318191</v>
      </c>
      <c r="D22" s="189">
        <v>3619815</v>
      </c>
      <c r="E22" s="189">
        <v>3803772</v>
      </c>
      <c r="F22" s="190">
        <v>5.0819447955213226</v>
      </c>
    </row>
    <row r="23" spans="1:7" ht="15.6" customHeight="1">
      <c r="A23" s="188" t="s">
        <v>165</v>
      </c>
      <c r="B23" s="189">
        <v>144984</v>
      </c>
      <c r="C23" s="189">
        <v>402381</v>
      </c>
      <c r="D23" s="189">
        <v>179768</v>
      </c>
      <c r="E23" s="189">
        <v>839919</v>
      </c>
      <c r="F23" s="190">
        <v>367.22386631658588</v>
      </c>
    </row>
    <row r="24" spans="1:7" ht="15.6" customHeight="1">
      <c r="A24" s="188" t="s">
        <v>141</v>
      </c>
      <c r="B24" s="189">
        <v>36334</v>
      </c>
      <c r="C24" s="189">
        <v>35005</v>
      </c>
      <c r="D24" s="189">
        <v>101412</v>
      </c>
      <c r="E24" s="189">
        <v>107201</v>
      </c>
      <c r="F24" s="190">
        <v>5.7083974283122254</v>
      </c>
    </row>
    <row r="25" spans="1:7" ht="15.6" customHeight="1">
      <c r="A25" s="188" t="s">
        <v>140</v>
      </c>
      <c r="B25" s="189">
        <v>2766</v>
      </c>
      <c r="C25" s="189">
        <v>2580</v>
      </c>
      <c r="D25" s="189">
        <v>9337</v>
      </c>
      <c r="E25" s="189">
        <v>8211</v>
      </c>
      <c r="F25" s="190">
        <v>-12.059548034700651</v>
      </c>
    </row>
    <row r="26" spans="1:7" ht="15.6" customHeight="1">
      <c r="A26" s="188" t="s">
        <v>152</v>
      </c>
      <c r="B26" s="189">
        <v>214</v>
      </c>
      <c r="C26" s="189">
        <v>246</v>
      </c>
      <c r="D26" s="189">
        <v>662</v>
      </c>
      <c r="E26" s="189">
        <v>282</v>
      </c>
      <c r="F26" s="190">
        <v>-57.401812688821749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313691</v>
      </c>
      <c r="C28" s="189">
        <v>432775</v>
      </c>
      <c r="D28" s="189">
        <v>983026</v>
      </c>
      <c r="E28" s="189">
        <v>1251714</v>
      </c>
      <c r="F28" s="190">
        <v>27.332746031132441</v>
      </c>
    </row>
    <row r="29" spans="1:7" ht="15.6" customHeight="1">
      <c r="A29" s="188" t="s">
        <v>178</v>
      </c>
      <c r="B29" s="189">
        <v>101911</v>
      </c>
      <c r="C29" s="189">
        <v>136808</v>
      </c>
      <c r="D29" s="189">
        <v>271581</v>
      </c>
      <c r="E29" s="189">
        <v>345258</v>
      </c>
      <c r="F29" s="190">
        <v>27.128922862792319</v>
      </c>
    </row>
    <row r="30" spans="1:7" ht="15.6" customHeight="1">
      <c r="A30" s="188" t="s">
        <v>179</v>
      </c>
      <c r="B30" s="189">
        <v>89735</v>
      </c>
      <c r="C30" s="189">
        <v>87960</v>
      </c>
      <c r="D30" s="189">
        <v>260058</v>
      </c>
      <c r="E30" s="189">
        <v>269672</v>
      </c>
      <c r="F30" s="190">
        <v>3.6968676218382091</v>
      </c>
    </row>
    <row r="31" spans="1:7" ht="15.6" customHeight="1">
      <c r="A31" s="188" t="s">
        <v>180</v>
      </c>
      <c r="B31" s="189">
        <v>12484</v>
      </c>
      <c r="C31" s="189">
        <v>14215</v>
      </c>
      <c r="D31" s="189">
        <v>28665</v>
      </c>
      <c r="E31" s="189">
        <v>35921</v>
      </c>
      <c r="F31" s="190">
        <v>25.313099598813881</v>
      </c>
    </row>
    <row r="32" spans="1:7" ht="15.6" customHeight="1">
      <c r="A32" s="188" t="s">
        <v>181</v>
      </c>
      <c r="B32" s="189">
        <v>5202438</v>
      </c>
      <c r="C32" s="189">
        <v>4592356</v>
      </c>
      <c r="D32" s="189">
        <v>13849042</v>
      </c>
      <c r="E32" s="189">
        <v>13653539</v>
      </c>
      <c r="F32" s="190">
        <v>-1.411671652089723</v>
      </c>
    </row>
    <row r="33" spans="1:6" ht="15.6" customHeight="1">
      <c r="A33" s="188" t="s">
        <v>182</v>
      </c>
      <c r="B33" s="189">
        <v>245070</v>
      </c>
      <c r="C33" s="189">
        <v>240327</v>
      </c>
      <c r="D33" s="189">
        <v>614196</v>
      </c>
      <c r="E33" s="189">
        <v>675030</v>
      </c>
      <c r="F33" s="190">
        <v>9.9046558427602918</v>
      </c>
    </row>
    <row r="34" spans="1:6" ht="15.6" customHeight="1">
      <c r="A34" s="188" t="s">
        <v>183</v>
      </c>
      <c r="B34" s="189">
        <v>22490</v>
      </c>
      <c r="C34" s="189">
        <v>23851</v>
      </c>
      <c r="D34" s="189">
        <v>67703</v>
      </c>
      <c r="E34" s="189">
        <v>65408</v>
      </c>
      <c r="F34" s="190">
        <v>-3.3898054739080981</v>
      </c>
    </row>
    <row r="35" spans="1:6" ht="15.6" customHeight="1">
      <c r="A35" s="156" t="s">
        <v>153</v>
      </c>
      <c r="B35" s="76">
        <f>SUM(B7:B34)</f>
        <v>16973279</v>
      </c>
      <c r="C35" s="77">
        <f>SUM(C7:C34)</f>
        <v>16015915</v>
      </c>
      <c r="D35" s="178">
        <f>SUM(D7:D34)</f>
        <v>46636975</v>
      </c>
      <c r="E35" s="78">
        <f>SUM(E7:E34)</f>
        <v>45854597</v>
      </c>
      <c r="F35" s="140">
        <f>E35*100/D35-100</f>
        <v>-1.6775916534037663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03161-FF2D-4077-96AE-0920F51CD070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1445.893</v>
      </c>
      <c r="C7" s="189">
        <v>1448.143</v>
      </c>
      <c r="D7" s="189">
        <v>3596.819</v>
      </c>
      <c r="E7" s="189">
        <v>3770.1950000000002</v>
      </c>
      <c r="F7" s="190">
        <v>4.8202592346181348</v>
      </c>
      <c r="G7" s="37"/>
    </row>
    <row r="8" spans="1:14" ht="15.6" customHeight="1">
      <c r="A8" s="188" t="s">
        <v>11</v>
      </c>
      <c r="B8" s="189">
        <v>2.1459999999999999</v>
      </c>
      <c r="C8" s="189">
        <v>0</v>
      </c>
      <c r="D8" s="189">
        <v>95.329000000000008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78.780999999999992</v>
      </c>
      <c r="C9" s="189">
        <v>97.306000000000012</v>
      </c>
      <c r="D9" s="189">
        <v>481.947</v>
      </c>
      <c r="E9" s="189">
        <v>481.34399999999999</v>
      </c>
      <c r="F9" s="190">
        <v>-0.1251174921723788</v>
      </c>
      <c r="G9" s="6"/>
    </row>
    <row r="10" spans="1:14" ht="15.6" customHeight="1">
      <c r="A10" s="188" t="s">
        <v>10</v>
      </c>
      <c r="B10" s="189">
        <v>1300.444</v>
      </c>
      <c r="C10" s="189">
        <v>1293.9010000000001</v>
      </c>
      <c r="D10" s="189">
        <v>2251.9110000000001</v>
      </c>
      <c r="E10" s="189">
        <v>2120.9290000000001</v>
      </c>
      <c r="F10" s="190">
        <v>-5.8164820901003509</v>
      </c>
    </row>
    <row r="11" spans="1:14" ht="15.6" customHeight="1">
      <c r="A11" s="188" t="s">
        <v>9</v>
      </c>
      <c r="B11" s="189">
        <v>40.260000000000012</v>
      </c>
      <c r="C11" s="189">
        <v>43.901000000000003</v>
      </c>
      <c r="D11" s="189">
        <v>200.226</v>
      </c>
      <c r="E11" s="189">
        <v>243.857</v>
      </c>
      <c r="F11" s="190">
        <v>21.79087630976997</v>
      </c>
    </row>
    <row r="12" spans="1:14" ht="15.6" customHeight="1">
      <c r="A12" s="188" t="s">
        <v>6</v>
      </c>
      <c r="B12" s="189">
        <v>844.29399999999987</v>
      </c>
      <c r="C12" s="189">
        <v>890.63199999999995</v>
      </c>
      <c r="D12" s="189">
        <v>2289.0070000000001</v>
      </c>
      <c r="E12" s="189">
        <v>2407.0479999999998</v>
      </c>
      <c r="F12" s="190">
        <v>5.1568649637157051</v>
      </c>
    </row>
    <row r="13" spans="1:14" ht="15.6" customHeight="1">
      <c r="A13" s="188" t="s">
        <v>175</v>
      </c>
      <c r="B13" s="189">
        <v>142.982</v>
      </c>
      <c r="C13" s="189">
        <v>151.13200000000001</v>
      </c>
      <c r="D13" s="189">
        <v>306.55200000000002</v>
      </c>
      <c r="E13" s="189">
        <v>365.24400000000003</v>
      </c>
      <c r="F13" s="190">
        <v>19.145854536913799</v>
      </c>
    </row>
    <row r="14" spans="1:14" ht="15.6" customHeight="1">
      <c r="A14" s="188" t="s">
        <v>148</v>
      </c>
      <c r="B14" s="189">
        <v>211.547</v>
      </c>
      <c r="C14" s="189">
        <v>104.825</v>
      </c>
      <c r="D14" s="189">
        <v>457.06200000000001</v>
      </c>
      <c r="E14" s="189">
        <v>342.49299999999999</v>
      </c>
      <c r="F14" s="190">
        <v>-25.06640236991916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10.537000000000001</v>
      </c>
      <c r="C16" s="189">
        <v>17.585000000000001</v>
      </c>
      <c r="D16" s="189">
        <v>67.715000000000003</v>
      </c>
      <c r="E16" s="189">
        <v>47.124000000000002</v>
      </c>
      <c r="F16" s="190">
        <v>-30.408329026065129</v>
      </c>
      <c r="G16" s="1"/>
    </row>
    <row r="17" spans="1:7" ht="15.6" customHeight="1">
      <c r="A17" s="188" t="s">
        <v>150</v>
      </c>
      <c r="B17" s="189">
        <v>224.82300000000001</v>
      </c>
      <c r="C17" s="189">
        <v>177.91900000000001</v>
      </c>
      <c r="D17" s="189">
        <v>817.10100000000011</v>
      </c>
      <c r="E17" s="189">
        <v>488.697</v>
      </c>
      <c r="F17" s="190">
        <v>-40.191359452503427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11.755000000000001</v>
      </c>
      <c r="C19" s="189">
        <v>9.7740000000000009</v>
      </c>
      <c r="D19" s="189">
        <v>32.573999999999998</v>
      </c>
      <c r="E19" s="189">
        <v>52.108999999999988</v>
      </c>
      <c r="F19" s="190">
        <v>59.97114262909065</v>
      </c>
    </row>
    <row r="20" spans="1:7" ht="15.6" customHeight="1">
      <c r="A20" s="188" t="s">
        <v>142</v>
      </c>
      <c r="B20" s="189">
        <v>909.83299999999997</v>
      </c>
      <c r="C20" s="189">
        <v>2176.8119999999999</v>
      </c>
      <c r="D20" s="189">
        <v>1230.8209999999999</v>
      </c>
      <c r="E20" s="189">
        <v>2344.5909999999999</v>
      </c>
      <c r="F20" s="190">
        <v>90.490006264111571</v>
      </c>
    </row>
    <row r="21" spans="1:7" ht="15.6" customHeight="1">
      <c r="A21" s="188" t="s">
        <v>149</v>
      </c>
      <c r="B21" s="189">
        <v>7.1430000000000016</v>
      </c>
      <c r="C21" s="189">
        <v>7.2390000000000017</v>
      </c>
      <c r="D21" s="189">
        <v>27.190999999999999</v>
      </c>
      <c r="E21" s="189">
        <v>28.286000000000008</v>
      </c>
      <c r="F21" s="190">
        <v>4.0270677797801113</v>
      </c>
    </row>
    <row r="22" spans="1:7" ht="15.6" customHeight="1">
      <c r="A22" s="188" t="s">
        <v>146</v>
      </c>
      <c r="B22" s="189">
        <v>34.587000000000003</v>
      </c>
      <c r="C22" s="189">
        <v>14.186</v>
      </c>
      <c r="D22" s="189">
        <v>61.522000000000013</v>
      </c>
      <c r="E22" s="189">
        <v>56.039000000000001</v>
      </c>
      <c r="F22" s="190">
        <v>-8.9122590292903396</v>
      </c>
    </row>
    <row r="23" spans="1:7" ht="15.6" customHeight="1">
      <c r="A23" s="188" t="s">
        <v>165</v>
      </c>
      <c r="B23" s="189">
        <v>3.7480000000000002</v>
      </c>
      <c r="C23" s="189">
        <v>1.895</v>
      </c>
      <c r="D23" s="189">
        <v>65.88300000000001</v>
      </c>
      <c r="E23" s="189">
        <v>3.8639999999999999</v>
      </c>
      <c r="F23" s="190">
        <v>-94.135057602112838</v>
      </c>
    </row>
    <row r="24" spans="1:7" ht="15.6" customHeight="1">
      <c r="A24" s="188" t="s">
        <v>141</v>
      </c>
      <c r="B24" s="189">
        <v>141.95599999999999</v>
      </c>
      <c r="C24" s="189">
        <v>153.626</v>
      </c>
      <c r="D24" s="189">
        <v>501.85599999999999</v>
      </c>
      <c r="E24" s="189">
        <v>478.38800000000009</v>
      </c>
      <c r="F24" s="190">
        <v>-4.6762417904737532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47.485000000000007</v>
      </c>
      <c r="C26" s="189">
        <v>48.12</v>
      </c>
      <c r="D26" s="189">
        <v>201.18299999999999</v>
      </c>
      <c r="E26" s="189">
        <v>159.44200000000001</v>
      </c>
      <c r="F26" s="190">
        <v>-20.747776899638641</v>
      </c>
    </row>
    <row r="27" spans="1:7" ht="15.6" customHeight="1">
      <c r="A27" s="188" t="s">
        <v>173</v>
      </c>
      <c r="B27" s="189">
        <v>1996.7280000000001</v>
      </c>
      <c r="C27" s="189">
        <v>3566.2539999999999</v>
      </c>
      <c r="D27" s="189">
        <v>4288.1719999999996</v>
      </c>
      <c r="E27" s="189">
        <v>5837.563000000001</v>
      </c>
      <c r="F27" s="190">
        <v>36.131736320278208</v>
      </c>
    </row>
    <row r="28" spans="1:7" ht="15.6" customHeight="1">
      <c r="A28" s="188" t="s">
        <v>177</v>
      </c>
      <c r="B28" s="189">
        <v>204.81100000000001</v>
      </c>
      <c r="C28" s="189">
        <v>76.99499999999999</v>
      </c>
      <c r="D28" s="189">
        <v>537.30499999999995</v>
      </c>
      <c r="E28" s="189">
        <v>285.60000000000002</v>
      </c>
      <c r="F28" s="190">
        <v>-46.84583244153692</v>
      </c>
    </row>
    <row r="29" spans="1:7" ht="15.6" customHeight="1">
      <c r="A29" s="188" t="s">
        <v>178</v>
      </c>
      <c r="B29" s="189">
        <v>852.75300000000004</v>
      </c>
      <c r="C29" s="189">
        <v>560.16700000000003</v>
      </c>
      <c r="D29" s="189">
        <v>1326.3520000000001</v>
      </c>
      <c r="E29" s="189">
        <v>932.47699999999998</v>
      </c>
      <c r="F29" s="190">
        <v>-29.696113852129749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141.21299999999999</v>
      </c>
      <c r="C31" s="189">
        <v>68.137</v>
      </c>
      <c r="D31" s="189">
        <v>327.435</v>
      </c>
      <c r="E31" s="189">
        <v>239.37</v>
      </c>
      <c r="F31" s="190">
        <v>-26.895414357047969</v>
      </c>
    </row>
    <row r="32" spans="1:7" ht="15.6" customHeight="1">
      <c r="A32" s="188" t="s">
        <v>181</v>
      </c>
      <c r="B32" s="189">
        <v>258.90199999999999</v>
      </c>
      <c r="C32" s="189">
        <v>45.884999999999998</v>
      </c>
      <c r="D32" s="189">
        <v>665.49800000000005</v>
      </c>
      <c r="E32" s="189">
        <v>341.94200000000012</v>
      </c>
      <c r="F32" s="190">
        <v>-48.61862845568281</v>
      </c>
    </row>
    <row r="33" spans="1:6" ht="15.6" customHeight="1">
      <c r="A33" s="188" t="s">
        <v>182</v>
      </c>
      <c r="B33" s="189">
        <v>2154.518</v>
      </c>
      <c r="C33" s="189">
        <v>2651.0070000000001</v>
      </c>
      <c r="D33" s="189">
        <v>6631.1080000000002</v>
      </c>
      <c r="E33" s="189">
        <v>6625.9680000000017</v>
      </c>
      <c r="F33" s="190">
        <v>-7.7513441192635923E-2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11067.138999999999</v>
      </c>
      <c r="C35" s="77">
        <f>SUM(C7:C34)</f>
        <v>13605.441000000001</v>
      </c>
      <c r="D35" s="76">
        <f>SUM(D7:D34)</f>
        <v>26460.569</v>
      </c>
      <c r="E35" s="78">
        <f>SUM(E7:E34)</f>
        <v>27652.57</v>
      </c>
      <c r="F35" s="140">
        <f>E35*100/D35-100</f>
        <v>4.5048199832739755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8C66E-31C5-4B0A-AE3E-DF0DD71471B4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7032</v>
      </c>
      <c r="C7" s="189">
        <v>10081</v>
      </c>
      <c r="D7" s="189">
        <v>12165</v>
      </c>
      <c r="E7" s="189">
        <v>16228</v>
      </c>
      <c r="F7" s="190">
        <v>33.399095766543347</v>
      </c>
      <c r="G7" s="37"/>
    </row>
    <row r="8" spans="1:14" ht="15.6" customHeight="1">
      <c r="A8" s="188" t="s">
        <v>11</v>
      </c>
      <c r="B8" s="189">
        <v>2357</v>
      </c>
      <c r="C8" s="189">
        <v>869</v>
      </c>
      <c r="D8" s="189">
        <v>5559</v>
      </c>
      <c r="E8" s="189">
        <v>2162</v>
      </c>
      <c r="F8" s="190">
        <v>-61.108112969958633</v>
      </c>
      <c r="G8" s="6"/>
    </row>
    <row r="9" spans="1:14" ht="15.6" customHeight="1">
      <c r="A9" s="188" t="s">
        <v>8</v>
      </c>
      <c r="B9" s="189">
        <v>5507</v>
      </c>
      <c r="C9" s="189">
        <v>4575</v>
      </c>
      <c r="D9" s="189">
        <v>16641</v>
      </c>
      <c r="E9" s="189">
        <v>15048</v>
      </c>
      <c r="F9" s="190">
        <v>-9.5727420227149764</v>
      </c>
      <c r="G9" s="6"/>
    </row>
    <row r="10" spans="1:14" ht="15.6" customHeight="1">
      <c r="A10" s="188" t="s">
        <v>10</v>
      </c>
      <c r="B10" s="189">
        <v>3741</v>
      </c>
      <c r="C10" s="189">
        <v>3806</v>
      </c>
      <c r="D10" s="189">
        <v>9131</v>
      </c>
      <c r="E10" s="189">
        <v>10851</v>
      </c>
      <c r="F10" s="190">
        <v>18.836929142481651</v>
      </c>
    </row>
    <row r="11" spans="1:14" ht="15.6" customHeight="1">
      <c r="A11" s="188" t="s">
        <v>9</v>
      </c>
      <c r="B11" s="189">
        <v>269852</v>
      </c>
      <c r="C11" s="189">
        <v>234190</v>
      </c>
      <c r="D11" s="189">
        <v>913354</v>
      </c>
      <c r="E11" s="189">
        <v>747994</v>
      </c>
      <c r="F11" s="190">
        <v>-18.104699820661001</v>
      </c>
    </row>
    <row r="12" spans="1:14" ht="15.6" customHeight="1">
      <c r="A12" s="188" t="s">
        <v>6</v>
      </c>
      <c r="B12" s="189">
        <v>8650</v>
      </c>
      <c r="C12" s="189">
        <v>10991</v>
      </c>
      <c r="D12" s="189">
        <v>26007</v>
      </c>
      <c r="E12" s="189">
        <v>25559</v>
      </c>
      <c r="F12" s="190">
        <v>-1.7226131426154441</v>
      </c>
    </row>
    <row r="13" spans="1:14" ht="15.6" customHeight="1">
      <c r="A13" s="188" t="s">
        <v>175</v>
      </c>
      <c r="B13" s="189">
        <v>5940</v>
      </c>
      <c r="C13" s="189">
        <v>7548</v>
      </c>
      <c r="D13" s="189">
        <v>18593</v>
      </c>
      <c r="E13" s="189">
        <v>22064</v>
      </c>
      <c r="F13" s="190">
        <v>18.668316032915609</v>
      </c>
    </row>
    <row r="14" spans="1:14" ht="15.6" customHeight="1">
      <c r="A14" s="188" t="s">
        <v>148</v>
      </c>
      <c r="B14" s="189">
        <v>115575</v>
      </c>
      <c r="C14" s="189">
        <v>138453</v>
      </c>
      <c r="D14" s="189">
        <v>322503</v>
      </c>
      <c r="E14" s="189">
        <v>370558</v>
      </c>
      <c r="F14" s="190">
        <v>14.90063658322558</v>
      </c>
    </row>
    <row r="15" spans="1:14" ht="15.6" customHeight="1">
      <c r="A15" s="188" t="s">
        <v>145</v>
      </c>
      <c r="B15" s="189">
        <v>12351</v>
      </c>
      <c r="C15" s="189">
        <v>2092</v>
      </c>
      <c r="D15" s="189">
        <v>30880</v>
      </c>
      <c r="E15" s="189">
        <v>5595</v>
      </c>
      <c r="F15" s="190">
        <v>-81.881476683937819</v>
      </c>
    </row>
    <row r="16" spans="1:14" ht="15.6" customHeight="1">
      <c r="A16" s="188" t="s">
        <v>144</v>
      </c>
      <c r="B16" s="189">
        <v>13130</v>
      </c>
      <c r="C16" s="189">
        <v>17845</v>
      </c>
      <c r="D16" s="189">
        <v>39702</v>
      </c>
      <c r="E16" s="189">
        <v>58045</v>
      </c>
      <c r="F16" s="190">
        <v>46.201702685003283</v>
      </c>
      <c r="G16" s="1"/>
    </row>
    <row r="17" spans="1:7" ht="15.6" customHeight="1">
      <c r="A17" s="188" t="s">
        <v>150</v>
      </c>
      <c r="B17" s="189">
        <v>2107</v>
      </c>
      <c r="C17" s="189">
        <v>1374</v>
      </c>
      <c r="D17" s="189">
        <v>6528</v>
      </c>
      <c r="E17" s="189">
        <v>4046</v>
      </c>
      <c r="F17" s="190">
        <v>-38.020833333333343</v>
      </c>
      <c r="G17" s="2"/>
    </row>
    <row r="18" spans="1:7" ht="15.6" customHeight="1">
      <c r="A18" s="188" t="s">
        <v>147</v>
      </c>
      <c r="B18" s="189">
        <v>32427</v>
      </c>
      <c r="C18" s="189">
        <v>65416</v>
      </c>
      <c r="D18" s="189">
        <v>109417</v>
      </c>
      <c r="E18" s="189">
        <v>179189</v>
      </c>
      <c r="F18" s="190">
        <v>63.767056307520747</v>
      </c>
    </row>
    <row r="19" spans="1:7" ht="15.6" customHeight="1">
      <c r="A19" s="188" t="s">
        <v>143</v>
      </c>
      <c r="B19" s="189">
        <v>1136</v>
      </c>
      <c r="C19" s="189">
        <v>1183</v>
      </c>
      <c r="D19" s="189">
        <v>2466</v>
      </c>
      <c r="E19" s="189">
        <v>2736</v>
      </c>
      <c r="F19" s="190">
        <v>10.948905109489051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9532</v>
      </c>
      <c r="C21" s="189">
        <v>9980</v>
      </c>
      <c r="D21" s="189">
        <v>28754</v>
      </c>
      <c r="E21" s="189">
        <v>31416</v>
      </c>
      <c r="F21" s="190">
        <v>9.257842387146141</v>
      </c>
    </row>
    <row r="22" spans="1:7" ht="15.6" customHeight="1">
      <c r="A22" s="188" t="s">
        <v>146</v>
      </c>
      <c r="B22" s="189">
        <v>217713</v>
      </c>
      <c r="C22" s="189">
        <v>275228</v>
      </c>
      <c r="D22" s="189">
        <v>698432</v>
      </c>
      <c r="E22" s="189">
        <v>735194</v>
      </c>
      <c r="F22" s="190">
        <v>5.2635045358746453</v>
      </c>
    </row>
    <row r="23" spans="1:7" ht="15.6" customHeight="1">
      <c r="A23" s="188" t="s">
        <v>165</v>
      </c>
      <c r="B23" s="189">
        <v>4591</v>
      </c>
      <c r="C23" s="189">
        <v>6467</v>
      </c>
      <c r="D23" s="189">
        <v>14519</v>
      </c>
      <c r="E23" s="189">
        <v>11436</v>
      </c>
      <c r="F23" s="190">
        <v>-21.234244782698539</v>
      </c>
    </row>
    <row r="24" spans="1:7" ht="15.6" customHeight="1">
      <c r="A24" s="188" t="s">
        <v>141</v>
      </c>
      <c r="B24" s="189">
        <v>1822</v>
      </c>
      <c r="C24" s="189">
        <v>1037</v>
      </c>
      <c r="D24" s="189">
        <v>5849</v>
      </c>
      <c r="E24" s="189">
        <v>6333</v>
      </c>
      <c r="F24" s="190">
        <v>8.2749187895366703</v>
      </c>
    </row>
    <row r="25" spans="1:7" ht="15.6" customHeight="1">
      <c r="A25" s="188" t="s">
        <v>140</v>
      </c>
      <c r="B25" s="189">
        <v>1649</v>
      </c>
      <c r="C25" s="189">
        <v>0</v>
      </c>
      <c r="D25" s="189">
        <v>1789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2066</v>
      </c>
      <c r="C26" s="189">
        <v>1447</v>
      </c>
      <c r="D26" s="189">
        <v>5417</v>
      </c>
      <c r="E26" s="189">
        <v>4542</v>
      </c>
      <c r="F26" s="190">
        <v>-16.152852132176481</v>
      </c>
    </row>
    <row r="27" spans="1:7" ht="15.6" customHeight="1">
      <c r="A27" s="188" t="s">
        <v>173</v>
      </c>
      <c r="B27" s="189">
        <v>2232</v>
      </c>
      <c r="C27" s="189">
        <v>4471</v>
      </c>
      <c r="D27" s="189">
        <v>6701</v>
      </c>
      <c r="E27" s="189">
        <v>9468</v>
      </c>
      <c r="F27" s="190">
        <v>41.292344426205027</v>
      </c>
    </row>
    <row r="28" spans="1:7" ht="15.6" customHeight="1">
      <c r="A28" s="188" t="s">
        <v>177</v>
      </c>
      <c r="B28" s="189">
        <v>116362</v>
      </c>
      <c r="C28" s="189">
        <v>83671</v>
      </c>
      <c r="D28" s="189">
        <v>260426</v>
      </c>
      <c r="E28" s="189">
        <v>212986</v>
      </c>
      <c r="F28" s="190">
        <v>-18.21630712755255</v>
      </c>
    </row>
    <row r="29" spans="1:7" ht="15.6" customHeight="1">
      <c r="A29" s="188" t="s">
        <v>178</v>
      </c>
      <c r="B29" s="189">
        <v>3871</v>
      </c>
      <c r="C29" s="189">
        <v>5449</v>
      </c>
      <c r="D29" s="189">
        <v>13786</v>
      </c>
      <c r="E29" s="189">
        <v>13491</v>
      </c>
      <c r="F29" s="190">
        <v>-2.1398520237922578</v>
      </c>
    </row>
    <row r="30" spans="1:7" ht="15.6" customHeight="1">
      <c r="A30" s="188" t="s">
        <v>179</v>
      </c>
      <c r="B30" s="189">
        <v>2154</v>
      </c>
      <c r="C30" s="189">
        <v>3393</v>
      </c>
      <c r="D30" s="189">
        <v>6738</v>
      </c>
      <c r="E30" s="189">
        <v>7908</v>
      </c>
      <c r="F30" s="190">
        <v>17.364203027604631</v>
      </c>
    </row>
    <row r="31" spans="1:7" ht="15.6" customHeight="1">
      <c r="A31" s="188" t="s">
        <v>180</v>
      </c>
      <c r="B31" s="189">
        <v>8323</v>
      </c>
      <c r="C31" s="189">
        <v>8529</v>
      </c>
      <c r="D31" s="189">
        <v>25499</v>
      </c>
      <c r="E31" s="189">
        <v>25500</v>
      </c>
      <c r="F31" s="190">
        <v>3.9217224204861623E-3</v>
      </c>
    </row>
    <row r="32" spans="1:7" ht="15.6" customHeight="1">
      <c r="A32" s="188" t="s">
        <v>181</v>
      </c>
      <c r="B32" s="189">
        <v>49137</v>
      </c>
      <c r="C32" s="189">
        <v>45609</v>
      </c>
      <c r="D32" s="189">
        <v>155704</v>
      </c>
      <c r="E32" s="189">
        <v>127212</v>
      </c>
      <c r="F32" s="190">
        <v>-18.298823408518729</v>
      </c>
    </row>
    <row r="33" spans="1:6" ht="15.6" customHeight="1">
      <c r="A33" s="188" t="s">
        <v>182</v>
      </c>
      <c r="B33" s="189">
        <v>7716</v>
      </c>
      <c r="C33" s="189">
        <v>10712</v>
      </c>
      <c r="D33" s="189">
        <v>24919</v>
      </c>
      <c r="E33" s="189">
        <v>25804</v>
      </c>
      <c r="F33" s="190">
        <v>3.551506882298654</v>
      </c>
    </row>
    <row r="34" spans="1:6" ht="15.6" customHeight="1">
      <c r="A34" s="188" t="s">
        <v>183</v>
      </c>
      <c r="B34" s="189">
        <v>1435</v>
      </c>
      <c r="C34" s="189">
        <v>587</v>
      </c>
      <c r="D34" s="189">
        <v>2788</v>
      </c>
      <c r="E34" s="189">
        <v>1795</v>
      </c>
      <c r="F34" s="190">
        <v>-35.616929698708738</v>
      </c>
    </row>
    <row r="35" spans="1:6" ht="15.6" customHeight="1">
      <c r="A35" s="156" t="s">
        <v>153</v>
      </c>
      <c r="B35" s="76">
        <f>SUM(B7:B34)</f>
        <v>908408</v>
      </c>
      <c r="C35" s="77">
        <f>SUM(C7:C34)</f>
        <v>955003</v>
      </c>
      <c r="D35" s="178">
        <f>SUM(D7:D34)</f>
        <v>2770032</v>
      </c>
      <c r="E35" s="178">
        <f>SUM(E7:E34)</f>
        <v>2673160</v>
      </c>
      <c r="F35" s="140">
        <f>E35*100/D35-100</f>
        <v>-3.49714371530726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697D2-71D1-4BD7-8807-38B8CEE978DE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2081</v>
      </c>
      <c r="C7" s="189">
        <v>3763</v>
      </c>
      <c r="D7" s="189">
        <v>5636</v>
      </c>
      <c r="E7" s="189">
        <v>8023</v>
      </c>
      <c r="F7" s="190">
        <v>42.3527324343506</v>
      </c>
      <c r="G7" s="37"/>
    </row>
    <row r="8" spans="1:14" ht="15.6" customHeight="1">
      <c r="A8" s="188" t="s">
        <v>11</v>
      </c>
      <c r="B8" s="189">
        <v>79</v>
      </c>
      <c r="C8" s="189">
        <v>77</v>
      </c>
      <c r="D8" s="189">
        <v>236</v>
      </c>
      <c r="E8" s="189">
        <v>248</v>
      </c>
      <c r="F8" s="190">
        <v>5.0847457627118624</v>
      </c>
      <c r="G8" s="6"/>
    </row>
    <row r="9" spans="1:14" ht="15.6" customHeight="1">
      <c r="A9" s="188" t="s">
        <v>8</v>
      </c>
      <c r="B9" s="189">
        <v>2295</v>
      </c>
      <c r="C9" s="189">
        <v>1376</v>
      </c>
      <c r="D9" s="189">
        <v>7130</v>
      </c>
      <c r="E9" s="189">
        <v>5638</v>
      </c>
      <c r="F9" s="190">
        <v>-20.925666199158481</v>
      </c>
      <c r="G9" s="6"/>
    </row>
    <row r="10" spans="1:14" ht="15.6" customHeight="1">
      <c r="A10" s="188" t="s">
        <v>10</v>
      </c>
      <c r="B10" s="189">
        <v>1609</v>
      </c>
      <c r="C10" s="189">
        <v>1098</v>
      </c>
      <c r="D10" s="189">
        <v>3396</v>
      </c>
      <c r="E10" s="189">
        <v>3470</v>
      </c>
      <c r="F10" s="190">
        <v>2.1790341578327461</v>
      </c>
    </row>
    <row r="11" spans="1:14" ht="15.6" customHeight="1">
      <c r="A11" s="188" t="s">
        <v>9</v>
      </c>
      <c r="B11" s="189">
        <v>258620</v>
      </c>
      <c r="C11" s="189">
        <v>225584</v>
      </c>
      <c r="D11" s="189">
        <v>868431</v>
      </c>
      <c r="E11" s="189">
        <v>717148</v>
      </c>
      <c r="F11" s="190">
        <v>-17.420267125425038</v>
      </c>
    </row>
    <row r="12" spans="1:14" ht="15.6" customHeight="1">
      <c r="A12" s="188" t="s">
        <v>6</v>
      </c>
      <c r="B12" s="189">
        <v>1321</v>
      </c>
      <c r="C12" s="189">
        <v>1554</v>
      </c>
      <c r="D12" s="189">
        <v>8882</v>
      </c>
      <c r="E12" s="189">
        <v>6212</v>
      </c>
      <c r="F12" s="190">
        <v>-30.060797117766271</v>
      </c>
    </row>
    <row r="13" spans="1:14" ht="15.6" customHeight="1">
      <c r="A13" s="188" t="s">
        <v>175</v>
      </c>
      <c r="B13" s="189">
        <v>217</v>
      </c>
      <c r="C13" s="189">
        <v>12</v>
      </c>
      <c r="D13" s="189">
        <v>433</v>
      </c>
      <c r="E13" s="189">
        <v>62</v>
      </c>
      <c r="F13" s="190">
        <v>-85.681293302540411</v>
      </c>
    </row>
    <row r="14" spans="1:14" ht="15.6" customHeight="1">
      <c r="A14" s="188" t="s">
        <v>148</v>
      </c>
      <c r="B14" s="189">
        <v>96332</v>
      </c>
      <c r="C14" s="189">
        <v>118293</v>
      </c>
      <c r="D14" s="189">
        <v>279030</v>
      </c>
      <c r="E14" s="189">
        <v>311638</v>
      </c>
      <c r="F14" s="190">
        <v>11.686198616636201</v>
      </c>
    </row>
    <row r="15" spans="1:14" ht="15.6" customHeight="1">
      <c r="A15" s="188" t="s">
        <v>145</v>
      </c>
      <c r="B15" s="189">
        <v>6546</v>
      </c>
      <c r="C15" s="189">
        <v>1817</v>
      </c>
      <c r="D15" s="189">
        <v>16272</v>
      </c>
      <c r="E15" s="189">
        <v>4676</v>
      </c>
      <c r="F15" s="190">
        <v>-71.263520157325473</v>
      </c>
    </row>
    <row r="16" spans="1:14" ht="15.6" customHeight="1">
      <c r="A16" s="188" t="s">
        <v>144</v>
      </c>
      <c r="B16" s="189">
        <v>739</v>
      </c>
      <c r="C16" s="189">
        <v>4010</v>
      </c>
      <c r="D16" s="189">
        <v>1617</v>
      </c>
      <c r="E16" s="189">
        <v>6231</v>
      </c>
      <c r="F16" s="190">
        <v>285.34322820037107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30499</v>
      </c>
      <c r="C18" s="189">
        <v>62987</v>
      </c>
      <c r="D18" s="189">
        <v>103852</v>
      </c>
      <c r="E18" s="189">
        <v>171083</v>
      </c>
      <c r="F18" s="190">
        <v>64.737318491699739</v>
      </c>
    </row>
    <row r="19" spans="1:7" ht="15.6" customHeight="1">
      <c r="A19" s="188" t="s">
        <v>143</v>
      </c>
      <c r="B19" s="189">
        <v>562</v>
      </c>
      <c r="C19" s="189">
        <v>995</v>
      </c>
      <c r="D19" s="189">
        <v>1246</v>
      </c>
      <c r="E19" s="189">
        <v>1741</v>
      </c>
      <c r="F19" s="190">
        <v>39.727126805778482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7332</v>
      </c>
      <c r="C21" s="189">
        <v>8343</v>
      </c>
      <c r="D21" s="189">
        <v>22424</v>
      </c>
      <c r="E21" s="189">
        <v>26891</v>
      </c>
      <c r="F21" s="190">
        <v>19.92062076346771</v>
      </c>
    </row>
    <row r="22" spans="1:7" ht="15.6" customHeight="1">
      <c r="A22" s="188" t="s">
        <v>146</v>
      </c>
      <c r="B22" s="189">
        <v>189868</v>
      </c>
      <c r="C22" s="189">
        <v>248232</v>
      </c>
      <c r="D22" s="189">
        <v>617394</v>
      </c>
      <c r="E22" s="189">
        <v>653961</v>
      </c>
      <c r="F22" s="190">
        <v>5.922798083557665</v>
      </c>
    </row>
    <row r="23" spans="1:7" ht="15.6" customHeight="1">
      <c r="A23" s="188" t="s">
        <v>165</v>
      </c>
      <c r="B23" s="189">
        <v>3051</v>
      </c>
      <c r="C23" s="189">
        <v>4308</v>
      </c>
      <c r="D23" s="189">
        <v>8262</v>
      </c>
      <c r="E23" s="189">
        <v>6915</v>
      </c>
      <c r="F23" s="190">
        <v>-16.3035584604212</v>
      </c>
    </row>
    <row r="24" spans="1:7" ht="15.6" customHeight="1">
      <c r="A24" s="188" t="s">
        <v>141</v>
      </c>
      <c r="B24" s="189">
        <v>1019</v>
      </c>
      <c r="C24" s="189">
        <v>515</v>
      </c>
      <c r="D24" s="189">
        <v>3375</v>
      </c>
      <c r="E24" s="189">
        <v>4606</v>
      </c>
      <c r="F24" s="190">
        <v>36.474074074074082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1292</v>
      </c>
      <c r="C26" s="189">
        <v>1103</v>
      </c>
      <c r="D26" s="189">
        <v>3454</v>
      </c>
      <c r="E26" s="189">
        <v>3264</v>
      </c>
      <c r="F26" s="190">
        <v>-5.5008685581934031</v>
      </c>
    </row>
    <row r="27" spans="1:7" ht="15.6" customHeight="1">
      <c r="A27" s="188" t="s">
        <v>173</v>
      </c>
      <c r="B27" s="189">
        <v>814</v>
      </c>
      <c r="C27" s="189">
        <v>852</v>
      </c>
      <c r="D27" s="189">
        <v>2666</v>
      </c>
      <c r="E27" s="189">
        <v>2706</v>
      </c>
      <c r="F27" s="190">
        <v>1.5003750937734419</v>
      </c>
    </row>
    <row r="28" spans="1:7" ht="15.6" customHeight="1">
      <c r="A28" s="188" t="s">
        <v>177</v>
      </c>
      <c r="B28" s="189">
        <v>99584</v>
      </c>
      <c r="C28" s="189">
        <v>70861</v>
      </c>
      <c r="D28" s="189">
        <v>208403</v>
      </c>
      <c r="E28" s="189">
        <v>165015</v>
      </c>
      <c r="F28" s="190">
        <v>-20.819278033425618</v>
      </c>
    </row>
    <row r="29" spans="1:7" ht="15.6" customHeight="1">
      <c r="A29" s="188" t="s">
        <v>178</v>
      </c>
      <c r="B29" s="189">
        <v>2683</v>
      </c>
      <c r="C29" s="189">
        <v>2942</v>
      </c>
      <c r="D29" s="189">
        <v>9991</v>
      </c>
      <c r="E29" s="189">
        <v>8181</v>
      </c>
      <c r="F29" s="190">
        <v>-18.116304674206791</v>
      </c>
    </row>
    <row r="30" spans="1:7" ht="15.6" customHeight="1">
      <c r="A30" s="188" t="s">
        <v>179</v>
      </c>
      <c r="B30" s="189">
        <v>1192</v>
      </c>
      <c r="C30" s="189">
        <v>1456</v>
      </c>
      <c r="D30" s="189">
        <v>4487</v>
      </c>
      <c r="E30" s="189">
        <v>4393</v>
      </c>
      <c r="F30" s="190">
        <v>-2.0949409404947659</v>
      </c>
    </row>
    <row r="31" spans="1:7" ht="15.6" customHeight="1">
      <c r="A31" s="188" t="s">
        <v>180</v>
      </c>
      <c r="B31" s="189">
        <v>3213</v>
      </c>
      <c r="C31" s="189">
        <v>2705</v>
      </c>
      <c r="D31" s="189">
        <v>9912</v>
      </c>
      <c r="E31" s="189">
        <v>9990</v>
      </c>
      <c r="F31" s="190">
        <v>0.7869249394673119</v>
      </c>
    </row>
    <row r="32" spans="1:7" ht="15.6" customHeight="1">
      <c r="A32" s="188" t="s">
        <v>181</v>
      </c>
      <c r="B32" s="189">
        <v>44790</v>
      </c>
      <c r="C32" s="189">
        <v>37476</v>
      </c>
      <c r="D32" s="189">
        <v>143139</v>
      </c>
      <c r="E32" s="189">
        <v>101982</v>
      </c>
      <c r="F32" s="190">
        <v>-28.753169995598679</v>
      </c>
    </row>
    <row r="33" spans="1:6" ht="15.6" customHeight="1">
      <c r="A33" s="188" t="s">
        <v>182</v>
      </c>
      <c r="B33" s="189">
        <v>3812</v>
      </c>
      <c r="C33" s="189">
        <v>5922</v>
      </c>
      <c r="D33" s="189">
        <v>12388</v>
      </c>
      <c r="E33" s="189">
        <v>13855</v>
      </c>
      <c r="F33" s="190">
        <v>11.84210526315789</v>
      </c>
    </row>
    <row r="34" spans="1:6" ht="15.6" customHeight="1">
      <c r="A34" s="188" t="s">
        <v>183</v>
      </c>
      <c r="B34" s="189">
        <v>371</v>
      </c>
      <c r="C34" s="189">
        <v>203</v>
      </c>
      <c r="D34" s="189">
        <v>852</v>
      </c>
      <c r="E34" s="189">
        <v>647</v>
      </c>
      <c r="F34" s="190">
        <v>-24.061032863849761</v>
      </c>
    </row>
    <row r="35" spans="1:6" ht="15.6" customHeight="1">
      <c r="A35" s="156" t="s">
        <v>153</v>
      </c>
      <c r="B35" s="76">
        <f>SUM(B7:B34)</f>
        <v>759921</v>
      </c>
      <c r="C35" s="77">
        <f>SUM(C7:C34)</f>
        <v>806484</v>
      </c>
      <c r="D35" s="76">
        <f>SUM(D7:D34)</f>
        <v>2348673</v>
      </c>
      <c r="E35" s="78">
        <f>SUM(E7:E34)</f>
        <v>2238576</v>
      </c>
      <c r="F35" s="140">
        <f>E35*100/D35-100</f>
        <v>-4.6876257358942723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35878-A92D-4888-98D9-ACBACDB9BE7E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262603</v>
      </c>
      <c r="C11" s="189">
        <v>254282</v>
      </c>
      <c r="D11" s="189">
        <v>916332</v>
      </c>
      <c r="E11" s="189">
        <v>832867</v>
      </c>
      <c r="F11" s="190">
        <v>-9.1085981936678024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10188</v>
      </c>
      <c r="C21" s="189">
        <v>9991</v>
      </c>
      <c r="D21" s="189">
        <v>20212</v>
      </c>
      <c r="E21" s="189">
        <v>47130</v>
      </c>
      <c r="F21" s="190">
        <v>133.178309914902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6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135</v>
      </c>
      <c r="C28" s="189">
        <v>178</v>
      </c>
      <c r="D28" s="189">
        <v>487</v>
      </c>
      <c r="E28" s="189">
        <v>1202</v>
      </c>
      <c r="F28" s="190">
        <v>146.8172484599589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272932</v>
      </c>
      <c r="C35" s="77">
        <f>SUM(C7:C34)</f>
        <v>264451</v>
      </c>
      <c r="D35" s="178">
        <f>SUM(D7:D34)</f>
        <v>939137</v>
      </c>
      <c r="E35" s="178">
        <f>SUM(E7:E34)</f>
        <v>963678</v>
      </c>
      <c r="F35" s="140">
        <f>E35*100/D35-100</f>
        <v>2.6131437692264257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42E18-075B-4C77-BFA6-81F2A8C8AEF4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7920</v>
      </c>
      <c r="C7" s="189">
        <v>0</v>
      </c>
      <c r="D7" s="189">
        <v>56861</v>
      </c>
      <c r="E7" s="189">
        <v>132053</v>
      </c>
      <c r="F7" s="190">
        <v>132.23826524331261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5237803</v>
      </c>
      <c r="C11" s="189">
        <v>5017639</v>
      </c>
      <c r="D11" s="189">
        <v>15939765</v>
      </c>
      <c r="E11" s="189">
        <v>14914774</v>
      </c>
      <c r="F11" s="190">
        <v>-6.4304022048003882</v>
      </c>
    </row>
    <row r="12" spans="1:14" ht="15.6" customHeight="1">
      <c r="A12" s="188" t="s">
        <v>6</v>
      </c>
      <c r="B12" s="189">
        <v>95124</v>
      </c>
      <c r="C12" s="189">
        <v>58158</v>
      </c>
      <c r="D12" s="189">
        <v>163926</v>
      </c>
      <c r="E12" s="189">
        <v>204749</v>
      </c>
      <c r="F12" s="190">
        <v>24.90331003013554</v>
      </c>
    </row>
    <row r="13" spans="1:14" ht="15.6" customHeight="1">
      <c r="A13" s="188" t="s">
        <v>175</v>
      </c>
      <c r="B13" s="189">
        <v>884</v>
      </c>
      <c r="C13" s="189">
        <v>1493</v>
      </c>
      <c r="D13" s="189">
        <v>2561</v>
      </c>
      <c r="E13" s="189">
        <v>3814</v>
      </c>
      <c r="F13" s="190">
        <v>48.926200702850451</v>
      </c>
    </row>
    <row r="14" spans="1:14" ht="15.6" customHeight="1">
      <c r="A14" s="188" t="s">
        <v>148</v>
      </c>
      <c r="B14" s="189">
        <v>2565685</v>
      </c>
      <c r="C14" s="189">
        <v>2195894</v>
      </c>
      <c r="D14" s="189">
        <v>6777785</v>
      </c>
      <c r="E14" s="189">
        <v>5810607</v>
      </c>
      <c r="F14" s="190">
        <v>-14.26982413871198</v>
      </c>
    </row>
    <row r="15" spans="1:14" ht="15.6" customHeight="1">
      <c r="A15" s="188" t="s">
        <v>145</v>
      </c>
      <c r="B15" s="189">
        <v>2239</v>
      </c>
      <c r="C15" s="189">
        <v>9217</v>
      </c>
      <c r="D15" s="189">
        <v>12465</v>
      </c>
      <c r="E15" s="189">
        <v>18644</v>
      </c>
      <c r="F15" s="190">
        <v>49.570798235058163</v>
      </c>
    </row>
    <row r="16" spans="1:14" ht="15.6" customHeight="1">
      <c r="A16" s="188" t="s">
        <v>144</v>
      </c>
      <c r="B16" s="189">
        <v>2460</v>
      </c>
      <c r="C16" s="189">
        <v>10031</v>
      </c>
      <c r="D16" s="189">
        <v>82631</v>
      </c>
      <c r="E16" s="189">
        <v>13701</v>
      </c>
      <c r="F16" s="190">
        <v>-83.419055802301799</v>
      </c>
      <c r="G16" s="1"/>
    </row>
    <row r="17" spans="1:7" ht="15.6" customHeight="1">
      <c r="A17" s="188" t="s">
        <v>150</v>
      </c>
      <c r="B17" s="189">
        <v>6871</v>
      </c>
      <c r="C17" s="189">
        <v>20672</v>
      </c>
      <c r="D17" s="189">
        <v>9811</v>
      </c>
      <c r="E17" s="189">
        <v>36296</v>
      </c>
      <c r="F17" s="190">
        <v>269.95209458770768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69874</v>
      </c>
      <c r="C19" s="189">
        <v>21101</v>
      </c>
      <c r="D19" s="189">
        <v>331191</v>
      </c>
      <c r="E19" s="189">
        <v>47992</v>
      </c>
      <c r="F19" s="190">
        <v>-85.509268065859274</v>
      </c>
    </row>
    <row r="20" spans="1:7" ht="15.6" customHeight="1">
      <c r="A20" s="188" t="s">
        <v>142</v>
      </c>
      <c r="B20" s="189">
        <v>164484</v>
      </c>
      <c r="C20" s="189">
        <v>4077</v>
      </c>
      <c r="D20" s="189">
        <v>549505</v>
      </c>
      <c r="E20" s="189">
        <v>19356</v>
      </c>
      <c r="F20" s="190">
        <v>-96.477557074093951</v>
      </c>
    </row>
    <row r="21" spans="1:7" ht="15.6" customHeight="1">
      <c r="A21" s="188" t="s">
        <v>149</v>
      </c>
      <c r="B21" s="189">
        <v>322956</v>
      </c>
      <c r="C21" s="189">
        <v>196552</v>
      </c>
      <c r="D21" s="189">
        <v>676307</v>
      </c>
      <c r="E21" s="189">
        <v>510375</v>
      </c>
      <c r="F21" s="190">
        <v>-24.53501146668599</v>
      </c>
    </row>
    <row r="22" spans="1:7" ht="15.6" customHeight="1">
      <c r="A22" s="188" t="s">
        <v>146</v>
      </c>
      <c r="B22" s="189">
        <v>1139903</v>
      </c>
      <c r="C22" s="189">
        <v>1548891</v>
      </c>
      <c r="D22" s="189">
        <v>3333785</v>
      </c>
      <c r="E22" s="189">
        <v>4040950</v>
      </c>
      <c r="F22" s="190">
        <v>21.21207576373402</v>
      </c>
    </row>
    <row r="23" spans="1:7" ht="15.6" customHeight="1">
      <c r="A23" s="188" t="s">
        <v>165</v>
      </c>
      <c r="B23" s="189">
        <v>135563</v>
      </c>
      <c r="C23" s="189">
        <v>377986</v>
      </c>
      <c r="D23" s="189">
        <v>157090</v>
      </c>
      <c r="E23" s="189">
        <v>787719</v>
      </c>
      <c r="F23" s="190">
        <v>401.44439493284102</v>
      </c>
    </row>
    <row r="24" spans="1:7" ht="15.6" customHeight="1">
      <c r="A24" s="188" t="s">
        <v>141</v>
      </c>
      <c r="B24" s="189">
        <v>727</v>
      </c>
      <c r="C24" s="189">
        <v>33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1607</v>
      </c>
      <c r="C26" s="189">
        <v>1176</v>
      </c>
      <c r="D26" s="189">
        <v>3619</v>
      </c>
      <c r="E26" s="189">
        <v>1176</v>
      </c>
      <c r="F26" s="190">
        <v>-67.504835589941976</v>
      </c>
    </row>
    <row r="27" spans="1:7" ht="15.6" customHeight="1">
      <c r="A27" s="188" t="s">
        <v>173</v>
      </c>
      <c r="B27" s="189">
        <v>2140</v>
      </c>
      <c r="C27" s="189">
        <v>4551</v>
      </c>
      <c r="D27" s="189">
        <v>9040</v>
      </c>
      <c r="E27" s="189">
        <v>7715</v>
      </c>
      <c r="F27" s="190">
        <v>-14.65707964601769</v>
      </c>
    </row>
    <row r="28" spans="1:7" ht="15.6" customHeight="1">
      <c r="A28" s="188" t="s">
        <v>177</v>
      </c>
      <c r="B28" s="189">
        <v>38698</v>
      </c>
      <c r="C28" s="189">
        <v>146322</v>
      </c>
      <c r="D28" s="189">
        <v>162237</v>
      </c>
      <c r="E28" s="189">
        <v>419468</v>
      </c>
      <c r="F28" s="190">
        <v>158.55261130321691</v>
      </c>
    </row>
    <row r="29" spans="1:7" ht="15.6" customHeight="1">
      <c r="A29" s="188" t="s">
        <v>178</v>
      </c>
      <c r="B29" s="189">
        <v>26579</v>
      </c>
      <c r="C29" s="189">
        <v>24863</v>
      </c>
      <c r="D29" s="189">
        <v>71002</v>
      </c>
      <c r="E29" s="189">
        <v>70862</v>
      </c>
      <c r="F29" s="190">
        <v>-0.19717754429453291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129972</v>
      </c>
      <c r="C31" s="189">
        <v>147435</v>
      </c>
      <c r="D31" s="189">
        <v>219394</v>
      </c>
      <c r="E31" s="189">
        <v>446902</v>
      </c>
      <c r="F31" s="190">
        <v>103.6983691440969</v>
      </c>
    </row>
    <row r="32" spans="1:7" ht="15.6" customHeight="1">
      <c r="A32" s="188" t="s">
        <v>181</v>
      </c>
      <c r="B32" s="189">
        <v>3086390</v>
      </c>
      <c r="C32" s="189">
        <v>2364570</v>
      </c>
      <c r="D32" s="189">
        <v>8202907</v>
      </c>
      <c r="E32" s="189">
        <v>7366193</v>
      </c>
      <c r="F32" s="190">
        <v>-10.20021316833167</v>
      </c>
    </row>
    <row r="33" spans="1:6" ht="15.6" customHeight="1">
      <c r="A33" s="188" t="s">
        <v>182</v>
      </c>
      <c r="B33" s="189">
        <v>59678</v>
      </c>
      <c r="C33" s="189">
        <v>39821</v>
      </c>
      <c r="D33" s="189">
        <v>119268</v>
      </c>
      <c r="E33" s="189">
        <v>96241</v>
      </c>
      <c r="F33" s="190">
        <v>-19.306938994533329</v>
      </c>
    </row>
    <row r="34" spans="1:6" ht="15.6" customHeight="1">
      <c r="A34" s="188" t="s">
        <v>183</v>
      </c>
      <c r="B34" s="189">
        <v>353</v>
      </c>
      <c r="C34" s="189">
        <v>5888</v>
      </c>
      <c r="D34" s="189">
        <v>441</v>
      </c>
      <c r="E34" s="189">
        <v>12440</v>
      </c>
      <c r="F34" s="190">
        <v>2720.861678004535</v>
      </c>
    </row>
    <row r="35" spans="1:6" ht="15.6" customHeight="1">
      <c r="A35" s="156" t="s">
        <v>153</v>
      </c>
      <c r="B35" s="76">
        <f>SUM(B7:B34)</f>
        <v>13099811</v>
      </c>
      <c r="C35" s="77">
        <f>SUM(C7:C34)</f>
        <v>12196370</v>
      </c>
      <c r="D35" s="178">
        <f>SUM(D7:D34)</f>
        <v>36885101</v>
      </c>
      <c r="E35" s="178">
        <f>SUM(E7:E34)</f>
        <v>34967354</v>
      </c>
      <c r="F35" s="177">
        <f>E35*100/D35-100</f>
        <v>-5.1992456249475936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391D4-97D9-4209-8D12-B462416CEF26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0</v>
      </c>
      <c r="D8" s="189">
        <v>2778</v>
      </c>
      <c r="E8" s="189">
        <v>5249</v>
      </c>
      <c r="F8" s="190">
        <v>88.948884089272866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4328997</v>
      </c>
      <c r="C11" s="189">
        <v>3832804</v>
      </c>
      <c r="D11" s="189">
        <v>12538940</v>
      </c>
      <c r="E11" s="189">
        <v>11170239</v>
      </c>
      <c r="F11" s="190">
        <v>-10.9156037113185</v>
      </c>
    </row>
    <row r="12" spans="1:14" ht="15.6" customHeight="1">
      <c r="A12" s="188" t="s">
        <v>6</v>
      </c>
      <c r="B12" s="189">
        <v>17587</v>
      </c>
      <c r="C12" s="189">
        <v>19140</v>
      </c>
      <c r="D12" s="189">
        <v>49377</v>
      </c>
      <c r="E12" s="189">
        <v>52803</v>
      </c>
      <c r="F12" s="190">
        <v>6.9384531259493238</v>
      </c>
    </row>
    <row r="13" spans="1:14" ht="15.6" customHeight="1">
      <c r="A13" s="188" t="s">
        <v>175</v>
      </c>
      <c r="B13" s="189">
        <v>0</v>
      </c>
      <c r="C13" s="189">
        <v>28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1911950</v>
      </c>
      <c r="C14" s="189">
        <v>1589505</v>
      </c>
      <c r="D14" s="189">
        <v>5357472</v>
      </c>
      <c r="E14" s="189">
        <v>4265515</v>
      </c>
      <c r="F14" s="190">
        <v>-20.38194506662845</v>
      </c>
    </row>
    <row r="15" spans="1:14" ht="15.6" customHeight="1">
      <c r="A15" s="188" t="s">
        <v>145</v>
      </c>
      <c r="B15" s="189">
        <v>2239</v>
      </c>
      <c r="C15" s="189">
        <v>2073</v>
      </c>
      <c r="D15" s="189">
        <v>12465</v>
      </c>
      <c r="E15" s="189">
        <v>11382</v>
      </c>
      <c r="F15" s="190">
        <v>-8.6883273164861663</v>
      </c>
    </row>
    <row r="16" spans="1:14" ht="15.6" customHeight="1">
      <c r="A16" s="188" t="s">
        <v>144</v>
      </c>
      <c r="B16" s="189">
        <v>0</v>
      </c>
      <c r="C16" s="189">
        <v>120</v>
      </c>
      <c r="D16" s="189">
        <v>0</v>
      </c>
      <c r="E16" s="189">
        <v>2958</v>
      </c>
      <c r="F16" s="190" t="s">
        <v>151</v>
      </c>
      <c r="G16" s="1"/>
    </row>
    <row r="17" spans="1:7" ht="15.6" customHeight="1">
      <c r="A17" s="188" t="s">
        <v>150</v>
      </c>
      <c r="B17" s="189">
        <v>2871</v>
      </c>
      <c r="C17" s="189">
        <v>20672</v>
      </c>
      <c r="D17" s="189">
        <v>5811</v>
      </c>
      <c r="E17" s="189">
        <v>36296</v>
      </c>
      <c r="F17" s="190">
        <v>524.60850111856826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199</v>
      </c>
      <c r="C19" s="189">
        <v>327</v>
      </c>
      <c r="D19" s="189">
        <v>488</v>
      </c>
      <c r="E19" s="189">
        <v>954</v>
      </c>
      <c r="F19" s="190">
        <v>95.491803278688536</v>
      </c>
    </row>
    <row r="20" spans="1:7" ht="15.6" customHeight="1">
      <c r="A20" s="188" t="s">
        <v>142</v>
      </c>
      <c r="B20" s="189">
        <v>0</v>
      </c>
      <c r="C20" s="189">
        <v>24</v>
      </c>
      <c r="D20" s="189">
        <v>8</v>
      </c>
      <c r="E20" s="189">
        <v>81</v>
      </c>
      <c r="F20" s="190">
        <v>912.5</v>
      </c>
    </row>
    <row r="21" spans="1:7" ht="15.6" customHeight="1">
      <c r="A21" s="188" t="s">
        <v>149</v>
      </c>
      <c r="B21" s="189">
        <v>19096</v>
      </c>
      <c r="C21" s="189">
        <v>10346</v>
      </c>
      <c r="D21" s="189">
        <v>46204</v>
      </c>
      <c r="E21" s="189">
        <v>28773</v>
      </c>
      <c r="F21" s="190">
        <v>-37.726170894294867</v>
      </c>
    </row>
    <row r="22" spans="1:7" ht="15.6" customHeight="1">
      <c r="A22" s="188" t="s">
        <v>146</v>
      </c>
      <c r="B22" s="189">
        <v>906166</v>
      </c>
      <c r="C22" s="189">
        <v>951122</v>
      </c>
      <c r="D22" s="189">
        <v>2534437</v>
      </c>
      <c r="E22" s="189">
        <v>2698362</v>
      </c>
      <c r="F22" s="190">
        <v>6.4679058899471613</v>
      </c>
    </row>
    <row r="23" spans="1:7" ht="15.6" customHeight="1">
      <c r="A23" s="188" t="s">
        <v>165</v>
      </c>
      <c r="B23" s="189">
        <v>120459</v>
      </c>
      <c r="C23" s="189">
        <v>375486</v>
      </c>
      <c r="D23" s="189">
        <v>120465</v>
      </c>
      <c r="E23" s="189">
        <v>775134</v>
      </c>
      <c r="F23" s="190">
        <v>543.4516249533059</v>
      </c>
    </row>
    <row r="24" spans="1:7" ht="15.6" customHeight="1">
      <c r="A24" s="188" t="s">
        <v>141</v>
      </c>
      <c r="B24" s="189">
        <v>187</v>
      </c>
      <c r="C24" s="189">
        <v>33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34964</v>
      </c>
      <c r="C28" s="189">
        <v>145402</v>
      </c>
      <c r="D28" s="189">
        <v>153192</v>
      </c>
      <c r="E28" s="189">
        <v>414600</v>
      </c>
      <c r="F28" s="190">
        <v>170.64076453078491</v>
      </c>
    </row>
    <row r="29" spans="1:7" ht="15.6" customHeight="1">
      <c r="A29" s="188" t="s">
        <v>178</v>
      </c>
      <c r="B29" s="189">
        <v>19730</v>
      </c>
      <c r="C29" s="189">
        <v>24166</v>
      </c>
      <c r="D29" s="189">
        <v>58721</v>
      </c>
      <c r="E29" s="189">
        <v>69626</v>
      </c>
      <c r="F29" s="190">
        <v>18.57086902471006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3044557</v>
      </c>
      <c r="C32" s="189">
        <v>2317057</v>
      </c>
      <c r="D32" s="189">
        <v>8100036</v>
      </c>
      <c r="E32" s="189">
        <v>7235268</v>
      </c>
      <c r="F32" s="190">
        <v>-10.676100698811711</v>
      </c>
    </row>
    <row r="33" spans="1:6" ht="15.6" customHeight="1">
      <c r="A33" s="188" t="s">
        <v>182</v>
      </c>
      <c r="B33" s="189">
        <v>36928</v>
      </c>
      <c r="C33" s="189">
        <v>24865</v>
      </c>
      <c r="D33" s="189">
        <v>63153</v>
      </c>
      <c r="E33" s="189">
        <v>62844</v>
      </c>
      <c r="F33" s="190">
        <v>-0.48928791981379038</v>
      </c>
    </row>
    <row r="34" spans="1:6" ht="15.6" customHeight="1">
      <c r="A34" s="188" t="s">
        <v>183</v>
      </c>
      <c r="B34" s="189">
        <v>353</v>
      </c>
      <c r="C34" s="189">
        <v>28</v>
      </c>
      <c r="D34" s="189">
        <v>441</v>
      </c>
      <c r="E34" s="189">
        <v>28</v>
      </c>
      <c r="F34" s="190">
        <v>-93.650793650793645</v>
      </c>
    </row>
    <row r="35" spans="1:6" ht="15.6" customHeight="1">
      <c r="A35" s="156" t="s">
        <v>153</v>
      </c>
      <c r="B35" s="76">
        <f>SUM(B7:B34)</f>
        <v>10448184</v>
      </c>
      <c r="C35" s="77">
        <f>SUM(C7:C34)</f>
        <v>9313198</v>
      </c>
      <c r="D35" s="76">
        <f>SUM(D7:D34)</f>
        <v>29044180</v>
      </c>
      <c r="E35" s="78">
        <f>SUM(E7:E34)</f>
        <v>26830228</v>
      </c>
      <c r="F35" s="140">
        <f>E35*100/D35-100</f>
        <v>-7.6227044454345076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368B0-45BB-45C3-9E61-5C93251F89C8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406</v>
      </c>
      <c r="C8" s="189">
        <v>6674</v>
      </c>
      <c r="D8" s="189">
        <v>7525</v>
      </c>
      <c r="E8" s="189">
        <v>19134</v>
      </c>
      <c r="F8" s="190">
        <v>154.2724252491694</v>
      </c>
      <c r="G8" s="6"/>
    </row>
    <row r="9" spans="1:14" ht="15.6" customHeight="1">
      <c r="A9" s="188" t="s">
        <v>8</v>
      </c>
      <c r="B9" s="189">
        <v>66748</v>
      </c>
      <c r="C9" s="189">
        <v>87415</v>
      </c>
      <c r="D9" s="189">
        <v>192662</v>
      </c>
      <c r="E9" s="189">
        <v>252721</v>
      </c>
      <c r="F9" s="190">
        <v>31.173246410812709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1071623</v>
      </c>
      <c r="C11" s="189">
        <v>1265922</v>
      </c>
      <c r="D11" s="189">
        <v>3218214</v>
      </c>
      <c r="E11" s="189">
        <v>3520396</v>
      </c>
      <c r="F11" s="190">
        <v>9.3897422607694807</v>
      </c>
    </row>
    <row r="12" spans="1:14" ht="15.6" customHeight="1">
      <c r="A12" s="188" t="s">
        <v>6</v>
      </c>
      <c r="B12" s="189">
        <v>71437</v>
      </c>
      <c r="C12" s="189">
        <v>80512</v>
      </c>
      <c r="D12" s="189">
        <v>205129</v>
      </c>
      <c r="E12" s="189">
        <v>245716</v>
      </c>
      <c r="F12" s="190">
        <v>19.786085828917411</v>
      </c>
    </row>
    <row r="13" spans="1:14" ht="15.6" customHeight="1">
      <c r="A13" s="188" t="s">
        <v>175</v>
      </c>
      <c r="B13" s="189">
        <v>1184771</v>
      </c>
      <c r="C13" s="189">
        <v>1289456</v>
      </c>
      <c r="D13" s="189">
        <v>3252179</v>
      </c>
      <c r="E13" s="189">
        <v>3502785</v>
      </c>
      <c r="F13" s="190">
        <v>7.7057874120704923</v>
      </c>
    </row>
    <row r="14" spans="1:14" ht="15.6" customHeight="1">
      <c r="A14" s="188" t="s">
        <v>148</v>
      </c>
      <c r="B14" s="189">
        <v>1018554</v>
      </c>
      <c r="C14" s="189">
        <v>1046376</v>
      </c>
      <c r="D14" s="189">
        <v>2804682</v>
      </c>
      <c r="E14" s="189">
        <v>2783713</v>
      </c>
      <c r="F14" s="190">
        <v>-0.74764269175614118</v>
      </c>
    </row>
    <row r="15" spans="1:14" ht="15.6" customHeight="1">
      <c r="A15" s="188" t="s">
        <v>145</v>
      </c>
      <c r="B15" s="189">
        <v>88992</v>
      </c>
      <c r="C15" s="189">
        <v>111169</v>
      </c>
      <c r="D15" s="189">
        <v>194643</v>
      </c>
      <c r="E15" s="189">
        <v>306040</v>
      </c>
      <c r="F15" s="190">
        <v>57.231444233802392</v>
      </c>
    </row>
    <row r="16" spans="1:14" ht="15.6" customHeight="1">
      <c r="A16" s="188" t="s">
        <v>144</v>
      </c>
      <c r="B16" s="189">
        <v>2460</v>
      </c>
      <c r="C16" s="189">
        <v>366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5534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41974</v>
      </c>
      <c r="C18" s="189">
        <v>46899</v>
      </c>
      <c r="D18" s="189">
        <v>135189</v>
      </c>
      <c r="E18" s="189">
        <v>143708</v>
      </c>
      <c r="F18" s="190">
        <v>6.3015482028863232</v>
      </c>
    </row>
    <row r="19" spans="1:7" ht="15.6" customHeight="1">
      <c r="A19" s="188" t="s">
        <v>143</v>
      </c>
      <c r="B19" s="189">
        <v>1080</v>
      </c>
      <c r="C19" s="189">
        <v>3735</v>
      </c>
      <c r="D19" s="189">
        <v>2821</v>
      </c>
      <c r="E19" s="189">
        <v>7478</v>
      </c>
      <c r="F19" s="190">
        <v>165.08330379298121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63810</v>
      </c>
      <c r="C21" s="189">
        <v>60615</v>
      </c>
      <c r="D21" s="189">
        <v>178587</v>
      </c>
      <c r="E21" s="189">
        <v>155803</v>
      </c>
      <c r="F21" s="190">
        <v>-12.75792750872124</v>
      </c>
    </row>
    <row r="22" spans="1:7" ht="15.6" customHeight="1">
      <c r="A22" s="188" t="s">
        <v>146</v>
      </c>
      <c r="B22" s="189">
        <v>405957</v>
      </c>
      <c r="C22" s="189">
        <v>466607</v>
      </c>
      <c r="D22" s="189">
        <v>1217670</v>
      </c>
      <c r="E22" s="189">
        <v>1387045</v>
      </c>
      <c r="F22" s="190">
        <v>13.90976208660803</v>
      </c>
    </row>
    <row r="23" spans="1:7" ht="15.6" customHeight="1">
      <c r="A23" s="188" t="s">
        <v>165</v>
      </c>
      <c r="B23" s="189">
        <v>49177</v>
      </c>
      <c r="C23" s="189">
        <v>39605</v>
      </c>
      <c r="D23" s="189">
        <v>169245</v>
      </c>
      <c r="E23" s="189">
        <v>108600</v>
      </c>
      <c r="F23" s="190">
        <v>-35.832668616502701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33915</v>
      </c>
      <c r="C25" s="189">
        <v>38886</v>
      </c>
      <c r="D25" s="189">
        <v>108074</v>
      </c>
      <c r="E25" s="189">
        <v>116370</v>
      </c>
      <c r="F25" s="190">
        <v>7.6762218479930482</v>
      </c>
    </row>
    <row r="26" spans="1:7" ht="15.6" customHeight="1">
      <c r="A26" s="188" t="s">
        <v>152</v>
      </c>
      <c r="B26" s="189">
        <v>42285</v>
      </c>
      <c r="C26" s="189">
        <v>62451</v>
      </c>
      <c r="D26" s="189">
        <v>131170</v>
      </c>
      <c r="E26" s="189">
        <v>176347</v>
      </c>
      <c r="F26" s="190">
        <v>34.441564382099557</v>
      </c>
    </row>
    <row r="27" spans="1:7" ht="15.6" customHeight="1">
      <c r="A27" s="188" t="s">
        <v>173</v>
      </c>
      <c r="B27" s="189">
        <v>59319</v>
      </c>
      <c r="C27" s="189">
        <v>50222</v>
      </c>
      <c r="D27" s="189">
        <v>160533</v>
      </c>
      <c r="E27" s="189">
        <v>125606</v>
      </c>
      <c r="F27" s="190">
        <v>-21.756897335750281</v>
      </c>
    </row>
    <row r="28" spans="1:7" ht="15.6" customHeight="1">
      <c r="A28" s="188" t="s">
        <v>177</v>
      </c>
      <c r="B28" s="189">
        <v>369596</v>
      </c>
      <c r="C28" s="189">
        <v>382782</v>
      </c>
      <c r="D28" s="189">
        <v>1174909</v>
      </c>
      <c r="E28" s="189">
        <v>1188393</v>
      </c>
      <c r="F28" s="190">
        <v>1.1476633509488749</v>
      </c>
    </row>
    <row r="29" spans="1:7" ht="15.6" customHeight="1">
      <c r="A29" s="188" t="s">
        <v>178</v>
      </c>
      <c r="B29" s="189">
        <v>219641</v>
      </c>
      <c r="C29" s="189">
        <v>215237</v>
      </c>
      <c r="D29" s="189">
        <v>624538</v>
      </c>
      <c r="E29" s="189">
        <v>531932</v>
      </c>
      <c r="F29" s="190">
        <v>-14.82792079905466</v>
      </c>
    </row>
    <row r="30" spans="1:7" ht="15.6" customHeight="1">
      <c r="A30" s="188" t="s">
        <v>179</v>
      </c>
      <c r="B30" s="189">
        <v>13944</v>
      </c>
      <c r="C30" s="189">
        <v>13464</v>
      </c>
      <c r="D30" s="189">
        <v>44398</v>
      </c>
      <c r="E30" s="189">
        <v>42583</v>
      </c>
      <c r="F30" s="190">
        <v>-4.088021982972208</v>
      </c>
    </row>
    <row r="31" spans="1:7" ht="15.6" customHeight="1">
      <c r="A31" s="188" t="s">
        <v>180</v>
      </c>
      <c r="B31" s="189">
        <v>37597</v>
      </c>
      <c r="C31" s="189">
        <v>35552</v>
      </c>
      <c r="D31" s="189">
        <v>93700</v>
      </c>
      <c r="E31" s="189">
        <v>100297</v>
      </c>
      <c r="F31" s="190">
        <v>7.0405549626467518</v>
      </c>
    </row>
    <row r="32" spans="1:7" ht="15.6" customHeight="1">
      <c r="A32" s="188" t="s">
        <v>181</v>
      </c>
      <c r="B32" s="189">
        <v>1170671</v>
      </c>
      <c r="C32" s="189">
        <v>1285736</v>
      </c>
      <c r="D32" s="189">
        <v>3331539</v>
      </c>
      <c r="E32" s="189">
        <v>3391815</v>
      </c>
      <c r="F32" s="190">
        <v>1.809253921385888</v>
      </c>
    </row>
    <row r="33" spans="1:6" ht="15.6" customHeight="1">
      <c r="A33" s="188" t="s">
        <v>182</v>
      </c>
      <c r="B33" s="189">
        <v>138469</v>
      </c>
      <c r="C33" s="189">
        <v>140248</v>
      </c>
      <c r="D33" s="189">
        <v>432769</v>
      </c>
      <c r="E33" s="189">
        <v>338572</v>
      </c>
      <c r="F33" s="190">
        <v>-21.766115410299719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6157960</v>
      </c>
      <c r="C35" s="77">
        <f>SUM(C7:C34)</f>
        <v>6729929</v>
      </c>
      <c r="D35" s="76">
        <f>SUM(D7:D34)</f>
        <v>17699940</v>
      </c>
      <c r="E35" s="78">
        <f>SUM(E7:E34)</f>
        <v>18445420</v>
      </c>
      <c r="F35" s="140">
        <f>E35*100/D35-100</f>
        <v>4.2117656896012079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5300-1793-4670-A61A-7E8FA66DEBAE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</v>
      </c>
      <c r="C8" s="189">
        <v>109</v>
      </c>
      <c r="D8" s="189">
        <v>237</v>
      </c>
      <c r="E8" s="189">
        <v>285</v>
      </c>
      <c r="F8" s="190">
        <v>20.25316455696202</v>
      </c>
      <c r="G8" s="6"/>
    </row>
    <row r="9" spans="1:14" ht="15.6" customHeight="1">
      <c r="A9" s="188" t="s">
        <v>8</v>
      </c>
      <c r="B9" s="189">
        <v>3572</v>
      </c>
      <c r="C9" s="189">
        <v>4535</v>
      </c>
      <c r="D9" s="189">
        <v>10253</v>
      </c>
      <c r="E9" s="189">
        <v>13252</v>
      </c>
      <c r="F9" s="190">
        <v>29.24997561689262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45800</v>
      </c>
      <c r="C11" s="189">
        <v>52860</v>
      </c>
      <c r="D11" s="189">
        <v>136075</v>
      </c>
      <c r="E11" s="189">
        <v>145998</v>
      </c>
      <c r="F11" s="190">
        <v>7.292302039316553</v>
      </c>
    </row>
    <row r="12" spans="1:14" ht="15.6" customHeight="1">
      <c r="A12" s="188" t="s">
        <v>6</v>
      </c>
      <c r="B12" s="189">
        <v>2263</v>
      </c>
      <c r="C12" s="189">
        <v>2897</v>
      </c>
      <c r="D12" s="189">
        <v>6612</v>
      </c>
      <c r="E12" s="189">
        <v>8765</v>
      </c>
      <c r="F12" s="190">
        <v>32.562008469449488</v>
      </c>
    </row>
    <row r="13" spans="1:14" ht="15.6" customHeight="1">
      <c r="A13" s="188" t="s">
        <v>175</v>
      </c>
      <c r="B13" s="189">
        <v>54945</v>
      </c>
      <c r="C13" s="189">
        <v>59398</v>
      </c>
      <c r="D13" s="189">
        <v>151227</v>
      </c>
      <c r="E13" s="189">
        <v>159469</v>
      </c>
      <c r="F13" s="190">
        <v>5.450084971598983</v>
      </c>
    </row>
    <row r="14" spans="1:14" ht="15.6" customHeight="1">
      <c r="A14" s="188" t="s">
        <v>148</v>
      </c>
      <c r="B14" s="189">
        <v>36456</v>
      </c>
      <c r="C14" s="189">
        <v>37350</v>
      </c>
      <c r="D14" s="189">
        <v>100354</v>
      </c>
      <c r="E14" s="189">
        <v>98700</v>
      </c>
      <c r="F14" s="190">
        <v>-1.6481654941507029</v>
      </c>
    </row>
    <row r="15" spans="1:14" ht="15.6" customHeight="1">
      <c r="A15" s="188" t="s">
        <v>145</v>
      </c>
      <c r="B15" s="189">
        <v>3271</v>
      </c>
      <c r="C15" s="189">
        <v>4085</v>
      </c>
      <c r="D15" s="189">
        <v>6994</v>
      </c>
      <c r="E15" s="189">
        <v>11447</v>
      </c>
      <c r="F15" s="190">
        <v>63.668859022018857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2525</v>
      </c>
      <c r="C18" s="189">
        <v>2571</v>
      </c>
      <c r="D18" s="189">
        <v>8105</v>
      </c>
      <c r="E18" s="189">
        <v>8114</v>
      </c>
      <c r="F18" s="190">
        <v>0.1110425663170815</v>
      </c>
    </row>
    <row r="19" spans="1:7" ht="15.6" customHeight="1">
      <c r="A19" s="188" t="s">
        <v>143</v>
      </c>
      <c r="B19" s="189">
        <v>1</v>
      </c>
      <c r="C19" s="189">
        <v>2</v>
      </c>
      <c r="D19" s="189">
        <v>5</v>
      </c>
      <c r="E19" s="189">
        <v>2</v>
      </c>
      <c r="F19" s="190">
        <v>-60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3290</v>
      </c>
      <c r="C21" s="189">
        <v>3270</v>
      </c>
      <c r="D21" s="189">
        <v>8942</v>
      </c>
      <c r="E21" s="189">
        <v>8153</v>
      </c>
      <c r="F21" s="190">
        <v>-8.8235294117647101</v>
      </c>
    </row>
    <row r="22" spans="1:7" ht="15.6" customHeight="1">
      <c r="A22" s="188" t="s">
        <v>146</v>
      </c>
      <c r="B22" s="189">
        <v>27413</v>
      </c>
      <c r="C22" s="189">
        <v>28786</v>
      </c>
      <c r="D22" s="189">
        <v>82713</v>
      </c>
      <c r="E22" s="189">
        <v>85367</v>
      </c>
      <c r="F22" s="190">
        <v>3.2086854545234762</v>
      </c>
    </row>
    <row r="23" spans="1:7" ht="15.6" customHeight="1">
      <c r="A23" s="188" t="s">
        <v>165</v>
      </c>
      <c r="B23" s="189">
        <v>1798</v>
      </c>
      <c r="C23" s="189">
        <v>1886</v>
      </c>
      <c r="D23" s="189">
        <v>7682</v>
      </c>
      <c r="E23" s="189">
        <v>5550</v>
      </c>
      <c r="F23" s="190">
        <v>-27.75318927362666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2223</v>
      </c>
      <c r="C25" s="189">
        <v>2485</v>
      </c>
      <c r="D25" s="189">
        <v>7117</v>
      </c>
      <c r="E25" s="189">
        <v>7444</v>
      </c>
      <c r="F25" s="190">
        <v>4.5946325699030552</v>
      </c>
    </row>
    <row r="26" spans="1:7" ht="15.6" customHeight="1">
      <c r="A26" s="188" t="s">
        <v>152</v>
      </c>
      <c r="B26" s="189">
        <v>1786</v>
      </c>
      <c r="C26" s="189">
        <v>2664</v>
      </c>
      <c r="D26" s="189">
        <v>5494</v>
      </c>
      <c r="E26" s="189">
        <v>7285</v>
      </c>
      <c r="F26" s="190">
        <v>32.599199126319633</v>
      </c>
    </row>
    <row r="27" spans="1:7" ht="15.6" customHeight="1">
      <c r="A27" s="188" t="s">
        <v>173</v>
      </c>
      <c r="B27" s="189">
        <v>314</v>
      </c>
      <c r="C27" s="189">
        <v>308</v>
      </c>
      <c r="D27" s="189">
        <v>895</v>
      </c>
      <c r="E27" s="189">
        <v>751</v>
      </c>
      <c r="F27" s="190">
        <v>-16.08938547486034</v>
      </c>
    </row>
    <row r="28" spans="1:7" ht="15.6" customHeight="1">
      <c r="A28" s="188" t="s">
        <v>177</v>
      </c>
      <c r="B28" s="189">
        <v>24555</v>
      </c>
      <c r="C28" s="189">
        <v>24675</v>
      </c>
      <c r="D28" s="189">
        <v>75631</v>
      </c>
      <c r="E28" s="189">
        <v>73649</v>
      </c>
      <c r="F28" s="190">
        <v>-2.620618529438985</v>
      </c>
    </row>
    <row r="29" spans="1:7" ht="15.6" customHeight="1">
      <c r="A29" s="188" t="s">
        <v>178</v>
      </c>
      <c r="B29" s="189">
        <v>5489</v>
      </c>
      <c r="C29" s="189">
        <v>4589</v>
      </c>
      <c r="D29" s="189">
        <v>16254</v>
      </c>
      <c r="E29" s="189">
        <v>11653</v>
      </c>
      <c r="F29" s="190">
        <v>-28.3068783068783</v>
      </c>
    </row>
    <row r="30" spans="1:7" ht="15.6" customHeight="1">
      <c r="A30" s="188" t="s">
        <v>179</v>
      </c>
      <c r="B30" s="189">
        <v>762</v>
      </c>
      <c r="C30" s="189">
        <v>696</v>
      </c>
      <c r="D30" s="189">
        <v>2194</v>
      </c>
      <c r="E30" s="189">
        <v>2185</v>
      </c>
      <c r="F30" s="190">
        <v>-0.41020966271649678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42467</v>
      </c>
      <c r="C32" s="189">
        <v>46843</v>
      </c>
      <c r="D32" s="189">
        <v>122320</v>
      </c>
      <c r="E32" s="189">
        <v>127050</v>
      </c>
      <c r="F32" s="190">
        <v>3.8669064748201412</v>
      </c>
    </row>
    <row r="33" spans="1:6" ht="15.6" customHeight="1">
      <c r="A33" s="188" t="s">
        <v>182</v>
      </c>
      <c r="B33" s="189">
        <v>2160</v>
      </c>
      <c r="C33" s="189">
        <v>1790</v>
      </c>
      <c r="D33" s="189">
        <v>6290</v>
      </c>
      <c r="E33" s="189">
        <v>4577</v>
      </c>
      <c r="F33" s="190">
        <v>-27.233704292527818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261095</v>
      </c>
      <c r="C35" s="77">
        <f>SUM(C7:C34)</f>
        <v>281799</v>
      </c>
      <c r="D35" s="178">
        <f>SUM(D7:D34)</f>
        <v>755394</v>
      </c>
      <c r="E35" s="178">
        <f>SUM(E7:E34)</f>
        <v>779696</v>
      </c>
      <c r="F35" s="140">
        <f>E35*100/D35-100</f>
        <v>3.2171290743638394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CA14-2259-4594-865C-25052965D597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639EB-6081-40CB-BBBE-6DD11CF68EC6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16248.5</v>
      </c>
      <c r="C8" s="189">
        <v>16835.75</v>
      </c>
      <c r="D8" s="189">
        <v>41122</v>
      </c>
      <c r="E8" s="189">
        <v>49059</v>
      </c>
      <c r="F8" s="190">
        <v>19.301104031905069</v>
      </c>
      <c r="G8" s="6"/>
    </row>
    <row r="9" spans="1:14" ht="15.6" customHeight="1">
      <c r="A9" s="188" t="s">
        <v>8</v>
      </c>
      <c r="B9" s="189">
        <v>1005</v>
      </c>
      <c r="C9" s="189">
        <v>1309</v>
      </c>
      <c r="D9" s="189">
        <v>3176.75</v>
      </c>
      <c r="E9" s="189">
        <v>4596</v>
      </c>
      <c r="F9" s="190">
        <v>44.676162744943717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398562</v>
      </c>
      <c r="C11" s="189">
        <v>360925</v>
      </c>
      <c r="D11" s="189">
        <v>1173914</v>
      </c>
      <c r="E11" s="189">
        <v>1052714</v>
      </c>
      <c r="F11" s="190">
        <v>-10.324436031941</v>
      </c>
    </row>
    <row r="12" spans="1:14" ht="15.6" customHeight="1">
      <c r="A12" s="188" t="s">
        <v>6</v>
      </c>
      <c r="B12" s="189">
        <v>19319.75</v>
      </c>
      <c r="C12" s="189">
        <v>16863.25</v>
      </c>
      <c r="D12" s="189">
        <v>51942.75</v>
      </c>
      <c r="E12" s="189">
        <v>52275</v>
      </c>
      <c r="F12" s="190">
        <v>0.63964653392436321</v>
      </c>
    </row>
    <row r="13" spans="1:14" ht="15.6" customHeight="1">
      <c r="A13" s="188" t="s">
        <v>175</v>
      </c>
      <c r="B13" s="189">
        <v>6801</v>
      </c>
      <c r="C13" s="189">
        <v>6167</v>
      </c>
      <c r="D13" s="189">
        <v>19557</v>
      </c>
      <c r="E13" s="189">
        <v>18411</v>
      </c>
      <c r="F13" s="190">
        <v>-5.8597944470010788</v>
      </c>
    </row>
    <row r="14" spans="1:14" ht="15.6" customHeight="1">
      <c r="A14" s="188" t="s">
        <v>148</v>
      </c>
      <c r="B14" s="189">
        <v>348653.5</v>
      </c>
      <c r="C14" s="189">
        <v>339858.5</v>
      </c>
      <c r="D14" s="189">
        <v>952547.75</v>
      </c>
      <c r="E14" s="189">
        <v>938963.5</v>
      </c>
      <c r="F14" s="190">
        <v>-1.426096487026498</v>
      </c>
    </row>
    <row r="15" spans="1:14" ht="15.6" customHeight="1">
      <c r="A15" s="188" t="s">
        <v>145</v>
      </c>
      <c r="B15" s="189">
        <v>42956.25</v>
      </c>
      <c r="C15" s="189">
        <v>35861.5</v>
      </c>
      <c r="D15" s="189">
        <v>113757.25</v>
      </c>
      <c r="E15" s="189">
        <v>101951.75</v>
      </c>
      <c r="F15" s="190">
        <v>-10.3778000962576</v>
      </c>
    </row>
    <row r="16" spans="1:14" ht="15.6" customHeight="1">
      <c r="A16" s="188" t="s">
        <v>144</v>
      </c>
      <c r="B16" s="189">
        <v>5511</v>
      </c>
      <c r="C16" s="189">
        <v>3950</v>
      </c>
      <c r="D16" s="189">
        <v>11518</v>
      </c>
      <c r="E16" s="189">
        <v>10875</v>
      </c>
      <c r="F16" s="190">
        <v>-5.5825664177808676</v>
      </c>
      <c r="G16" s="1"/>
    </row>
    <row r="17" spans="1:7" ht="15.6" customHeight="1">
      <c r="A17" s="188" t="s">
        <v>150</v>
      </c>
      <c r="B17" s="189">
        <v>6859</v>
      </c>
      <c r="C17" s="189">
        <v>8897</v>
      </c>
      <c r="D17" s="189">
        <v>17111.25</v>
      </c>
      <c r="E17" s="189">
        <v>23384</v>
      </c>
      <c r="F17" s="190">
        <v>36.658631017605387</v>
      </c>
      <c r="G17" s="2"/>
    </row>
    <row r="18" spans="1:7" ht="15.6" customHeight="1">
      <c r="A18" s="188" t="s">
        <v>147</v>
      </c>
      <c r="B18" s="189">
        <v>433</v>
      </c>
      <c r="C18" s="189">
        <v>463</v>
      </c>
      <c r="D18" s="189">
        <v>1384</v>
      </c>
      <c r="E18" s="189">
        <v>1375</v>
      </c>
      <c r="F18" s="190">
        <v>-0.65028901734103783</v>
      </c>
    </row>
    <row r="19" spans="1:7" ht="15.6" customHeight="1">
      <c r="A19" s="188" t="s">
        <v>143</v>
      </c>
      <c r="B19" s="189">
        <v>1085</v>
      </c>
      <c r="C19" s="189">
        <v>1816.75</v>
      </c>
      <c r="D19" s="189">
        <v>2849.5</v>
      </c>
      <c r="E19" s="189">
        <v>4006.25</v>
      </c>
      <c r="F19" s="190">
        <v>40.594841200210567</v>
      </c>
    </row>
    <row r="20" spans="1:7" ht="15.6" customHeight="1">
      <c r="A20" s="188" t="s">
        <v>142</v>
      </c>
      <c r="B20" s="189">
        <v>8252</v>
      </c>
      <c r="C20" s="189">
        <v>5763</v>
      </c>
      <c r="D20" s="189">
        <v>18507</v>
      </c>
      <c r="E20" s="189">
        <v>16573</v>
      </c>
      <c r="F20" s="190">
        <v>-10.450099962176481</v>
      </c>
    </row>
    <row r="21" spans="1:7" ht="15.6" customHeight="1">
      <c r="A21" s="188" t="s">
        <v>149</v>
      </c>
      <c r="B21" s="189">
        <v>10381.5</v>
      </c>
      <c r="C21" s="189">
        <v>8603</v>
      </c>
      <c r="D21" s="189">
        <v>27583</v>
      </c>
      <c r="E21" s="189">
        <v>26259.5</v>
      </c>
      <c r="F21" s="190">
        <v>-4.798245296015665</v>
      </c>
    </row>
    <row r="22" spans="1:7" ht="15.6" customHeight="1">
      <c r="A22" s="188" t="s">
        <v>146</v>
      </c>
      <c r="B22" s="189">
        <v>117302</v>
      </c>
      <c r="C22" s="189">
        <v>118999</v>
      </c>
      <c r="D22" s="189">
        <v>329574</v>
      </c>
      <c r="E22" s="189">
        <v>354357</v>
      </c>
      <c r="F22" s="190">
        <v>7.519707258460925</v>
      </c>
    </row>
    <row r="23" spans="1:7" ht="15.6" customHeight="1">
      <c r="A23" s="188" t="s">
        <v>165</v>
      </c>
      <c r="B23" s="189">
        <v>13747</v>
      </c>
      <c r="C23" s="189">
        <v>35020.75</v>
      </c>
      <c r="D23" s="189">
        <v>17334</v>
      </c>
      <c r="E23" s="189">
        <v>76184</v>
      </c>
      <c r="F23" s="190">
        <v>339.50617283950618</v>
      </c>
    </row>
    <row r="24" spans="1:7" ht="15.6" customHeight="1">
      <c r="A24" s="188" t="s">
        <v>141</v>
      </c>
      <c r="B24" s="189">
        <v>3943.25</v>
      </c>
      <c r="C24" s="189">
        <v>3630.75</v>
      </c>
      <c r="D24" s="189">
        <v>10609.5</v>
      </c>
      <c r="E24" s="189">
        <v>10525</v>
      </c>
      <c r="F24" s="190">
        <v>-0.79645600640934333</v>
      </c>
    </row>
    <row r="25" spans="1:7" ht="15.6" customHeight="1">
      <c r="A25" s="188" t="s">
        <v>140</v>
      </c>
      <c r="B25" s="189">
        <v>426</v>
      </c>
      <c r="C25" s="189">
        <v>378.5</v>
      </c>
      <c r="D25" s="189">
        <v>1381.5</v>
      </c>
      <c r="E25" s="189">
        <v>1199.5</v>
      </c>
      <c r="F25" s="190">
        <v>-13.17408613825552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37506</v>
      </c>
      <c r="C28" s="189">
        <v>49662</v>
      </c>
      <c r="D28" s="189">
        <v>117354</v>
      </c>
      <c r="E28" s="189">
        <v>143507</v>
      </c>
      <c r="F28" s="190">
        <v>22.285563338275651</v>
      </c>
    </row>
    <row r="29" spans="1:7" ht="15.6" customHeight="1">
      <c r="A29" s="188" t="s">
        <v>178</v>
      </c>
      <c r="B29" s="189">
        <v>11620.25</v>
      </c>
      <c r="C29" s="189">
        <v>15868.25</v>
      </c>
      <c r="D29" s="189">
        <v>30632.75</v>
      </c>
      <c r="E29" s="189">
        <v>38253.25</v>
      </c>
      <c r="F29" s="190">
        <v>24.876969909655511</v>
      </c>
    </row>
    <row r="30" spans="1:7" ht="15.6" customHeight="1">
      <c r="A30" s="188" t="s">
        <v>179</v>
      </c>
      <c r="B30" s="189">
        <v>12652</v>
      </c>
      <c r="C30" s="189">
        <v>12511.5</v>
      </c>
      <c r="D30" s="189">
        <v>36389.75</v>
      </c>
      <c r="E30" s="189">
        <v>37484.75</v>
      </c>
      <c r="F30" s="190">
        <v>3.0090890978915752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469185</v>
      </c>
      <c r="C32" s="189">
        <v>430170</v>
      </c>
      <c r="D32" s="189">
        <v>1252088</v>
      </c>
      <c r="E32" s="189">
        <v>1294064</v>
      </c>
      <c r="F32" s="190">
        <v>3.3524800173789662</v>
      </c>
    </row>
    <row r="33" spans="1:6" ht="15.6" customHeight="1">
      <c r="A33" s="188" t="s">
        <v>182</v>
      </c>
      <c r="B33" s="189">
        <v>22605</v>
      </c>
      <c r="C33" s="189">
        <v>26094</v>
      </c>
      <c r="D33" s="189">
        <v>59958</v>
      </c>
      <c r="E33" s="189">
        <v>68704</v>
      </c>
      <c r="F33" s="190">
        <v>14.586877480903301</v>
      </c>
    </row>
    <row r="34" spans="1:6" ht="15.6" customHeight="1">
      <c r="A34" s="188" t="s">
        <v>183</v>
      </c>
      <c r="B34" s="189">
        <v>2640.25</v>
      </c>
      <c r="C34" s="189">
        <v>2757</v>
      </c>
      <c r="D34" s="189">
        <v>8274</v>
      </c>
      <c r="E34" s="189">
        <v>7801.25</v>
      </c>
      <c r="F34" s="190">
        <v>-5.7136814116509527</v>
      </c>
    </row>
    <row r="35" spans="1:6" ht="15.6" customHeight="1">
      <c r="A35" s="156" t="s">
        <v>153</v>
      </c>
      <c r="B35" s="76">
        <f>SUM(B7:B34)</f>
        <v>1558968.25</v>
      </c>
      <c r="C35" s="77">
        <f>SUM(C7:C34)</f>
        <v>1503859.5</v>
      </c>
      <c r="D35" s="76">
        <f>SUM(D7:D34)</f>
        <v>4301515.25</v>
      </c>
      <c r="E35" s="178">
        <f>SUM(E7:E34)</f>
        <v>4336120.75</v>
      </c>
      <c r="F35" s="140">
        <f>E35*100/D35-100</f>
        <v>0.80449557862198162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B991E-3B84-4846-AEE9-8E8D559949AA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0</v>
      </c>
      <c r="D8" s="189">
        <v>297</v>
      </c>
      <c r="E8" s="189">
        <v>530</v>
      </c>
      <c r="F8" s="190">
        <v>78.451178451178464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347111</v>
      </c>
      <c r="C11" s="189">
        <v>312079</v>
      </c>
      <c r="D11" s="189">
        <v>995926</v>
      </c>
      <c r="E11" s="189">
        <v>908965</v>
      </c>
      <c r="F11" s="190">
        <v>-8.7316728351303254</v>
      </c>
    </row>
    <row r="12" spans="1:14" ht="15.6" customHeight="1">
      <c r="A12" s="188" t="s">
        <v>6</v>
      </c>
      <c r="B12" s="189">
        <v>1849.75</v>
      </c>
      <c r="C12" s="189">
        <v>1516.75</v>
      </c>
      <c r="D12" s="189">
        <v>4755</v>
      </c>
      <c r="E12" s="189">
        <v>4455.5</v>
      </c>
      <c r="F12" s="190">
        <v>-6.2986330178759147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159028.5</v>
      </c>
      <c r="C14" s="189">
        <v>144737.5</v>
      </c>
      <c r="D14" s="189">
        <v>451732.5</v>
      </c>
      <c r="E14" s="189">
        <v>388415.5</v>
      </c>
      <c r="F14" s="190">
        <v>-14.016480992622849</v>
      </c>
    </row>
    <row r="15" spans="1:14" ht="15.6" customHeight="1">
      <c r="A15" s="188" t="s">
        <v>145</v>
      </c>
      <c r="B15" s="189">
        <v>154.75</v>
      </c>
      <c r="C15" s="189">
        <v>165.75</v>
      </c>
      <c r="D15" s="189">
        <v>967.5</v>
      </c>
      <c r="E15" s="189">
        <v>1008.5</v>
      </c>
      <c r="F15" s="190">
        <v>4.2377260981912173</v>
      </c>
    </row>
    <row r="16" spans="1:14" ht="15.6" customHeight="1">
      <c r="A16" s="188" t="s">
        <v>144</v>
      </c>
      <c r="B16" s="189">
        <v>0</v>
      </c>
      <c r="C16" s="189">
        <v>60</v>
      </c>
      <c r="D16" s="189">
        <v>0</v>
      </c>
      <c r="E16" s="189">
        <v>446</v>
      </c>
      <c r="F16" s="190" t="s">
        <v>151</v>
      </c>
      <c r="G16" s="1"/>
    </row>
    <row r="17" spans="1:7" ht="15.6" customHeight="1">
      <c r="A17" s="188" t="s">
        <v>150</v>
      </c>
      <c r="B17" s="189">
        <v>146</v>
      </c>
      <c r="C17" s="189">
        <v>1690.25</v>
      </c>
      <c r="D17" s="189">
        <v>296</v>
      </c>
      <c r="E17" s="189">
        <v>3386</v>
      </c>
      <c r="F17" s="190">
        <v>1043.918918918919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49.5</v>
      </c>
      <c r="C19" s="189">
        <v>56</v>
      </c>
      <c r="D19" s="189">
        <v>88.25</v>
      </c>
      <c r="E19" s="189">
        <v>170.25</v>
      </c>
      <c r="F19" s="190">
        <v>92.917847025495746</v>
      </c>
    </row>
    <row r="20" spans="1:7" ht="15.6" customHeight="1">
      <c r="A20" s="188" t="s">
        <v>142</v>
      </c>
      <c r="B20" s="189">
        <v>0</v>
      </c>
      <c r="C20" s="189">
        <v>12</v>
      </c>
      <c r="D20" s="189">
        <v>4</v>
      </c>
      <c r="E20" s="189">
        <v>17</v>
      </c>
      <c r="F20" s="190">
        <v>325</v>
      </c>
    </row>
    <row r="21" spans="1:7" ht="15.6" customHeight="1">
      <c r="A21" s="188" t="s">
        <v>149</v>
      </c>
      <c r="B21" s="189">
        <v>1331.25</v>
      </c>
      <c r="C21" s="189">
        <v>880.75</v>
      </c>
      <c r="D21" s="189">
        <v>3428.25</v>
      </c>
      <c r="E21" s="189">
        <v>2411</v>
      </c>
      <c r="F21" s="190">
        <v>-29.672573470429519</v>
      </c>
    </row>
    <row r="22" spans="1:7" ht="15.6" customHeight="1">
      <c r="A22" s="188" t="s">
        <v>146</v>
      </c>
      <c r="B22" s="189">
        <v>66371</v>
      </c>
      <c r="C22" s="189">
        <v>70111</v>
      </c>
      <c r="D22" s="189">
        <v>184067</v>
      </c>
      <c r="E22" s="189">
        <v>207218</v>
      </c>
      <c r="F22" s="190">
        <v>12.577485372174269</v>
      </c>
    </row>
    <row r="23" spans="1:7" ht="15.6" customHeight="1">
      <c r="A23" s="188" t="s">
        <v>165</v>
      </c>
      <c r="B23" s="189">
        <v>11449</v>
      </c>
      <c r="C23" s="189">
        <v>32396.25</v>
      </c>
      <c r="D23" s="189">
        <v>11452</v>
      </c>
      <c r="E23" s="189">
        <v>69631.5</v>
      </c>
      <c r="F23" s="190">
        <v>508.02916521131681</v>
      </c>
    </row>
    <row r="24" spans="1:7" ht="15.6" customHeight="1">
      <c r="A24" s="188" t="s">
        <v>141</v>
      </c>
      <c r="B24" s="189">
        <v>11</v>
      </c>
      <c r="C24" s="189">
        <v>4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1796</v>
      </c>
      <c r="C28" s="189">
        <v>11029</v>
      </c>
      <c r="D28" s="189">
        <v>8289</v>
      </c>
      <c r="E28" s="189">
        <v>32841</v>
      </c>
      <c r="F28" s="190">
        <v>296.19978284473399</v>
      </c>
    </row>
    <row r="29" spans="1:7" ht="15.6" customHeight="1">
      <c r="A29" s="188" t="s">
        <v>178</v>
      </c>
      <c r="B29" s="189">
        <v>1683.25</v>
      </c>
      <c r="C29" s="189">
        <v>2077.75</v>
      </c>
      <c r="D29" s="189">
        <v>5192</v>
      </c>
      <c r="E29" s="189">
        <v>5749</v>
      </c>
      <c r="F29" s="190">
        <v>10.728043143297381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234003</v>
      </c>
      <c r="C32" s="189">
        <v>188953</v>
      </c>
      <c r="D32" s="189">
        <v>636631</v>
      </c>
      <c r="E32" s="189">
        <v>588144</v>
      </c>
      <c r="F32" s="190">
        <v>-7.6161858282113144</v>
      </c>
    </row>
    <row r="33" spans="1:6" ht="15.6" customHeight="1">
      <c r="A33" s="188" t="s">
        <v>182</v>
      </c>
      <c r="B33" s="189">
        <v>3820</v>
      </c>
      <c r="C33" s="189">
        <v>2251</v>
      </c>
      <c r="D33" s="189">
        <v>7526</v>
      </c>
      <c r="E33" s="189">
        <v>5004</v>
      </c>
      <c r="F33" s="190">
        <v>-33.51049694392772</v>
      </c>
    </row>
    <row r="34" spans="1:6" ht="15.6" customHeight="1">
      <c r="A34" s="188" t="s">
        <v>183</v>
      </c>
      <c r="B34" s="189">
        <v>33.25</v>
      </c>
      <c r="C34" s="189">
        <v>2</v>
      </c>
      <c r="D34" s="189">
        <v>41.25</v>
      </c>
      <c r="E34" s="189">
        <v>2</v>
      </c>
      <c r="F34" s="190">
        <v>-95.151515151515156</v>
      </c>
    </row>
    <row r="35" spans="1:6" ht="15.6" customHeight="1">
      <c r="A35" s="156" t="s">
        <v>153</v>
      </c>
      <c r="B35" s="76">
        <f>SUM(B7:B34)</f>
        <v>829040.25</v>
      </c>
      <c r="C35" s="77">
        <f>SUM(C7:C34)</f>
        <v>768024</v>
      </c>
      <c r="D35" s="178">
        <f>SUM(D7:D34)</f>
        <v>2310704.75</v>
      </c>
      <c r="E35" s="78">
        <f>SUM(E7:E34)</f>
        <v>2218413.25</v>
      </c>
      <c r="F35" s="140">
        <f>E35*100/D35-100</f>
        <v>-3.9940844887257896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A617-257D-4CEE-A482-45C5EA5DB62A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14074.5</v>
      </c>
      <c r="C8" s="189">
        <v>14803</v>
      </c>
      <c r="D8" s="189">
        <v>34779.5</v>
      </c>
      <c r="E8" s="189">
        <v>39720.25</v>
      </c>
      <c r="F8" s="190">
        <v>14.205925904627721</v>
      </c>
      <c r="G8" s="6"/>
    </row>
    <row r="9" spans="1:14" ht="15.6" customHeight="1">
      <c r="A9" s="188" t="s">
        <v>8</v>
      </c>
      <c r="B9" s="189">
        <v>227</v>
      </c>
      <c r="C9" s="189">
        <v>253</v>
      </c>
      <c r="D9" s="189">
        <v>917.75</v>
      </c>
      <c r="E9" s="189">
        <v>976</v>
      </c>
      <c r="F9" s="190">
        <v>6.3470444020702814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14692</v>
      </c>
      <c r="C12" s="189">
        <v>13105.25</v>
      </c>
      <c r="D12" s="189">
        <v>39770.25</v>
      </c>
      <c r="E12" s="189">
        <v>40921.25</v>
      </c>
      <c r="F12" s="190">
        <v>2.8941231196685919</v>
      </c>
    </row>
    <row r="13" spans="1:14" ht="15.6" customHeight="1">
      <c r="A13" s="188" t="s">
        <v>175</v>
      </c>
      <c r="B13" s="189">
        <v>6801</v>
      </c>
      <c r="C13" s="189">
        <v>6157</v>
      </c>
      <c r="D13" s="189">
        <v>19557</v>
      </c>
      <c r="E13" s="189">
        <v>18381</v>
      </c>
      <c r="F13" s="190">
        <v>-6.0131922073937716</v>
      </c>
    </row>
    <row r="14" spans="1:14" ht="15.6" customHeight="1">
      <c r="A14" s="188" t="s">
        <v>148</v>
      </c>
      <c r="B14" s="189">
        <v>19535</v>
      </c>
      <c r="C14" s="189">
        <v>19027</v>
      </c>
      <c r="D14" s="189">
        <v>54742.25</v>
      </c>
      <c r="E14" s="189">
        <v>54840</v>
      </c>
      <c r="F14" s="190">
        <v>0.17856408898063589</v>
      </c>
    </row>
    <row r="15" spans="1:14" ht="15.6" customHeight="1">
      <c r="A15" s="188" t="s">
        <v>145</v>
      </c>
      <c r="B15" s="189">
        <v>1780</v>
      </c>
      <c r="C15" s="189">
        <v>1434.75</v>
      </c>
      <c r="D15" s="189">
        <v>4790.75</v>
      </c>
      <c r="E15" s="189">
        <v>4473.75</v>
      </c>
      <c r="F15" s="190">
        <v>-6.6169180190993027</v>
      </c>
    </row>
    <row r="16" spans="1:14" ht="15.6" customHeight="1">
      <c r="A16" s="188" t="s">
        <v>144</v>
      </c>
      <c r="B16" s="189">
        <v>1435</v>
      </c>
      <c r="C16" s="189">
        <v>525</v>
      </c>
      <c r="D16" s="189">
        <v>2885</v>
      </c>
      <c r="E16" s="189">
        <v>2088</v>
      </c>
      <c r="F16" s="190">
        <v>-27.625649913344891</v>
      </c>
      <c r="G16" s="1"/>
    </row>
    <row r="17" spans="1:7" ht="15.6" customHeight="1">
      <c r="A17" s="188" t="s">
        <v>150</v>
      </c>
      <c r="B17" s="189">
        <v>688</v>
      </c>
      <c r="C17" s="189">
        <v>855.5</v>
      </c>
      <c r="D17" s="189">
        <v>1666.75</v>
      </c>
      <c r="E17" s="189">
        <v>1387.5</v>
      </c>
      <c r="F17" s="190">
        <v>-16.754162291885411</v>
      </c>
      <c r="G17" s="2"/>
    </row>
    <row r="18" spans="1:7" ht="15.6" customHeight="1">
      <c r="A18" s="188" t="s">
        <v>147</v>
      </c>
      <c r="B18" s="189">
        <v>422</v>
      </c>
      <c r="C18" s="189">
        <v>453</v>
      </c>
      <c r="D18" s="189">
        <v>1327</v>
      </c>
      <c r="E18" s="189">
        <v>1340</v>
      </c>
      <c r="F18" s="190">
        <v>0.97965335342878745</v>
      </c>
    </row>
    <row r="19" spans="1:7" ht="15.6" customHeight="1">
      <c r="A19" s="188" t="s">
        <v>143</v>
      </c>
      <c r="B19" s="189">
        <v>138.25</v>
      </c>
      <c r="C19" s="189">
        <v>645.25</v>
      </c>
      <c r="D19" s="189">
        <v>433.25</v>
      </c>
      <c r="E19" s="189">
        <v>1099</v>
      </c>
      <c r="F19" s="190">
        <v>153.66416618580499</v>
      </c>
    </row>
    <row r="20" spans="1:7" ht="15.6" customHeight="1">
      <c r="A20" s="188" t="s">
        <v>142</v>
      </c>
      <c r="B20" s="189">
        <v>884</v>
      </c>
      <c r="C20" s="189">
        <v>1048</v>
      </c>
      <c r="D20" s="189">
        <v>1852</v>
      </c>
      <c r="E20" s="189">
        <v>2841</v>
      </c>
      <c r="F20" s="190">
        <v>53.401727861771057</v>
      </c>
    </row>
    <row r="21" spans="1:7" ht="15.6" customHeight="1">
      <c r="A21" s="188" t="s">
        <v>149</v>
      </c>
      <c r="B21" s="189">
        <v>7995.5</v>
      </c>
      <c r="C21" s="189">
        <v>6908.5</v>
      </c>
      <c r="D21" s="189">
        <v>21290.25</v>
      </c>
      <c r="E21" s="189">
        <v>21431</v>
      </c>
      <c r="F21" s="190">
        <v>0.66110073860100727</v>
      </c>
    </row>
    <row r="22" spans="1:7" ht="15.6" customHeight="1">
      <c r="A22" s="188" t="s">
        <v>146</v>
      </c>
      <c r="B22" s="189">
        <v>44195</v>
      </c>
      <c r="C22" s="189">
        <v>42175</v>
      </c>
      <c r="D22" s="189">
        <v>126136</v>
      </c>
      <c r="E22" s="189">
        <v>126614</v>
      </c>
      <c r="F22" s="190">
        <v>0.37895604744085182</v>
      </c>
    </row>
    <row r="23" spans="1:7" ht="15.6" customHeight="1">
      <c r="A23" s="188" t="s">
        <v>165</v>
      </c>
      <c r="B23" s="189">
        <v>519</v>
      </c>
      <c r="C23" s="189">
        <v>676.5</v>
      </c>
      <c r="D23" s="189">
        <v>1652</v>
      </c>
      <c r="E23" s="189">
        <v>1847</v>
      </c>
      <c r="F23" s="190">
        <v>11.80387409200968</v>
      </c>
    </row>
    <row r="24" spans="1:7" ht="15.6" customHeight="1">
      <c r="A24" s="188" t="s">
        <v>141</v>
      </c>
      <c r="B24" s="189">
        <v>191.25</v>
      </c>
      <c r="C24" s="189">
        <v>1066</v>
      </c>
      <c r="D24" s="189">
        <v>551</v>
      </c>
      <c r="E24" s="189">
        <v>2247.5</v>
      </c>
      <c r="F24" s="190">
        <v>307.89473684210532</v>
      </c>
    </row>
    <row r="25" spans="1:7" ht="15.6" customHeight="1">
      <c r="A25" s="188" t="s">
        <v>140</v>
      </c>
      <c r="B25" s="189">
        <v>422</v>
      </c>
      <c r="C25" s="189">
        <v>378.5</v>
      </c>
      <c r="D25" s="189">
        <v>1373.5</v>
      </c>
      <c r="E25" s="189">
        <v>1199.5</v>
      </c>
      <c r="F25" s="190">
        <v>-12.668365489625049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32292</v>
      </c>
      <c r="C28" s="189">
        <v>32809</v>
      </c>
      <c r="D28" s="189">
        <v>95833</v>
      </c>
      <c r="E28" s="189">
        <v>95757</v>
      </c>
      <c r="F28" s="190">
        <v>-7.9304623668249974E-2</v>
      </c>
    </row>
    <row r="29" spans="1:7" ht="15.6" customHeight="1">
      <c r="A29" s="188" t="s">
        <v>178</v>
      </c>
      <c r="B29" s="189">
        <v>2807</v>
      </c>
      <c r="C29" s="189">
        <v>1998.25</v>
      </c>
      <c r="D29" s="189">
        <v>6583</v>
      </c>
      <c r="E29" s="189">
        <v>5670.75</v>
      </c>
      <c r="F29" s="190">
        <v>-13.85766367917363</v>
      </c>
    </row>
    <row r="30" spans="1:7" ht="15.6" customHeight="1">
      <c r="A30" s="188" t="s">
        <v>179</v>
      </c>
      <c r="B30" s="189">
        <v>12561</v>
      </c>
      <c r="C30" s="189">
        <v>12305.25</v>
      </c>
      <c r="D30" s="189">
        <v>36082.75</v>
      </c>
      <c r="E30" s="189">
        <v>37043.5</v>
      </c>
      <c r="F30" s="190">
        <v>2.6626296499019588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17909</v>
      </c>
      <c r="C32" s="189">
        <v>18826</v>
      </c>
      <c r="D32" s="189">
        <v>48908</v>
      </c>
      <c r="E32" s="189">
        <v>51972</v>
      </c>
      <c r="F32" s="190">
        <v>6.2648237507156352</v>
      </c>
    </row>
    <row r="33" spans="1:6" ht="15.6" customHeight="1">
      <c r="A33" s="188" t="s">
        <v>182</v>
      </c>
      <c r="B33" s="189">
        <v>778</v>
      </c>
      <c r="C33" s="189">
        <v>1120</v>
      </c>
      <c r="D33" s="189">
        <v>3713</v>
      </c>
      <c r="E33" s="189">
        <v>3087</v>
      </c>
      <c r="F33" s="190">
        <v>-16.85968219768381</v>
      </c>
    </row>
    <row r="34" spans="1:6" ht="15.6" customHeight="1">
      <c r="A34" s="188" t="s">
        <v>183</v>
      </c>
      <c r="B34" s="189">
        <v>2425.5</v>
      </c>
      <c r="C34" s="189">
        <v>2377.5</v>
      </c>
      <c r="D34" s="189">
        <v>7072.75</v>
      </c>
      <c r="E34" s="189">
        <v>6695</v>
      </c>
      <c r="F34" s="190">
        <v>-5.3409211409989013</v>
      </c>
    </row>
    <row r="35" spans="1:6" ht="15.6" customHeight="1">
      <c r="A35" s="156" t="s">
        <v>153</v>
      </c>
      <c r="B35" s="76">
        <f>SUM(B7:B34)</f>
        <v>182772</v>
      </c>
      <c r="C35" s="77">
        <f>SUM(C7:C34)</f>
        <v>178947.25</v>
      </c>
      <c r="D35" s="76">
        <f>SUM(D7:D34)</f>
        <v>511916.75</v>
      </c>
      <c r="E35" s="178">
        <f>SUM(E7:E34)</f>
        <v>521632</v>
      </c>
      <c r="F35" s="177">
        <f>E35*100/D35-100</f>
        <v>1.8978183464401184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C3A69-65DE-429B-9ED2-2CFFCC6C4EC3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1971</v>
      </c>
      <c r="C8" s="189">
        <v>2032.75</v>
      </c>
      <c r="D8" s="189">
        <v>6045.5</v>
      </c>
      <c r="E8" s="189">
        <v>8808.75</v>
      </c>
      <c r="F8" s="190">
        <v>45.707551071044577</v>
      </c>
      <c r="G8" s="6"/>
    </row>
    <row r="9" spans="1:14" ht="15.6" customHeight="1">
      <c r="A9" s="188" t="s">
        <v>8</v>
      </c>
      <c r="B9" s="189">
        <v>778</v>
      </c>
      <c r="C9" s="189">
        <v>1056</v>
      </c>
      <c r="D9" s="189">
        <v>2259</v>
      </c>
      <c r="E9" s="189">
        <v>3612</v>
      </c>
      <c r="F9" s="190">
        <v>59.893758300132788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51451</v>
      </c>
      <c r="C11" s="189">
        <v>48846</v>
      </c>
      <c r="D11" s="189">
        <v>177988</v>
      </c>
      <c r="E11" s="189">
        <v>143749</v>
      </c>
      <c r="F11" s="190">
        <v>-19.23669011394027</v>
      </c>
    </row>
    <row r="12" spans="1:14" ht="15.6" customHeight="1">
      <c r="A12" s="188" t="s">
        <v>6</v>
      </c>
      <c r="B12" s="189">
        <v>2778</v>
      </c>
      <c r="C12" s="189">
        <v>2241.25</v>
      </c>
      <c r="D12" s="189">
        <v>7417.5</v>
      </c>
      <c r="E12" s="189">
        <v>6898.25</v>
      </c>
      <c r="F12" s="190">
        <v>-7.000337040781929</v>
      </c>
    </row>
    <row r="13" spans="1:14" ht="15.6" customHeight="1">
      <c r="A13" s="188" t="s">
        <v>175</v>
      </c>
      <c r="B13" s="189">
        <v>0</v>
      </c>
      <c r="C13" s="189">
        <v>8</v>
      </c>
      <c r="D13" s="189">
        <v>0</v>
      </c>
      <c r="E13" s="189">
        <v>24</v>
      </c>
      <c r="F13" s="190" t="s">
        <v>151</v>
      </c>
    </row>
    <row r="14" spans="1:14" ht="15.6" customHeight="1">
      <c r="A14" s="188" t="s">
        <v>148</v>
      </c>
      <c r="B14" s="189">
        <v>170090</v>
      </c>
      <c r="C14" s="189">
        <v>176094</v>
      </c>
      <c r="D14" s="189">
        <v>446073</v>
      </c>
      <c r="E14" s="189">
        <v>495708</v>
      </c>
      <c r="F14" s="190">
        <v>11.12710251461084</v>
      </c>
    </row>
    <row r="15" spans="1:14" ht="15.6" customHeight="1">
      <c r="A15" s="188" t="s">
        <v>145</v>
      </c>
      <c r="B15" s="189">
        <v>41021.5</v>
      </c>
      <c r="C15" s="189">
        <v>34261</v>
      </c>
      <c r="D15" s="189">
        <v>107999</v>
      </c>
      <c r="E15" s="189">
        <v>96469.5</v>
      </c>
      <c r="F15" s="190">
        <v>-10.6755618107575</v>
      </c>
    </row>
    <row r="16" spans="1:14" ht="15.6" customHeight="1">
      <c r="A16" s="188" t="s">
        <v>144</v>
      </c>
      <c r="B16" s="189">
        <v>4076</v>
      </c>
      <c r="C16" s="189">
        <v>3365</v>
      </c>
      <c r="D16" s="189">
        <v>8633</v>
      </c>
      <c r="E16" s="189">
        <v>8341</v>
      </c>
      <c r="F16" s="190">
        <v>-3.382369975674735</v>
      </c>
      <c r="G16" s="1"/>
    </row>
    <row r="17" spans="1:7" ht="15.6" customHeight="1">
      <c r="A17" s="188" t="s">
        <v>150</v>
      </c>
      <c r="B17" s="189">
        <v>6025</v>
      </c>
      <c r="C17" s="189">
        <v>6351.25</v>
      </c>
      <c r="D17" s="189">
        <v>15148.5</v>
      </c>
      <c r="E17" s="189">
        <v>18610.5</v>
      </c>
      <c r="F17" s="190">
        <v>22.85374789583128</v>
      </c>
      <c r="G17" s="2"/>
    </row>
    <row r="18" spans="1:7" ht="15.6" customHeight="1">
      <c r="A18" s="188" t="s">
        <v>147</v>
      </c>
      <c r="B18" s="189">
        <v>11</v>
      </c>
      <c r="C18" s="189">
        <v>10</v>
      </c>
      <c r="D18" s="189">
        <v>57</v>
      </c>
      <c r="E18" s="189">
        <v>35</v>
      </c>
      <c r="F18" s="190">
        <v>-38.596491228070178</v>
      </c>
    </row>
    <row r="19" spans="1:7" ht="15.6" customHeight="1">
      <c r="A19" s="188" t="s">
        <v>143</v>
      </c>
      <c r="B19" s="189">
        <v>897.25</v>
      </c>
      <c r="C19" s="189">
        <v>1115.5</v>
      </c>
      <c r="D19" s="189">
        <v>2328</v>
      </c>
      <c r="E19" s="189">
        <v>2737</v>
      </c>
      <c r="F19" s="190">
        <v>17.56872852233677</v>
      </c>
    </row>
    <row r="20" spans="1:7" ht="15.6" customHeight="1">
      <c r="A20" s="188" t="s">
        <v>142</v>
      </c>
      <c r="B20" s="189">
        <v>7368</v>
      </c>
      <c r="C20" s="189">
        <v>4703</v>
      </c>
      <c r="D20" s="189">
        <v>16651</v>
      </c>
      <c r="E20" s="189">
        <v>13715</v>
      </c>
      <c r="F20" s="190">
        <v>-17.632574620142929</v>
      </c>
    </row>
    <row r="21" spans="1:7" ht="15.6" customHeight="1">
      <c r="A21" s="188" t="s">
        <v>149</v>
      </c>
      <c r="B21" s="189">
        <v>1054.75</v>
      </c>
      <c r="C21" s="189">
        <v>813.75</v>
      </c>
      <c r="D21" s="189">
        <v>2864.5</v>
      </c>
      <c r="E21" s="189">
        <v>2417.5</v>
      </c>
      <c r="F21" s="190">
        <v>-15.604817594693669</v>
      </c>
    </row>
    <row r="22" spans="1:7" ht="15.6" customHeight="1">
      <c r="A22" s="188" t="s">
        <v>146</v>
      </c>
      <c r="B22" s="189">
        <v>6736</v>
      </c>
      <c r="C22" s="189">
        <v>6713</v>
      </c>
      <c r="D22" s="189">
        <v>19371</v>
      </c>
      <c r="E22" s="189">
        <v>20525</v>
      </c>
      <c r="F22" s="190">
        <v>5.957358938619592</v>
      </c>
    </row>
    <row r="23" spans="1:7" ht="15.6" customHeight="1">
      <c r="A23" s="188" t="s">
        <v>165</v>
      </c>
      <c r="B23" s="189">
        <v>1779</v>
      </c>
      <c r="C23" s="189">
        <v>1948</v>
      </c>
      <c r="D23" s="189">
        <v>4230</v>
      </c>
      <c r="E23" s="189">
        <v>4705.5</v>
      </c>
      <c r="F23" s="190">
        <v>11.24113475177305</v>
      </c>
    </row>
    <row r="24" spans="1:7" ht="15.6" customHeight="1">
      <c r="A24" s="188" t="s">
        <v>141</v>
      </c>
      <c r="B24" s="189">
        <v>3741</v>
      </c>
      <c r="C24" s="189">
        <v>2560.75</v>
      </c>
      <c r="D24" s="189">
        <v>10046.5</v>
      </c>
      <c r="E24" s="189">
        <v>8272.5</v>
      </c>
      <c r="F24" s="190">
        <v>-17.657890807744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8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34</v>
      </c>
      <c r="C26" s="189">
        <v>42</v>
      </c>
      <c r="D26" s="189">
        <v>97.5</v>
      </c>
      <c r="E26" s="189">
        <v>48</v>
      </c>
      <c r="F26" s="190">
        <v>-50.769230769230766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3418</v>
      </c>
      <c r="C28" s="189">
        <v>5824</v>
      </c>
      <c r="D28" s="189">
        <v>13232</v>
      </c>
      <c r="E28" s="189">
        <v>14909</v>
      </c>
      <c r="F28" s="190">
        <v>12.67382103990326</v>
      </c>
    </row>
    <row r="29" spans="1:7" ht="15.6" customHeight="1">
      <c r="A29" s="188" t="s">
        <v>178</v>
      </c>
      <c r="B29" s="189">
        <v>7130</v>
      </c>
      <c r="C29" s="189">
        <v>11792.25</v>
      </c>
      <c r="D29" s="189">
        <v>18857.75</v>
      </c>
      <c r="E29" s="189">
        <v>26833.5</v>
      </c>
      <c r="F29" s="190">
        <v>42.294282191671869</v>
      </c>
    </row>
    <row r="30" spans="1:7" ht="15.6" customHeight="1">
      <c r="A30" s="188" t="s">
        <v>179</v>
      </c>
      <c r="B30" s="189">
        <v>91</v>
      </c>
      <c r="C30" s="189">
        <v>206.25</v>
      </c>
      <c r="D30" s="189">
        <v>307</v>
      </c>
      <c r="E30" s="189">
        <v>441.25</v>
      </c>
      <c r="F30" s="190">
        <v>43.729641693811061</v>
      </c>
    </row>
    <row r="31" spans="1:7" ht="15.6" customHeight="1">
      <c r="A31" s="188" t="s">
        <v>180</v>
      </c>
      <c r="B31" s="189">
        <v>1240</v>
      </c>
      <c r="C31" s="189">
        <v>1413</v>
      </c>
      <c r="D31" s="189">
        <v>2852</v>
      </c>
      <c r="E31" s="189">
        <v>3548</v>
      </c>
      <c r="F31" s="190">
        <v>24.4039270687237</v>
      </c>
    </row>
    <row r="32" spans="1:7" ht="15.6" customHeight="1">
      <c r="A32" s="188" t="s">
        <v>181</v>
      </c>
      <c r="B32" s="189">
        <v>217273</v>
      </c>
      <c r="C32" s="189">
        <v>222391</v>
      </c>
      <c r="D32" s="189">
        <v>566549</v>
      </c>
      <c r="E32" s="189">
        <v>653948</v>
      </c>
      <c r="F32" s="190">
        <v>15.42655622020337</v>
      </c>
    </row>
    <row r="33" spans="1:6" ht="15.6" customHeight="1">
      <c r="A33" s="188" t="s">
        <v>182</v>
      </c>
      <c r="B33" s="189">
        <v>18007</v>
      </c>
      <c r="C33" s="189">
        <v>22723</v>
      </c>
      <c r="D33" s="189">
        <v>48719</v>
      </c>
      <c r="E33" s="189">
        <v>60613</v>
      </c>
      <c r="F33" s="190">
        <v>24.413473182947101</v>
      </c>
    </row>
    <row r="34" spans="1:6" ht="15.6" customHeight="1">
      <c r="A34" s="188" t="s">
        <v>183</v>
      </c>
      <c r="B34" s="189">
        <v>181.5</v>
      </c>
      <c r="C34" s="189">
        <v>377.5</v>
      </c>
      <c r="D34" s="189">
        <v>1160</v>
      </c>
      <c r="E34" s="189">
        <v>1104.25</v>
      </c>
      <c r="F34" s="190">
        <v>-4.8060344827586192</v>
      </c>
    </row>
    <row r="35" spans="1:6" ht="15.6" customHeight="1">
      <c r="A35" s="156" t="s">
        <v>153</v>
      </c>
      <c r="B35" s="76">
        <f>SUM(B7:B34)</f>
        <v>547156</v>
      </c>
      <c r="C35" s="77">
        <f>SUM(C7:C34)</f>
        <v>556888.25</v>
      </c>
      <c r="D35" s="178">
        <f>SUM(D7:D34)</f>
        <v>1478893.75</v>
      </c>
      <c r="E35" s="178">
        <f>SUM(E7:E34)</f>
        <v>1596075.5</v>
      </c>
      <c r="F35" s="140">
        <f>E35*100/D35-100</f>
        <v>7.9236084404305558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0F80A-FBA4-4D24-A6AB-2891C1A8EB30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</v>
      </c>
      <c r="C7" s="189">
        <v>95</v>
      </c>
      <c r="D7" s="189">
        <v>250</v>
      </c>
      <c r="E7" s="189">
        <v>254</v>
      </c>
      <c r="F7" s="190">
        <v>1.5999999999999941</v>
      </c>
      <c r="G7" s="37"/>
    </row>
    <row r="8" spans="1:14" ht="15.6" customHeight="1">
      <c r="A8" s="188" t="s">
        <v>11</v>
      </c>
      <c r="B8" s="189">
        <v>67</v>
      </c>
      <c r="C8" s="189">
        <v>71</v>
      </c>
      <c r="D8" s="189">
        <v>176</v>
      </c>
      <c r="E8" s="189">
        <v>186</v>
      </c>
      <c r="F8" s="190">
        <v>5.681818181818187</v>
      </c>
      <c r="G8" s="6"/>
    </row>
    <row r="9" spans="1:14" ht="15.6" customHeight="1">
      <c r="A9" s="188" t="s">
        <v>8</v>
      </c>
      <c r="B9" s="189">
        <v>126</v>
      </c>
      <c r="C9" s="189">
        <v>102</v>
      </c>
      <c r="D9" s="189">
        <v>385</v>
      </c>
      <c r="E9" s="189">
        <v>299</v>
      </c>
      <c r="F9" s="190">
        <v>-22.337662337662341</v>
      </c>
      <c r="G9" s="6"/>
    </row>
    <row r="10" spans="1:14" ht="15.6" customHeight="1">
      <c r="A10" s="188" t="s">
        <v>10</v>
      </c>
      <c r="B10" s="189">
        <v>66</v>
      </c>
      <c r="C10" s="189">
        <v>58</v>
      </c>
      <c r="D10" s="189">
        <v>176</v>
      </c>
      <c r="E10" s="189">
        <v>189</v>
      </c>
      <c r="F10" s="190">
        <v>7.3863636363636402</v>
      </c>
    </row>
    <row r="11" spans="1:14" ht="15.6" customHeight="1">
      <c r="A11" s="188" t="s">
        <v>9</v>
      </c>
      <c r="B11" s="189">
        <v>2179</v>
      </c>
      <c r="C11" s="189">
        <v>2139</v>
      </c>
      <c r="D11" s="189">
        <v>6948</v>
      </c>
      <c r="E11" s="189">
        <v>6793</v>
      </c>
      <c r="F11" s="190">
        <v>-2.2308578008059921</v>
      </c>
    </row>
    <row r="12" spans="1:14" ht="15.6" customHeight="1">
      <c r="A12" s="188" t="s">
        <v>6</v>
      </c>
      <c r="B12" s="189">
        <v>96</v>
      </c>
      <c r="C12" s="189">
        <v>112</v>
      </c>
      <c r="D12" s="189">
        <v>323</v>
      </c>
      <c r="E12" s="189">
        <v>355</v>
      </c>
      <c r="F12" s="190">
        <v>9.9071207430340564</v>
      </c>
    </row>
    <row r="13" spans="1:14" ht="15.6" customHeight="1">
      <c r="A13" s="188" t="s">
        <v>175</v>
      </c>
      <c r="B13" s="189">
        <v>3077</v>
      </c>
      <c r="C13" s="189">
        <v>3030</v>
      </c>
      <c r="D13" s="189">
        <v>8842</v>
      </c>
      <c r="E13" s="189">
        <v>8857</v>
      </c>
      <c r="F13" s="190">
        <v>0.16964487672471759</v>
      </c>
    </row>
    <row r="14" spans="1:14" ht="15.6" customHeight="1">
      <c r="A14" s="188" t="s">
        <v>148</v>
      </c>
      <c r="B14" s="189">
        <v>698</v>
      </c>
      <c r="C14" s="189">
        <v>668</v>
      </c>
      <c r="D14" s="189">
        <v>1941</v>
      </c>
      <c r="E14" s="189">
        <v>1780</v>
      </c>
      <c r="F14" s="190">
        <v>-8.2946934569809372</v>
      </c>
    </row>
    <row r="15" spans="1:14" ht="15.6" customHeight="1">
      <c r="A15" s="188" t="s">
        <v>145</v>
      </c>
      <c r="B15" s="189">
        <v>227</v>
      </c>
      <c r="C15" s="189">
        <v>241</v>
      </c>
      <c r="D15" s="189">
        <v>593</v>
      </c>
      <c r="E15" s="189">
        <v>622</v>
      </c>
      <c r="F15" s="190">
        <v>4.8903878583473812</v>
      </c>
    </row>
    <row r="16" spans="1:14" ht="15.6" customHeight="1">
      <c r="A16" s="188" t="s">
        <v>144</v>
      </c>
      <c r="B16" s="189">
        <v>158</v>
      </c>
      <c r="C16" s="189">
        <v>174</v>
      </c>
      <c r="D16" s="189">
        <v>473</v>
      </c>
      <c r="E16" s="189">
        <v>493</v>
      </c>
      <c r="F16" s="190">
        <v>4.2283298097251532</v>
      </c>
      <c r="G16" s="1"/>
    </row>
    <row r="17" spans="1:7" ht="15.6" customHeight="1">
      <c r="A17" s="188" t="s">
        <v>150</v>
      </c>
      <c r="B17" s="189">
        <v>107</v>
      </c>
      <c r="C17" s="189">
        <v>103</v>
      </c>
      <c r="D17" s="189">
        <v>310</v>
      </c>
      <c r="E17" s="189">
        <v>310</v>
      </c>
      <c r="F17" s="190">
        <v>0</v>
      </c>
      <c r="G17" s="2"/>
    </row>
    <row r="18" spans="1:7" ht="15.6" customHeight="1">
      <c r="A18" s="188" t="s">
        <v>147</v>
      </c>
      <c r="B18" s="189">
        <v>812</v>
      </c>
      <c r="C18" s="189">
        <v>804</v>
      </c>
      <c r="D18" s="189">
        <v>2400</v>
      </c>
      <c r="E18" s="189">
        <v>2449</v>
      </c>
      <c r="F18" s="190">
        <v>2.041666666666671</v>
      </c>
    </row>
    <row r="19" spans="1:7" ht="15.6" customHeight="1">
      <c r="A19" s="188" t="s">
        <v>143</v>
      </c>
      <c r="B19" s="189">
        <v>83</v>
      </c>
      <c r="C19" s="189">
        <v>68</v>
      </c>
      <c r="D19" s="189">
        <v>198</v>
      </c>
      <c r="E19" s="189">
        <v>188</v>
      </c>
      <c r="F19" s="190">
        <v>-5.0505050505050519</v>
      </c>
    </row>
    <row r="20" spans="1:7" ht="15.6" customHeight="1">
      <c r="A20" s="188" t="s">
        <v>142</v>
      </c>
      <c r="B20" s="189">
        <v>91</v>
      </c>
      <c r="C20" s="189">
        <v>100</v>
      </c>
      <c r="D20" s="189">
        <v>256</v>
      </c>
      <c r="E20" s="189">
        <v>273</v>
      </c>
      <c r="F20" s="190">
        <v>6.640625</v>
      </c>
    </row>
    <row r="21" spans="1:7" ht="15.6" customHeight="1">
      <c r="A21" s="188" t="s">
        <v>149</v>
      </c>
      <c r="B21" s="189">
        <v>203</v>
      </c>
      <c r="C21" s="189">
        <v>194</v>
      </c>
      <c r="D21" s="189">
        <v>572</v>
      </c>
      <c r="E21" s="189">
        <v>519</v>
      </c>
      <c r="F21" s="190">
        <v>-9.2657342657342667</v>
      </c>
    </row>
    <row r="22" spans="1:7" ht="15.6" customHeight="1">
      <c r="A22" s="188" t="s">
        <v>146</v>
      </c>
      <c r="B22" s="189">
        <v>1102</v>
      </c>
      <c r="C22" s="189">
        <v>1318</v>
      </c>
      <c r="D22" s="189">
        <v>3273</v>
      </c>
      <c r="E22" s="189">
        <v>3759</v>
      </c>
      <c r="F22" s="190">
        <v>14.848762603116411</v>
      </c>
    </row>
    <row r="23" spans="1:7" ht="15.6" customHeight="1">
      <c r="A23" s="188" t="s">
        <v>165</v>
      </c>
      <c r="B23" s="189">
        <v>117</v>
      </c>
      <c r="C23" s="189">
        <v>102</v>
      </c>
      <c r="D23" s="189">
        <v>346</v>
      </c>
      <c r="E23" s="189">
        <v>264</v>
      </c>
      <c r="F23" s="190">
        <v>-23.699421965317921</v>
      </c>
    </row>
    <row r="24" spans="1:7" ht="15.6" customHeight="1">
      <c r="A24" s="188" t="s">
        <v>141</v>
      </c>
      <c r="B24" s="189">
        <v>34</v>
      </c>
      <c r="C24" s="189">
        <v>41</v>
      </c>
      <c r="D24" s="189">
        <v>112</v>
      </c>
      <c r="E24" s="189">
        <v>116</v>
      </c>
      <c r="F24" s="190">
        <v>3.571428571428569</v>
      </c>
    </row>
    <row r="25" spans="1:7" ht="15.6" customHeight="1">
      <c r="A25" s="188" t="s">
        <v>140</v>
      </c>
      <c r="B25" s="189">
        <v>92</v>
      </c>
      <c r="C25" s="189">
        <v>59</v>
      </c>
      <c r="D25" s="189">
        <v>280</v>
      </c>
      <c r="E25" s="189">
        <v>181</v>
      </c>
      <c r="F25" s="190">
        <v>-35.357142857142861</v>
      </c>
    </row>
    <row r="26" spans="1:7" ht="15.6" customHeight="1">
      <c r="A26" s="188" t="s">
        <v>152</v>
      </c>
      <c r="B26" s="189">
        <v>71</v>
      </c>
      <c r="C26" s="189">
        <v>69</v>
      </c>
      <c r="D26" s="189">
        <v>223</v>
      </c>
      <c r="E26" s="189">
        <v>202</v>
      </c>
      <c r="F26" s="190">
        <v>-9.4170403587444014</v>
      </c>
    </row>
    <row r="27" spans="1:7" ht="15.6" customHeight="1">
      <c r="A27" s="188" t="s">
        <v>173</v>
      </c>
      <c r="B27" s="189">
        <v>68</v>
      </c>
      <c r="C27" s="189">
        <v>83</v>
      </c>
      <c r="D27" s="189">
        <v>206</v>
      </c>
      <c r="E27" s="189">
        <v>222</v>
      </c>
      <c r="F27" s="190">
        <v>7.7669902912621316</v>
      </c>
    </row>
    <row r="28" spans="1:7" ht="15.6" customHeight="1">
      <c r="A28" s="188" t="s">
        <v>177</v>
      </c>
      <c r="B28" s="189">
        <v>1458</v>
      </c>
      <c r="C28" s="189">
        <v>1597</v>
      </c>
      <c r="D28" s="189">
        <v>4210</v>
      </c>
      <c r="E28" s="189">
        <v>4482</v>
      </c>
      <c r="F28" s="190">
        <v>6.4608076009501181</v>
      </c>
    </row>
    <row r="29" spans="1:7" ht="15.6" customHeight="1">
      <c r="A29" s="188" t="s">
        <v>178</v>
      </c>
      <c r="B29" s="189">
        <v>124</v>
      </c>
      <c r="C29" s="189">
        <v>138</v>
      </c>
      <c r="D29" s="189">
        <v>357</v>
      </c>
      <c r="E29" s="189">
        <v>365</v>
      </c>
      <c r="F29" s="190">
        <v>2.2408963585434241</v>
      </c>
    </row>
    <row r="30" spans="1:7" ht="15.6" customHeight="1">
      <c r="A30" s="188" t="s">
        <v>179</v>
      </c>
      <c r="B30" s="189">
        <v>67</v>
      </c>
      <c r="C30" s="189">
        <v>76</v>
      </c>
      <c r="D30" s="189">
        <v>208</v>
      </c>
      <c r="E30" s="189">
        <v>214</v>
      </c>
      <c r="F30" s="190">
        <v>2.8846153846153868</v>
      </c>
    </row>
    <row r="31" spans="1:7" ht="15.6" customHeight="1">
      <c r="A31" s="188" t="s">
        <v>180</v>
      </c>
      <c r="B31" s="189">
        <v>193</v>
      </c>
      <c r="C31" s="189">
        <v>173</v>
      </c>
      <c r="D31" s="189">
        <v>556</v>
      </c>
      <c r="E31" s="189">
        <v>505</v>
      </c>
      <c r="F31" s="190">
        <v>-9.1726618705036032</v>
      </c>
    </row>
    <row r="32" spans="1:7" ht="15.6" customHeight="1">
      <c r="A32" s="188" t="s">
        <v>181</v>
      </c>
      <c r="B32" s="189">
        <v>614</v>
      </c>
      <c r="C32" s="189">
        <v>626</v>
      </c>
      <c r="D32" s="189">
        <v>1794</v>
      </c>
      <c r="E32" s="189">
        <v>1675</v>
      </c>
      <c r="F32" s="190">
        <v>-6.6332218506131548</v>
      </c>
    </row>
    <row r="33" spans="1:6" ht="15.6" customHeight="1">
      <c r="A33" s="188" t="s">
        <v>182</v>
      </c>
      <c r="B33" s="189">
        <v>150</v>
      </c>
      <c r="C33" s="189">
        <v>141</v>
      </c>
      <c r="D33" s="189">
        <v>451</v>
      </c>
      <c r="E33" s="189">
        <v>379</v>
      </c>
      <c r="F33" s="190">
        <v>-15.96452328159646</v>
      </c>
    </row>
    <row r="34" spans="1:6" ht="15.6" customHeight="1">
      <c r="A34" s="188" t="s">
        <v>183</v>
      </c>
      <c r="B34" s="189">
        <v>32</v>
      </c>
      <c r="C34" s="189">
        <v>33</v>
      </c>
      <c r="D34" s="189">
        <v>92</v>
      </c>
      <c r="E34" s="189">
        <v>92</v>
      </c>
      <c r="F34" s="190">
        <v>0</v>
      </c>
    </row>
    <row r="35" spans="1:6" ht="15.6" customHeight="1">
      <c r="A35" s="156" t="s">
        <v>153</v>
      </c>
      <c r="B35" s="76">
        <f>SUM(B7:B34)</f>
        <v>12210</v>
      </c>
      <c r="C35" s="77">
        <f>SUM(C7:C34)</f>
        <v>12415</v>
      </c>
      <c r="D35" s="178">
        <f>SUM(D7:D34)</f>
        <v>35951</v>
      </c>
      <c r="E35" s="78">
        <f>SUM(E7:E34)</f>
        <v>36023</v>
      </c>
      <c r="F35" s="140">
        <f>E35*100/D35-100</f>
        <v>0.20027259325192404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3CD10-49F2-43A4-8636-78CF7137546E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1843269</v>
      </c>
      <c r="C7" s="189">
        <v>2559744</v>
      </c>
      <c r="D7" s="189">
        <v>4585214</v>
      </c>
      <c r="E7" s="189">
        <v>5280548</v>
      </c>
      <c r="F7" s="190">
        <v>15.16470114590072</v>
      </c>
      <c r="G7" s="37"/>
    </row>
    <row r="8" spans="1:14" ht="15.6" customHeight="1">
      <c r="A8" s="188" t="s">
        <v>11</v>
      </c>
      <c r="B8" s="189">
        <v>857634</v>
      </c>
      <c r="C8" s="189">
        <v>1021618</v>
      </c>
      <c r="D8" s="189">
        <v>2070392</v>
      </c>
      <c r="E8" s="189">
        <v>2387903</v>
      </c>
      <c r="F8" s="190">
        <v>15.335791482965551</v>
      </c>
      <c r="G8" s="6"/>
    </row>
    <row r="9" spans="1:14" ht="15.6" customHeight="1">
      <c r="A9" s="188" t="s">
        <v>8</v>
      </c>
      <c r="B9" s="189">
        <v>2142646</v>
      </c>
      <c r="C9" s="189">
        <v>1657131</v>
      </c>
      <c r="D9" s="189">
        <v>6161973</v>
      </c>
      <c r="E9" s="189">
        <v>5315964</v>
      </c>
      <c r="F9" s="190">
        <v>-13.72951488102917</v>
      </c>
      <c r="G9" s="6"/>
    </row>
    <row r="10" spans="1:14" ht="15.6" customHeight="1">
      <c r="A10" s="188" t="s">
        <v>10</v>
      </c>
      <c r="B10" s="189">
        <v>521111</v>
      </c>
      <c r="C10" s="189">
        <v>433999</v>
      </c>
      <c r="D10" s="189">
        <v>1386669</v>
      </c>
      <c r="E10" s="189">
        <v>1396523</v>
      </c>
      <c r="F10" s="190">
        <v>0.71062380423879301</v>
      </c>
    </row>
    <row r="11" spans="1:14" ht="15.6" customHeight="1">
      <c r="A11" s="188" t="s">
        <v>9</v>
      </c>
      <c r="B11" s="189">
        <v>41533765</v>
      </c>
      <c r="C11" s="189">
        <v>43222958</v>
      </c>
      <c r="D11" s="189">
        <v>134593302</v>
      </c>
      <c r="E11" s="189">
        <v>129397471</v>
      </c>
      <c r="F11" s="190">
        <v>-3.8603934391920949</v>
      </c>
    </row>
    <row r="12" spans="1:14" ht="15.6" customHeight="1">
      <c r="A12" s="188" t="s">
        <v>6</v>
      </c>
      <c r="B12" s="189">
        <v>1819668</v>
      </c>
      <c r="C12" s="189">
        <v>2247038</v>
      </c>
      <c r="D12" s="189">
        <v>6022778</v>
      </c>
      <c r="E12" s="189">
        <v>5780102</v>
      </c>
      <c r="F12" s="190">
        <v>-4.0293034211123171</v>
      </c>
    </row>
    <row r="13" spans="1:14" ht="15.6" customHeight="1">
      <c r="A13" s="188" t="s">
        <v>175</v>
      </c>
      <c r="B13" s="189">
        <v>18817862</v>
      </c>
      <c r="C13" s="189">
        <v>17900833</v>
      </c>
      <c r="D13" s="189">
        <v>51969398</v>
      </c>
      <c r="E13" s="189">
        <v>49330357</v>
      </c>
      <c r="F13" s="190">
        <v>-5.0780672887532754</v>
      </c>
    </row>
    <row r="14" spans="1:14" ht="15.6" customHeight="1">
      <c r="A14" s="188" t="s">
        <v>148</v>
      </c>
      <c r="B14" s="189">
        <v>26767254</v>
      </c>
      <c r="C14" s="189">
        <v>27198020</v>
      </c>
      <c r="D14" s="189">
        <v>74891693</v>
      </c>
      <c r="E14" s="189">
        <v>72078612</v>
      </c>
      <c r="F14" s="190">
        <v>-3.7561989685558359</v>
      </c>
    </row>
    <row r="15" spans="1:14" ht="15.6" customHeight="1">
      <c r="A15" s="188" t="s">
        <v>145</v>
      </c>
      <c r="B15" s="189">
        <v>4423032</v>
      </c>
      <c r="C15" s="189">
        <v>4491646</v>
      </c>
      <c r="D15" s="189">
        <v>11714348</v>
      </c>
      <c r="E15" s="189">
        <v>11956989</v>
      </c>
      <c r="F15" s="190">
        <v>2.071314596424827</v>
      </c>
    </row>
    <row r="16" spans="1:14" ht="15.6" customHeight="1">
      <c r="A16" s="188" t="s">
        <v>144</v>
      </c>
      <c r="B16" s="189">
        <v>3403820</v>
      </c>
      <c r="C16" s="189">
        <v>3791965</v>
      </c>
      <c r="D16" s="189">
        <v>9845914</v>
      </c>
      <c r="E16" s="189">
        <v>10657088</v>
      </c>
      <c r="F16" s="190">
        <v>8.238686626757044</v>
      </c>
      <c r="G16" s="1"/>
    </row>
    <row r="17" spans="1:7" ht="15.6" customHeight="1">
      <c r="A17" s="188" t="s">
        <v>150</v>
      </c>
      <c r="B17" s="189">
        <v>1646304</v>
      </c>
      <c r="C17" s="189">
        <v>1660417</v>
      </c>
      <c r="D17" s="189">
        <v>4428326</v>
      </c>
      <c r="E17" s="189">
        <v>4764796</v>
      </c>
      <c r="F17" s="190">
        <v>7.5981307609241071</v>
      </c>
      <c r="G17" s="2"/>
    </row>
    <row r="18" spans="1:7" ht="15.6" customHeight="1">
      <c r="A18" s="188" t="s">
        <v>147</v>
      </c>
      <c r="B18" s="189">
        <v>5225319</v>
      </c>
      <c r="C18" s="189">
        <v>5433882</v>
      </c>
      <c r="D18" s="189">
        <v>15517643</v>
      </c>
      <c r="E18" s="189">
        <v>17547535</v>
      </c>
      <c r="F18" s="190">
        <v>13.08118765201648</v>
      </c>
    </row>
    <row r="19" spans="1:7" ht="15.6" customHeight="1">
      <c r="A19" s="188" t="s">
        <v>143</v>
      </c>
      <c r="B19" s="189">
        <v>1201670</v>
      </c>
      <c r="C19" s="189">
        <v>1402218</v>
      </c>
      <c r="D19" s="189">
        <v>2800845</v>
      </c>
      <c r="E19" s="189">
        <v>2975706</v>
      </c>
      <c r="F19" s="190">
        <v>6.2431516203145776</v>
      </c>
    </row>
    <row r="20" spans="1:7" ht="15.6" customHeight="1">
      <c r="A20" s="188" t="s">
        <v>142</v>
      </c>
      <c r="B20" s="189">
        <v>1393349</v>
      </c>
      <c r="C20" s="189">
        <v>1566566</v>
      </c>
      <c r="D20" s="189">
        <v>4097733</v>
      </c>
      <c r="E20" s="189">
        <v>4182104</v>
      </c>
      <c r="F20" s="190">
        <v>2.0589677267894189</v>
      </c>
    </row>
    <row r="21" spans="1:7" ht="15.6" customHeight="1">
      <c r="A21" s="188" t="s">
        <v>149</v>
      </c>
      <c r="B21" s="189">
        <v>3405172</v>
      </c>
      <c r="C21" s="189">
        <v>3230208</v>
      </c>
      <c r="D21" s="189">
        <v>10387791</v>
      </c>
      <c r="E21" s="189">
        <v>9148214</v>
      </c>
      <c r="F21" s="190">
        <v>-11.9330182904142</v>
      </c>
    </row>
    <row r="22" spans="1:7" ht="15.6" customHeight="1">
      <c r="A22" s="188" t="s">
        <v>146</v>
      </c>
      <c r="B22" s="189">
        <v>26599961</v>
      </c>
      <c r="C22" s="189">
        <v>34290636</v>
      </c>
      <c r="D22" s="189">
        <v>80077794</v>
      </c>
      <c r="E22" s="189">
        <v>95374266</v>
      </c>
      <c r="F22" s="190">
        <v>19.102014723332658</v>
      </c>
    </row>
    <row r="23" spans="1:7" ht="15.6" customHeight="1">
      <c r="A23" s="188" t="s">
        <v>165</v>
      </c>
      <c r="B23" s="189">
        <v>3870003</v>
      </c>
      <c r="C23" s="189">
        <v>4984334</v>
      </c>
      <c r="D23" s="189">
        <v>9995585</v>
      </c>
      <c r="E23" s="189">
        <v>12087396</v>
      </c>
      <c r="F23" s="190">
        <v>20.927349424771041</v>
      </c>
    </row>
    <row r="24" spans="1:7" ht="15.6" customHeight="1">
      <c r="A24" s="188" t="s">
        <v>141</v>
      </c>
      <c r="B24" s="189">
        <v>267524</v>
      </c>
      <c r="C24" s="189">
        <v>240056</v>
      </c>
      <c r="D24" s="189">
        <v>791663</v>
      </c>
      <c r="E24" s="189">
        <v>840406</v>
      </c>
      <c r="F24" s="190">
        <v>6.1570390431281936</v>
      </c>
    </row>
    <row r="25" spans="1:7" ht="15.6" customHeight="1">
      <c r="A25" s="188" t="s">
        <v>140</v>
      </c>
      <c r="B25" s="189">
        <v>2642447</v>
      </c>
      <c r="C25" s="189">
        <v>1708608</v>
      </c>
      <c r="D25" s="189">
        <v>7986934</v>
      </c>
      <c r="E25" s="189">
        <v>5145324</v>
      </c>
      <c r="F25" s="190">
        <v>-35.57823314929108</v>
      </c>
    </row>
    <row r="26" spans="1:7" ht="15.6" customHeight="1">
      <c r="A26" s="188" t="s">
        <v>152</v>
      </c>
      <c r="B26" s="189">
        <v>958077</v>
      </c>
      <c r="C26" s="189">
        <v>1227880</v>
      </c>
      <c r="D26" s="189">
        <v>2841957</v>
      </c>
      <c r="E26" s="189">
        <v>3301070</v>
      </c>
      <c r="F26" s="190">
        <v>16.154818668966481</v>
      </c>
    </row>
    <row r="27" spans="1:7" ht="15.6" customHeight="1">
      <c r="A27" s="188" t="s">
        <v>173</v>
      </c>
      <c r="B27" s="189">
        <v>626292</v>
      </c>
      <c r="C27" s="189">
        <v>631673</v>
      </c>
      <c r="D27" s="189">
        <v>1733284</v>
      </c>
      <c r="E27" s="189">
        <v>1647830</v>
      </c>
      <c r="F27" s="190">
        <v>-4.9301787820114811</v>
      </c>
    </row>
    <row r="28" spans="1:7" ht="15.6" customHeight="1">
      <c r="A28" s="188" t="s">
        <v>177</v>
      </c>
      <c r="B28" s="189">
        <v>20707780</v>
      </c>
      <c r="C28" s="189">
        <v>23766641</v>
      </c>
      <c r="D28" s="189">
        <v>58655223</v>
      </c>
      <c r="E28" s="189">
        <v>64602162</v>
      </c>
      <c r="F28" s="190">
        <v>10.138805541665061</v>
      </c>
    </row>
    <row r="29" spans="1:7" ht="15.6" customHeight="1">
      <c r="A29" s="188" t="s">
        <v>178</v>
      </c>
      <c r="B29" s="189">
        <v>2406046</v>
      </c>
      <c r="C29" s="189">
        <v>2494395</v>
      </c>
      <c r="D29" s="189">
        <v>6914069</v>
      </c>
      <c r="E29" s="189">
        <v>6378965</v>
      </c>
      <c r="F29" s="190">
        <v>-7.7393500122720829</v>
      </c>
    </row>
    <row r="30" spans="1:7" ht="15.6" customHeight="1">
      <c r="A30" s="188" t="s">
        <v>179</v>
      </c>
      <c r="B30" s="189">
        <v>409944</v>
      </c>
      <c r="C30" s="189">
        <v>493232</v>
      </c>
      <c r="D30" s="189">
        <v>1255136</v>
      </c>
      <c r="E30" s="189">
        <v>1348976</v>
      </c>
      <c r="F30" s="190">
        <v>7.4764806363613161</v>
      </c>
    </row>
    <row r="31" spans="1:7" ht="15.6" customHeight="1">
      <c r="A31" s="188" t="s">
        <v>180</v>
      </c>
      <c r="B31" s="189">
        <v>3792439</v>
      </c>
      <c r="C31" s="189">
        <v>3314044</v>
      </c>
      <c r="D31" s="189">
        <v>10485298</v>
      </c>
      <c r="E31" s="189">
        <v>10114421</v>
      </c>
      <c r="F31" s="190">
        <v>-3.537114538852407</v>
      </c>
    </row>
    <row r="32" spans="1:7" ht="15.6" customHeight="1">
      <c r="A32" s="188" t="s">
        <v>181</v>
      </c>
      <c r="B32" s="189">
        <v>24252210</v>
      </c>
      <c r="C32" s="189">
        <v>25038661</v>
      </c>
      <c r="D32" s="189">
        <v>68574942</v>
      </c>
      <c r="E32" s="189">
        <v>65597384</v>
      </c>
      <c r="F32" s="190">
        <v>-4.3420496075665653</v>
      </c>
    </row>
    <row r="33" spans="1:6" ht="15.6" customHeight="1">
      <c r="A33" s="188" t="s">
        <v>182</v>
      </c>
      <c r="B33" s="189">
        <v>3164626</v>
      </c>
      <c r="C33" s="189">
        <v>3758839</v>
      </c>
      <c r="D33" s="189">
        <v>9840999</v>
      </c>
      <c r="E33" s="189">
        <v>9942797</v>
      </c>
      <c r="F33" s="190">
        <v>1.034427500703941</v>
      </c>
    </row>
    <row r="34" spans="1:6" ht="15.6" customHeight="1">
      <c r="A34" s="188" t="s">
        <v>183</v>
      </c>
      <c r="B34" s="189">
        <v>212534</v>
      </c>
      <c r="C34" s="189">
        <v>224789</v>
      </c>
      <c r="D34" s="189">
        <v>640453</v>
      </c>
      <c r="E34" s="189">
        <v>663735</v>
      </c>
      <c r="F34" s="190">
        <v>3.635239432089477</v>
      </c>
    </row>
    <row r="35" spans="1:6" ht="15.6" customHeight="1">
      <c r="A35" s="156" t="s">
        <v>153</v>
      </c>
      <c r="B35" s="76">
        <f>SUM(B7:B34)</f>
        <v>204911758</v>
      </c>
      <c r="C35" s="77">
        <f>SUM(C7:C34)</f>
        <v>219992031</v>
      </c>
      <c r="D35" s="178">
        <f>SUM(D7:D34)</f>
        <v>600267356</v>
      </c>
      <c r="E35" s="78">
        <f>SUM(E7:E34)</f>
        <v>609244644</v>
      </c>
      <c r="F35" s="140">
        <f>E35*100/D35-100</f>
        <v>1.4955482603321855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42A20-1F15-4D7F-94C8-4C3557803A43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</v>
      </c>
      <c r="C7" s="189">
        <v>9</v>
      </c>
      <c r="D7" s="189">
        <v>11</v>
      </c>
      <c r="E7" s="189">
        <v>13</v>
      </c>
      <c r="F7" s="190">
        <v>18.181818181818191</v>
      </c>
      <c r="G7" s="37"/>
    </row>
    <row r="8" spans="1:14" ht="15.6" customHeight="1">
      <c r="A8" s="188" t="s">
        <v>11</v>
      </c>
      <c r="B8" s="189">
        <v>2</v>
      </c>
      <c r="C8" s="189">
        <v>4</v>
      </c>
      <c r="D8" s="189">
        <v>3</v>
      </c>
      <c r="E8" s="189">
        <v>4</v>
      </c>
      <c r="F8" s="190">
        <v>33.333333333333343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1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</v>
      </c>
      <c r="C12" s="189">
        <v>21</v>
      </c>
      <c r="D12" s="189">
        <v>32</v>
      </c>
      <c r="E12" s="189">
        <v>37</v>
      </c>
      <c r="F12" s="190">
        <v>15.625</v>
      </c>
    </row>
    <row r="13" spans="1:14" ht="15.6" customHeight="1">
      <c r="A13" s="188" t="s">
        <v>175</v>
      </c>
      <c r="B13" s="189">
        <v>19</v>
      </c>
      <c r="C13" s="189">
        <v>23</v>
      </c>
      <c r="D13" s="189">
        <v>45</v>
      </c>
      <c r="E13" s="189">
        <v>47</v>
      </c>
      <c r="F13" s="190">
        <v>4.4444444444444429</v>
      </c>
    </row>
    <row r="14" spans="1:14" ht="15.6" customHeight="1">
      <c r="A14" s="188" t="s">
        <v>148</v>
      </c>
      <c r="B14" s="189">
        <v>27</v>
      </c>
      <c r="C14" s="189">
        <v>32</v>
      </c>
      <c r="D14" s="189">
        <v>65</v>
      </c>
      <c r="E14" s="189">
        <v>74</v>
      </c>
      <c r="F14" s="190">
        <v>13.84615384615384</v>
      </c>
    </row>
    <row r="15" spans="1:14" ht="15.6" customHeight="1">
      <c r="A15" s="188" t="s">
        <v>145</v>
      </c>
      <c r="B15" s="189">
        <v>0</v>
      </c>
      <c r="C15" s="189">
        <v>2</v>
      </c>
      <c r="D15" s="189">
        <v>0</v>
      </c>
      <c r="E15" s="189">
        <v>2</v>
      </c>
      <c r="F15" s="190" t="s">
        <v>151</v>
      </c>
    </row>
    <row r="16" spans="1:14" ht="15.6" customHeight="1">
      <c r="A16" s="188" t="s">
        <v>144</v>
      </c>
      <c r="B16" s="189">
        <v>4</v>
      </c>
      <c r="C16" s="189">
        <v>8</v>
      </c>
      <c r="D16" s="189">
        <v>4</v>
      </c>
      <c r="E16" s="189">
        <v>16</v>
      </c>
      <c r="F16" s="190">
        <v>300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</v>
      </c>
      <c r="D21" s="189">
        <v>0</v>
      </c>
      <c r="E21" s="189">
        <v>1</v>
      </c>
      <c r="F21" s="190" t="s">
        <v>151</v>
      </c>
    </row>
    <row r="22" spans="1:7" ht="15.6" customHeight="1">
      <c r="A22" s="188" t="s">
        <v>146</v>
      </c>
      <c r="B22" s="189">
        <v>75</v>
      </c>
      <c r="C22" s="189">
        <v>124</v>
      </c>
      <c r="D22" s="189">
        <v>227</v>
      </c>
      <c r="E22" s="189">
        <v>341</v>
      </c>
      <c r="F22" s="190">
        <v>50.220264317180607</v>
      </c>
    </row>
    <row r="23" spans="1:7" ht="15.6" customHeight="1">
      <c r="A23" s="188" t="s">
        <v>165</v>
      </c>
      <c r="B23" s="189">
        <v>5</v>
      </c>
      <c r="C23" s="189">
        <v>16</v>
      </c>
      <c r="D23" s="189">
        <v>10</v>
      </c>
      <c r="E23" s="189">
        <v>30</v>
      </c>
      <c r="F23" s="190">
        <v>200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1</v>
      </c>
      <c r="E25" s="189">
        <v>2</v>
      </c>
      <c r="F25" s="190">
        <v>100</v>
      </c>
    </row>
    <row r="26" spans="1:7" ht="15.6" customHeight="1">
      <c r="A26" s="188" t="s">
        <v>152</v>
      </c>
      <c r="B26" s="189">
        <v>0</v>
      </c>
      <c r="C26" s="189">
        <v>3</v>
      </c>
      <c r="D26" s="189">
        <v>0</v>
      </c>
      <c r="E26" s="189">
        <v>3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67</v>
      </c>
      <c r="C28" s="189">
        <v>105</v>
      </c>
      <c r="D28" s="189">
        <v>188</v>
      </c>
      <c r="E28" s="189">
        <v>276</v>
      </c>
      <c r="F28" s="190">
        <v>46.808510638297861</v>
      </c>
    </row>
    <row r="29" spans="1:7" ht="15.6" customHeight="1">
      <c r="A29" s="188" t="s">
        <v>178</v>
      </c>
      <c r="B29" s="189">
        <v>0</v>
      </c>
      <c r="C29" s="189">
        <v>2</v>
      </c>
      <c r="D29" s="189">
        <v>0</v>
      </c>
      <c r="E29" s="189">
        <v>2</v>
      </c>
      <c r="F29" s="190" t="s">
        <v>151</v>
      </c>
    </row>
    <row r="30" spans="1:7" ht="15.6" customHeight="1">
      <c r="A30" s="188" t="s">
        <v>179</v>
      </c>
      <c r="B30" s="189">
        <v>6</v>
      </c>
      <c r="C30" s="189">
        <v>5</v>
      </c>
      <c r="D30" s="189">
        <v>7</v>
      </c>
      <c r="E30" s="189">
        <v>7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</v>
      </c>
      <c r="C32" s="189">
        <v>12</v>
      </c>
      <c r="D32" s="189">
        <v>20</v>
      </c>
      <c r="E32" s="189">
        <v>27</v>
      </c>
      <c r="F32" s="190">
        <v>35</v>
      </c>
    </row>
    <row r="33" spans="1:6" ht="15.6" customHeight="1">
      <c r="A33" s="188" t="s">
        <v>182</v>
      </c>
      <c r="B33" s="189">
        <v>0</v>
      </c>
      <c r="C33" s="189">
        <v>4</v>
      </c>
      <c r="D33" s="189">
        <v>5</v>
      </c>
      <c r="E33" s="189">
        <v>12</v>
      </c>
      <c r="F33" s="190">
        <v>140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234</v>
      </c>
      <c r="C35" s="77">
        <f>SUM(C7:C34)</f>
        <v>373</v>
      </c>
      <c r="D35" s="178">
        <f>SUM(D7:D34)</f>
        <v>619</v>
      </c>
      <c r="E35" s="178">
        <f>SUM(E7:E34)</f>
        <v>897</v>
      </c>
      <c r="F35" s="140">
        <f>E35*100/D35-100</f>
        <v>44.911147011308572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C8BF0-1102-479B-B90A-B2628ED2F046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37"/>
    </row>
    <row r="8" spans="1:14" ht="15.6" customHeight="1">
      <c r="A8" s="188" t="s">
        <v>11</v>
      </c>
      <c r="B8" s="189">
        <v>9669</v>
      </c>
      <c r="C8" s="189">
        <v>15208</v>
      </c>
      <c r="D8" s="189">
        <v>29648</v>
      </c>
      <c r="E8" s="189">
        <v>37142</v>
      </c>
      <c r="F8" s="190">
        <v>25.276578521316779</v>
      </c>
      <c r="G8" s="6"/>
    </row>
    <row r="9" spans="1:14" ht="15.6" customHeight="1">
      <c r="A9" s="188" t="s">
        <v>8</v>
      </c>
      <c r="B9" s="189">
        <v>26812</v>
      </c>
      <c r="C9" s="189">
        <v>18565</v>
      </c>
      <c r="D9" s="189">
        <v>94752</v>
      </c>
      <c r="E9" s="189">
        <v>86603</v>
      </c>
      <c r="F9" s="190">
        <v>-8.6003461668355214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22947</v>
      </c>
      <c r="C12" s="189">
        <v>25586</v>
      </c>
      <c r="D12" s="189">
        <v>68738</v>
      </c>
      <c r="E12" s="189">
        <v>49924</v>
      </c>
      <c r="F12" s="190">
        <v>-27.370595594867471</v>
      </c>
    </row>
    <row r="13" spans="1:14" ht="15.6" customHeight="1">
      <c r="A13" s="188" t="s">
        <v>175</v>
      </c>
      <c r="B13" s="189">
        <v>432866</v>
      </c>
      <c r="C13" s="189">
        <v>396227</v>
      </c>
      <c r="D13" s="189">
        <v>1026074</v>
      </c>
      <c r="E13" s="189">
        <v>997233</v>
      </c>
      <c r="F13" s="190">
        <v>-2.8108109161717318</v>
      </c>
    </row>
    <row r="14" spans="1:14" ht="15.6" customHeight="1">
      <c r="A14" s="188" t="s">
        <v>148</v>
      </c>
      <c r="B14" s="189">
        <v>254722</v>
      </c>
      <c r="C14" s="189">
        <v>235450</v>
      </c>
      <c r="D14" s="189">
        <v>567465</v>
      </c>
      <c r="E14" s="189">
        <v>564998</v>
      </c>
      <c r="F14" s="190">
        <v>-0.43474046857515708</v>
      </c>
    </row>
    <row r="15" spans="1:14" ht="15.6" customHeight="1">
      <c r="A15" s="188" t="s">
        <v>145</v>
      </c>
      <c r="B15" s="189">
        <v>6397</v>
      </c>
      <c r="C15" s="189">
        <v>12177</v>
      </c>
      <c r="D15" s="189">
        <v>6446</v>
      </c>
      <c r="E15" s="189">
        <v>20980</v>
      </c>
      <c r="F15" s="190">
        <v>225.473161650636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394443</v>
      </c>
      <c r="F18" s="190">
        <v>1.401314165844028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4768</v>
      </c>
      <c r="D21" s="189">
        <v>13353</v>
      </c>
      <c r="E21" s="189">
        <v>10244</v>
      </c>
      <c r="F21" s="190">
        <v>-23.2831573429192</v>
      </c>
    </row>
    <row r="22" spans="1:7" ht="15.6" customHeight="1">
      <c r="A22" s="188" t="s">
        <v>146</v>
      </c>
      <c r="B22" s="189">
        <v>366574</v>
      </c>
      <c r="C22" s="189">
        <v>420228</v>
      </c>
      <c r="D22" s="189">
        <v>1038222</v>
      </c>
      <c r="E22" s="189">
        <v>1205992</v>
      </c>
      <c r="F22" s="190">
        <v>16.159357054656908</v>
      </c>
    </row>
    <row r="23" spans="1:7" ht="15.6" customHeight="1">
      <c r="A23" s="188" t="s">
        <v>165</v>
      </c>
      <c r="B23" s="189">
        <v>31044</v>
      </c>
      <c r="C23" s="189">
        <v>32544</v>
      </c>
      <c r="D23" s="189">
        <v>84922</v>
      </c>
      <c r="E23" s="189">
        <v>91431</v>
      </c>
      <c r="F23" s="190">
        <v>7.6646805303690391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35583</v>
      </c>
      <c r="C25" s="189">
        <v>23526</v>
      </c>
      <c r="D25" s="189">
        <v>106936</v>
      </c>
      <c r="E25" s="189">
        <v>92783</v>
      </c>
      <c r="F25" s="190">
        <v>-13.23501907683101</v>
      </c>
    </row>
    <row r="26" spans="1:7" ht="15.6" customHeight="1">
      <c r="A26" s="188" t="s">
        <v>152</v>
      </c>
      <c r="B26" s="189">
        <v>7726</v>
      </c>
      <c r="C26" s="189">
        <v>9162</v>
      </c>
      <c r="D26" s="189">
        <v>22217</v>
      </c>
      <c r="E26" s="189">
        <v>21876</v>
      </c>
      <c r="F26" s="190">
        <v>-1.5348606922626831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651180</v>
      </c>
      <c r="C28" s="189">
        <v>714376</v>
      </c>
      <c r="D28" s="189">
        <v>1845314</v>
      </c>
      <c r="E28" s="189">
        <v>2025291</v>
      </c>
      <c r="F28" s="190">
        <v>9.7531910558311523</v>
      </c>
    </row>
    <row r="29" spans="1:7" ht="15.6" customHeight="1">
      <c r="A29" s="188" t="s">
        <v>178</v>
      </c>
      <c r="B29" s="189">
        <v>11338</v>
      </c>
      <c r="C29" s="189">
        <v>7173</v>
      </c>
      <c r="D29" s="189">
        <v>32608</v>
      </c>
      <c r="E29" s="189">
        <v>19748</v>
      </c>
      <c r="F29" s="190">
        <v>-39.438174681059863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83973</v>
      </c>
      <c r="C32" s="189">
        <v>72152</v>
      </c>
      <c r="D32" s="189">
        <v>210395</v>
      </c>
      <c r="E32" s="189">
        <v>191164</v>
      </c>
      <c r="F32" s="190">
        <v>-9.140426340930162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2426523</v>
      </c>
      <c r="C35" s="77">
        <f>SUM(C7:C34)</f>
        <v>2427623</v>
      </c>
      <c r="D35" s="76">
        <f>SUM(D7:D34)</f>
        <v>6550216</v>
      </c>
      <c r="E35" s="78">
        <f>SUM(E7:E34)</f>
        <v>6904105</v>
      </c>
      <c r="F35" s="140">
        <f>E35*100/D35-100</f>
        <v>5.4027073305674236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A4C91-24D0-4F07-82EC-D855C81EBAD2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7215</v>
      </c>
      <c r="C8" s="189">
        <v>7718</v>
      </c>
      <c r="D8" s="189">
        <v>25033</v>
      </c>
      <c r="E8" s="189">
        <v>29652</v>
      </c>
      <c r="F8" s="190">
        <v>18.45164383014421</v>
      </c>
      <c r="G8" s="6"/>
    </row>
    <row r="9" spans="1:14" ht="15.6" customHeight="1">
      <c r="A9" s="188" t="s">
        <v>8</v>
      </c>
      <c r="B9" s="189">
        <v>26812</v>
      </c>
      <c r="C9" s="189">
        <v>18210</v>
      </c>
      <c r="D9" s="189">
        <v>94752</v>
      </c>
      <c r="E9" s="189">
        <v>86248</v>
      </c>
      <c r="F9" s="190">
        <v>-8.9750084430935431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316599</v>
      </c>
      <c r="C11" s="189">
        <v>270562</v>
      </c>
      <c r="D11" s="189">
        <v>969776</v>
      </c>
      <c r="E11" s="189">
        <v>1002193</v>
      </c>
      <c r="F11" s="190">
        <v>3.3427306924485691</v>
      </c>
    </row>
    <row r="12" spans="1:14" ht="15.6" customHeight="1">
      <c r="A12" s="188" t="s">
        <v>6</v>
      </c>
      <c r="B12" s="189">
        <v>1478</v>
      </c>
      <c r="C12" s="189">
        <v>2950</v>
      </c>
      <c r="D12" s="189">
        <v>4805</v>
      </c>
      <c r="E12" s="189">
        <v>8447</v>
      </c>
      <c r="F12" s="190">
        <v>75.796045785639961</v>
      </c>
    </row>
    <row r="13" spans="1:14" ht="15.6" customHeight="1">
      <c r="A13" s="188" t="s">
        <v>175</v>
      </c>
      <c r="B13" s="189">
        <v>369188</v>
      </c>
      <c r="C13" s="189">
        <v>325561</v>
      </c>
      <c r="D13" s="189">
        <v>860973</v>
      </c>
      <c r="E13" s="189">
        <v>846069</v>
      </c>
      <c r="F13" s="190">
        <v>-1.7310647372217289</v>
      </c>
    </row>
    <row r="14" spans="1:14" ht="15.6" customHeight="1">
      <c r="A14" s="188" t="s">
        <v>148</v>
      </c>
      <c r="B14" s="189">
        <v>121221</v>
      </c>
      <c r="C14" s="189">
        <v>87560</v>
      </c>
      <c r="D14" s="189">
        <v>247989</v>
      </c>
      <c r="E14" s="189">
        <v>213694</v>
      </c>
      <c r="F14" s="190">
        <v>-13.82924242607535</v>
      </c>
    </row>
    <row r="15" spans="1:14" ht="15.6" customHeight="1">
      <c r="A15" s="188" t="s">
        <v>145</v>
      </c>
      <c r="B15" s="189">
        <v>6397</v>
      </c>
      <c r="C15" s="189">
        <v>7250</v>
      </c>
      <c r="D15" s="189">
        <v>6446</v>
      </c>
      <c r="E15" s="189">
        <v>16053</v>
      </c>
      <c r="F15" s="190">
        <v>149.0381632019857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141964</v>
      </c>
      <c r="C18" s="189">
        <v>117875</v>
      </c>
      <c r="D18" s="189">
        <v>388992</v>
      </c>
      <c r="E18" s="189">
        <v>392585</v>
      </c>
      <c r="F18" s="190">
        <v>0.92366938137544707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5089</v>
      </c>
      <c r="C21" s="189">
        <v>3496</v>
      </c>
      <c r="D21" s="189">
        <v>13353</v>
      </c>
      <c r="E21" s="189">
        <v>8972</v>
      </c>
      <c r="F21" s="190">
        <v>-32.809106567812478</v>
      </c>
    </row>
    <row r="22" spans="1:7" ht="15.6" customHeight="1">
      <c r="A22" s="188" t="s">
        <v>146</v>
      </c>
      <c r="B22" s="189">
        <v>128186</v>
      </c>
      <c r="C22" s="189">
        <v>103492</v>
      </c>
      <c r="D22" s="189">
        <v>332680</v>
      </c>
      <c r="E22" s="189">
        <v>289089</v>
      </c>
      <c r="F22" s="190">
        <v>-13.10298184441505</v>
      </c>
    </row>
    <row r="23" spans="1:7" ht="15.6" customHeight="1">
      <c r="A23" s="188" t="s">
        <v>165</v>
      </c>
      <c r="B23" s="189">
        <v>23849</v>
      </c>
      <c r="C23" s="189">
        <v>15510</v>
      </c>
      <c r="D23" s="189">
        <v>66364</v>
      </c>
      <c r="E23" s="189">
        <v>59810</v>
      </c>
      <c r="F23" s="190">
        <v>-9.875836296787412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34995</v>
      </c>
      <c r="C25" s="189">
        <v>23067</v>
      </c>
      <c r="D25" s="189">
        <v>106348</v>
      </c>
      <c r="E25" s="189">
        <v>91927</v>
      </c>
      <c r="F25" s="190">
        <v>-13.56019859329747</v>
      </c>
    </row>
    <row r="26" spans="1:7" ht="15.6" customHeight="1">
      <c r="A26" s="188" t="s">
        <v>152</v>
      </c>
      <c r="B26" s="189">
        <v>7726</v>
      </c>
      <c r="C26" s="189">
        <v>4523</v>
      </c>
      <c r="D26" s="189">
        <v>22217</v>
      </c>
      <c r="E26" s="189">
        <v>17237</v>
      </c>
      <c r="F26" s="190">
        <v>-22.41526758788315</v>
      </c>
    </row>
    <row r="27" spans="1:7" ht="15.6" customHeight="1">
      <c r="A27" s="188" t="s">
        <v>173</v>
      </c>
      <c r="B27" s="189">
        <v>0</v>
      </c>
      <c r="C27" s="189">
        <v>3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496030</v>
      </c>
      <c r="C28" s="189">
        <v>477118</v>
      </c>
      <c r="D28" s="189">
        <v>1371042</v>
      </c>
      <c r="E28" s="189">
        <v>1315512</v>
      </c>
      <c r="F28" s="190">
        <v>-4.0502041512951479</v>
      </c>
    </row>
    <row r="29" spans="1:7" ht="15.6" customHeight="1">
      <c r="A29" s="188" t="s">
        <v>178</v>
      </c>
      <c r="B29" s="189">
        <v>11330</v>
      </c>
      <c r="C29" s="189">
        <v>7173</v>
      </c>
      <c r="D29" s="189">
        <v>32596</v>
      </c>
      <c r="E29" s="189">
        <v>19748</v>
      </c>
      <c r="F29" s="190">
        <v>-39.415879248987608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57041</v>
      </c>
      <c r="C32" s="189">
        <v>45673</v>
      </c>
      <c r="D32" s="189">
        <v>144787</v>
      </c>
      <c r="E32" s="189">
        <v>134354</v>
      </c>
      <c r="F32" s="190">
        <v>-7.2057574229730514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1755120</v>
      </c>
      <c r="C35" s="77">
        <f>SUM(C7:C34)</f>
        <v>1517741</v>
      </c>
      <c r="D35" s="76">
        <f>SUM(D7:D34)</f>
        <v>4688153</v>
      </c>
      <c r="E35" s="78">
        <f>SUM(E7:E34)</f>
        <v>4531593</v>
      </c>
      <c r="F35" s="140">
        <f>E35*100/D35-100</f>
        <v>-3.3394814546368252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93856-1E29-4186-B0AF-5475C47E9566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13679</v>
      </c>
      <c r="C7" s="189">
        <v>27011</v>
      </c>
      <c r="D7" s="189">
        <v>27097</v>
      </c>
      <c r="E7" s="189">
        <v>38468</v>
      </c>
      <c r="F7" s="190">
        <v>41.964055061445919</v>
      </c>
      <c r="G7" s="13"/>
    </row>
    <row r="8" spans="1:14" ht="15.6" customHeight="1">
      <c r="A8" s="188" t="s">
        <v>11</v>
      </c>
      <c r="B8" s="189">
        <v>2454</v>
      </c>
      <c r="C8" s="189">
        <v>7490</v>
      </c>
      <c r="D8" s="189">
        <v>4615</v>
      </c>
      <c r="E8" s="189">
        <v>7490</v>
      </c>
      <c r="F8" s="190">
        <v>62.296858071505973</v>
      </c>
      <c r="G8" s="6"/>
    </row>
    <row r="9" spans="1:14" ht="15.6" customHeight="1">
      <c r="A9" s="188" t="s">
        <v>8</v>
      </c>
      <c r="B9" s="189">
        <v>0</v>
      </c>
      <c r="C9" s="189">
        <v>355</v>
      </c>
      <c r="D9" s="189">
        <v>0</v>
      </c>
      <c r="E9" s="189">
        <v>355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21469</v>
      </c>
      <c r="C12" s="189">
        <v>22636</v>
      </c>
      <c r="D12" s="189">
        <v>63933</v>
      </c>
      <c r="E12" s="189">
        <v>41477</v>
      </c>
      <c r="F12" s="190">
        <v>-35.124270720910957</v>
      </c>
    </row>
    <row r="13" spans="1:14" ht="15.6" customHeight="1">
      <c r="A13" s="188" t="s">
        <v>175</v>
      </c>
      <c r="B13" s="189">
        <v>63678</v>
      </c>
      <c r="C13" s="189">
        <v>70666</v>
      </c>
      <c r="D13" s="189">
        <v>165101</v>
      </c>
      <c r="E13" s="189">
        <v>151164</v>
      </c>
      <c r="F13" s="190">
        <v>-8.4414994457937809</v>
      </c>
    </row>
    <row r="14" spans="1:14" ht="15.6" customHeight="1">
      <c r="A14" s="188" t="s">
        <v>148</v>
      </c>
      <c r="B14" s="189">
        <v>133501</v>
      </c>
      <c r="C14" s="189">
        <v>147890</v>
      </c>
      <c r="D14" s="189">
        <v>319476</v>
      </c>
      <c r="E14" s="189">
        <v>351304</v>
      </c>
      <c r="F14" s="190">
        <v>9.9625636980555612</v>
      </c>
    </row>
    <row r="15" spans="1:14" ht="15.6" customHeight="1">
      <c r="A15" s="188" t="s">
        <v>145</v>
      </c>
      <c r="B15" s="189">
        <v>0</v>
      </c>
      <c r="C15" s="189">
        <v>4927</v>
      </c>
      <c r="D15" s="189">
        <v>0</v>
      </c>
      <c r="E15" s="189">
        <v>4927</v>
      </c>
      <c r="F15" s="190" t="s">
        <v>151</v>
      </c>
    </row>
    <row r="16" spans="1:14" ht="15.6" customHeight="1">
      <c r="A16" s="188" t="s">
        <v>144</v>
      </c>
      <c r="B16" s="189">
        <v>6165</v>
      </c>
      <c r="C16" s="189">
        <v>8999</v>
      </c>
      <c r="D16" s="189">
        <v>6165</v>
      </c>
      <c r="E16" s="189">
        <v>22534</v>
      </c>
      <c r="F16" s="190">
        <v>265.51500405514997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1272</v>
      </c>
      <c r="D21" s="189">
        <v>0</v>
      </c>
      <c r="E21" s="189">
        <v>1272</v>
      </c>
      <c r="F21" s="190" t="s">
        <v>151</v>
      </c>
    </row>
    <row r="22" spans="1:7" ht="15.6" customHeight="1">
      <c r="A22" s="188" t="s">
        <v>146</v>
      </c>
      <c r="B22" s="189">
        <v>238388</v>
      </c>
      <c r="C22" s="189">
        <v>316736</v>
      </c>
      <c r="D22" s="189">
        <v>705542</v>
      </c>
      <c r="E22" s="189">
        <v>916903</v>
      </c>
      <c r="F22" s="190">
        <v>29.957252722020801</v>
      </c>
    </row>
    <row r="23" spans="1:7" ht="15.6" customHeight="1">
      <c r="A23" s="188" t="s">
        <v>165</v>
      </c>
      <c r="B23" s="189">
        <v>7195</v>
      </c>
      <c r="C23" s="189">
        <v>17034</v>
      </c>
      <c r="D23" s="189">
        <v>18558</v>
      </c>
      <c r="E23" s="189">
        <v>31621</v>
      </c>
      <c r="F23" s="190">
        <v>70.390128246578286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588</v>
      </c>
      <c r="C25" s="189">
        <v>459</v>
      </c>
      <c r="D25" s="189">
        <v>588</v>
      </c>
      <c r="E25" s="189">
        <v>856</v>
      </c>
      <c r="F25" s="190">
        <v>45.578231292517017</v>
      </c>
    </row>
    <row r="26" spans="1:7" ht="15.6" customHeight="1">
      <c r="A26" s="188" t="s">
        <v>152</v>
      </c>
      <c r="B26" s="189">
        <v>0</v>
      </c>
      <c r="C26" s="189">
        <v>4639</v>
      </c>
      <c r="D26" s="189">
        <v>0</v>
      </c>
      <c r="E26" s="189">
        <v>4639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155150</v>
      </c>
      <c r="C28" s="189">
        <v>237258</v>
      </c>
      <c r="D28" s="189">
        <v>474272</v>
      </c>
      <c r="E28" s="189">
        <v>709779</v>
      </c>
      <c r="F28" s="190">
        <v>49.656526212806142</v>
      </c>
    </row>
    <row r="29" spans="1:7" ht="15.6" customHeight="1">
      <c r="A29" s="188" t="s">
        <v>178</v>
      </c>
      <c r="B29" s="189">
        <v>8</v>
      </c>
      <c r="C29" s="189">
        <v>0</v>
      </c>
      <c r="D29" s="189">
        <v>12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2196</v>
      </c>
      <c r="C30" s="189">
        <v>907</v>
      </c>
      <c r="D30" s="189">
        <v>2506</v>
      </c>
      <c r="E30" s="189">
        <v>1326</v>
      </c>
      <c r="F30" s="190">
        <v>-47.086991221069432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26932</v>
      </c>
      <c r="C32" s="189">
        <v>26479</v>
      </c>
      <c r="D32" s="189">
        <v>65608</v>
      </c>
      <c r="E32" s="189">
        <v>56810</v>
      </c>
      <c r="F32" s="190">
        <v>-13.409950006096819</v>
      </c>
    </row>
    <row r="33" spans="1:6" ht="15.6" customHeight="1">
      <c r="A33" s="188" t="s">
        <v>182</v>
      </c>
      <c r="B33" s="189">
        <v>0</v>
      </c>
      <c r="C33" s="189">
        <v>15124</v>
      </c>
      <c r="D33" s="189">
        <v>7626</v>
      </c>
      <c r="E33" s="189">
        <v>29729</v>
      </c>
      <c r="F33" s="190">
        <v>289.83739837398372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671403</v>
      </c>
      <c r="C35" s="77">
        <f>SUM(C7:C34)</f>
        <v>909882</v>
      </c>
      <c r="D35" s="76">
        <f>SUM(D7:D34)</f>
        <v>1862063</v>
      </c>
      <c r="E35" s="178">
        <f>SUM(E7:E34)</f>
        <v>2372512</v>
      </c>
      <c r="F35" s="140">
        <f>E35*100/D35-100</f>
        <v>27.413089675268779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F560C-5A50-4A86-8C64-6A21691A543C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15149848</v>
      </c>
      <c r="E7" s="53">
        <v>15173296</v>
      </c>
      <c r="F7" s="53">
        <v>45049601</v>
      </c>
      <c r="G7" s="53">
        <v>42980027</v>
      </c>
      <c r="H7" s="165">
        <f>G7-F7</f>
        <v>-2069574</v>
      </c>
      <c r="I7" s="142">
        <f>((G7*100/F7)-100)</f>
        <v>-4.5939896337816606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6618753</v>
      </c>
      <c r="E8" s="53">
        <v>7345889</v>
      </c>
      <c r="F8" s="55">
        <v>20227426</v>
      </c>
      <c r="G8" s="53">
        <v>20323753</v>
      </c>
      <c r="H8" s="47">
        <f t="shared" ref="H8:H18" si="0">G8-F8</f>
        <v>96327</v>
      </c>
      <c r="I8" s="141">
        <f>((G8*100/F8)-100)</f>
        <v>0.47621976221789453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24441186</v>
      </c>
      <c r="E9" s="66">
        <v>24376882</v>
      </c>
      <c r="F9" s="53">
        <v>67245733</v>
      </c>
      <c r="G9" s="67">
        <v>67954776</v>
      </c>
      <c r="H9" s="47">
        <f t="shared" si="0"/>
        <v>709043</v>
      </c>
      <c r="I9" s="142">
        <f t="shared" ref="I9:I30" si="1">((G9*100/F9)-100)</f>
        <v>1.0544059353178596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16973279</v>
      </c>
      <c r="E10" s="56">
        <v>16015915</v>
      </c>
      <c r="F10" s="68">
        <v>46636975</v>
      </c>
      <c r="G10" s="56">
        <v>45854597</v>
      </c>
      <c r="H10" s="48">
        <f t="shared" si="0"/>
        <v>-782378</v>
      </c>
      <c r="I10" s="143">
        <f t="shared" si="1"/>
        <v>-1.6775916534037663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7467907</v>
      </c>
      <c r="E11" s="69">
        <f t="shared" ref="E11:G11" si="2">E9-E10</f>
        <v>8360967</v>
      </c>
      <c r="F11" s="70">
        <f t="shared" si="2"/>
        <v>20608758</v>
      </c>
      <c r="G11" s="71">
        <f t="shared" si="2"/>
        <v>22100179</v>
      </c>
      <c r="H11" s="48">
        <f t="shared" si="0"/>
        <v>1491421</v>
      </c>
      <c r="I11" s="144">
        <f t="shared" si="1"/>
        <v>7.2368310598824053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46209787</v>
      </c>
      <c r="E12" s="49">
        <f>SUM(E7,E8,E9)</f>
        <v>46896067</v>
      </c>
      <c r="F12" s="49">
        <f>SUM(F7,F8,F9)</f>
        <v>132522760</v>
      </c>
      <c r="G12" s="49">
        <f>SUM(G7,G8,G9)</f>
        <v>131258556</v>
      </c>
      <c r="H12" s="50">
        <f t="shared" si="0"/>
        <v>-1264204</v>
      </c>
      <c r="I12" s="145">
        <f t="shared" si="1"/>
        <v>-0.95395236259794558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11067.138999999999</v>
      </c>
      <c r="E13" s="52">
        <v>13605.441000000001</v>
      </c>
      <c r="F13" s="53">
        <v>26460.569</v>
      </c>
      <c r="G13" s="54">
        <v>27652.57</v>
      </c>
      <c r="H13" s="53">
        <f>G13-F13</f>
        <v>1192.0010000000002</v>
      </c>
      <c r="I13" s="146">
        <f t="shared" si="1"/>
        <v>4.5048199832739755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908408</v>
      </c>
      <c r="E14" s="53">
        <v>955003</v>
      </c>
      <c r="F14" s="53">
        <v>2770032</v>
      </c>
      <c r="G14" s="52">
        <v>2673160</v>
      </c>
      <c r="H14" s="53">
        <f>G14-F14</f>
        <v>-96872</v>
      </c>
      <c r="I14" s="142">
        <f t="shared" si="1"/>
        <v>-3.49714371530726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759921</v>
      </c>
      <c r="E15" s="57">
        <v>806484</v>
      </c>
      <c r="F15" s="58">
        <v>2348673</v>
      </c>
      <c r="G15" s="58">
        <v>2238576</v>
      </c>
      <c r="H15" s="56">
        <f>G15-F15</f>
        <v>-110097</v>
      </c>
      <c r="I15" s="147">
        <f t="shared" si="1"/>
        <v>-4.6876257358942723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272932</v>
      </c>
      <c r="E16" s="60">
        <v>264451</v>
      </c>
      <c r="F16" s="51">
        <v>939137</v>
      </c>
      <c r="G16" s="52">
        <v>963678</v>
      </c>
      <c r="H16" s="53">
        <f>G16-F16</f>
        <v>24541</v>
      </c>
      <c r="I16" s="141">
        <f t="shared" si="1"/>
        <v>2.6131437692264257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1192407.139</v>
      </c>
      <c r="E17" s="158">
        <f t="shared" ref="E17:G17" si="3">SUM(E13,E14,E16)</f>
        <v>1233059.4410000001</v>
      </c>
      <c r="F17" s="158">
        <f t="shared" si="3"/>
        <v>3735629.5690000001</v>
      </c>
      <c r="G17" s="158">
        <f t="shared" si="3"/>
        <v>3664490.57</v>
      </c>
      <c r="H17" s="159">
        <f>G17-F17</f>
        <v>-71138.999000000302</v>
      </c>
      <c r="I17" s="145">
        <f t="shared" si="1"/>
        <v>-1.9043376139418342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47402194.138999999</v>
      </c>
      <c r="E18" s="172">
        <f>E12+E17</f>
        <v>48129126.441</v>
      </c>
      <c r="F18" s="172">
        <f>F12+F17</f>
        <v>136258389.56900001</v>
      </c>
      <c r="G18" s="172">
        <f>G12+G17</f>
        <v>134923046.56999999</v>
      </c>
      <c r="H18" s="174">
        <f t="shared" si="0"/>
        <v>-1335342.9990000129</v>
      </c>
      <c r="I18" s="173">
        <f t="shared" si="1"/>
        <v>-0.9800079123376122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13099811</v>
      </c>
      <c r="E20" s="53">
        <v>12196370</v>
      </c>
      <c r="F20" s="53">
        <v>36885101</v>
      </c>
      <c r="G20" s="53">
        <v>34967354</v>
      </c>
      <c r="H20" s="61">
        <f>G20-F20</f>
        <v>-1917747</v>
      </c>
      <c r="I20" s="62">
        <f t="shared" si="1"/>
        <v>-5.1992456249475936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10448184</v>
      </c>
      <c r="E21" s="63">
        <v>9313198</v>
      </c>
      <c r="F21" s="63">
        <v>29044180</v>
      </c>
      <c r="G21" s="63">
        <v>26830228</v>
      </c>
      <c r="H21" s="64">
        <f>G21-F21</f>
        <v>-2213952</v>
      </c>
      <c r="I21" s="65">
        <f t="shared" si="1"/>
        <v>-7.6227044454345076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6157960</v>
      </c>
      <c r="E22" s="53">
        <v>6729929</v>
      </c>
      <c r="F22" s="53">
        <v>17699940</v>
      </c>
      <c r="G22" s="53">
        <v>18445420</v>
      </c>
      <c r="H22" s="61">
        <f t="shared" ref="H22:H30" si="4">G22-F22</f>
        <v>745480</v>
      </c>
      <c r="I22" s="62">
        <f t="shared" si="1"/>
        <v>4.2117656896012079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261095</v>
      </c>
      <c r="E23" s="63">
        <v>281799</v>
      </c>
      <c r="F23" s="63">
        <v>755394</v>
      </c>
      <c r="G23" s="63">
        <v>779696</v>
      </c>
      <c r="H23" s="64">
        <f t="shared" si="4"/>
        <v>24302</v>
      </c>
      <c r="I23" s="65">
        <f t="shared" si="1"/>
        <v>3.2171290743638394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1558968.25</v>
      </c>
      <c r="E24" s="53">
        <v>1503859.5</v>
      </c>
      <c r="F24" s="53">
        <v>4301515.25</v>
      </c>
      <c r="G24" s="53">
        <v>4336120.75</v>
      </c>
      <c r="H24" s="61">
        <f t="shared" si="4"/>
        <v>34605.5</v>
      </c>
      <c r="I24" s="62">
        <f t="shared" si="1"/>
        <v>0.80449557862198162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829040.25</v>
      </c>
      <c r="E25" s="63">
        <v>768024</v>
      </c>
      <c r="F25" s="63">
        <v>2310704.75</v>
      </c>
      <c r="G25" s="63">
        <v>2218413.25</v>
      </c>
      <c r="H25" s="64">
        <f t="shared" si="4"/>
        <v>-92291.5</v>
      </c>
      <c r="I25" s="65">
        <f t="shared" si="1"/>
        <v>-3.9940844887257896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182772</v>
      </c>
      <c r="E26" s="63">
        <v>178947.25</v>
      </c>
      <c r="F26" s="63">
        <v>511916.75</v>
      </c>
      <c r="G26" s="63">
        <v>521632</v>
      </c>
      <c r="H26" s="64">
        <f t="shared" si="4"/>
        <v>9715.25</v>
      </c>
      <c r="I26" s="65">
        <f t="shared" si="1"/>
        <v>1.8978183464401184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547156</v>
      </c>
      <c r="E27" s="63">
        <v>556888.25</v>
      </c>
      <c r="F27" s="63">
        <v>1478893.75</v>
      </c>
      <c r="G27" s="63">
        <v>1596075.5</v>
      </c>
      <c r="H27" s="64">
        <f t="shared" si="4"/>
        <v>117181.75</v>
      </c>
      <c r="I27" s="65">
        <f t="shared" si="1"/>
        <v>7.9236084404305558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12210</v>
      </c>
      <c r="E28" s="53">
        <v>12415</v>
      </c>
      <c r="F28" s="53">
        <v>35951</v>
      </c>
      <c r="G28" s="53">
        <v>36023</v>
      </c>
      <c r="H28" s="61">
        <f t="shared" si="4"/>
        <v>72</v>
      </c>
      <c r="I28" s="62">
        <f t="shared" si="1"/>
        <v>0.20027259325192404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204911758</v>
      </c>
      <c r="E29" s="53">
        <v>219992031</v>
      </c>
      <c r="F29" s="53">
        <v>600267356</v>
      </c>
      <c r="G29" s="53">
        <v>609244644</v>
      </c>
      <c r="H29" s="61">
        <f t="shared" si="4"/>
        <v>8977288</v>
      </c>
      <c r="I29" s="62">
        <f t="shared" si="1"/>
        <v>1.4955482603321855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234</v>
      </c>
      <c r="E30" s="63">
        <v>373</v>
      </c>
      <c r="F30" s="63">
        <v>619</v>
      </c>
      <c r="G30" s="63">
        <v>897</v>
      </c>
      <c r="H30" s="64">
        <f t="shared" si="4"/>
        <v>278</v>
      </c>
      <c r="I30" s="65">
        <f t="shared" si="1"/>
        <v>44.911147011308572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2426523</v>
      </c>
      <c r="E31" s="53">
        <v>2427623</v>
      </c>
      <c r="F31" s="53">
        <v>6550216</v>
      </c>
      <c r="G31" s="53">
        <v>6904105</v>
      </c>
      <c r="H31" s="61">
        <f>G31-F31</f>
        <v>353889</v>
      </c>
      <c r="I31" s="62">
        <f>((G31*100/F31)-100)</f>
        <v>5.4027073305674236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1755120</v>
      </c>
      <c r="E32" s="63">
        <v>1517741</v>
      </c>
      <c r="F32" s="63">
        <v>4688153</v>
      </c>
      <c r="G32" s="63">
        <v>4531593</v>
      </c>
      <c r="H32" s="64">
        <f>G32-F32</f>
        <v>-156560</v>
      </c>
      <c r="I32" s="65">
        <f>((G32*100/F32)-100)</f>
        <v>-3.3394814546368252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671403</v>
      </c>
      <c r="E33" s="63">
        <v>909882</v>
      </c>
      <c r="F33" s="63">
        <v>1862063</v>
      </c>
      <c r="G33" s="63">
        <v>2372512</v>
      </c>
      <c r="H33" s="64">
        <f>G33-F33</f>
        <v>510449</v>
      </c>
      <c r="I33" s="65">
        <f>((G33*100/F33)-100)</f>
        <v>27.413089675268779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480997</v>
      </c>
      <c r="E34" s="53">
        <v>419739</v>
      </c>
      <c r="F34" s="53">
        <v>1280415</v>
      </c>
      <c r="G34" s="53">
        <v>1269986</v>
      </c>
      <c r="H34" s="61">
        <f>G34-F34</f>
        <v>-10429</v>
      </c>
      <c r="I34" s="62">
        <f>((G34*100/F34)-100)</f>
        <v>-0.81450154832613464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313482</v>
      </c>
      <c r="E35" s="53">
        <v>406092</v>
      </c>
      <c r="F35" s="53">
        <v>902842</v>
      </c>
      <c r="G35" s="53">
        <v>899070</v>
      </c>
      <c r="H35" s="61">
        <f>G35-F35</f>
        <v>-3772</v>
      </c>
      <c r="I35" s="62">
        <f>((G35*100/F35)-100)</f>
        <v>-0.41779181739440219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10DF8-5D46-4FB9-A994-198C1A32A765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3133</v>
      </c>
      <c r="C8" s="189">
        <v>3907</v>
      </c>
      <c r="D8" s="189">
        <v>8815</v>
      </c>
      <c r="E8" s="189">
        <v>13090</v>
      </c>
      <c r="F8" s="190">
        <v>48.496880317640382</v>
      </c>
      <c r="G8" s="6"/>
    </row>
    <row r="9" spans="1:14" ht="15.6" customHeight="1">
      <c r="A9" s="188" t="s">
        <v>8</v>
      </c>
      <c r="B9" s="189">
        <v>8806</v>
      </c>
      <c r="C9" s="189">
        <v>6704</v>
      </c>
      <c r="D9" s="189">
        <v>28565</v>
      </c>
      <c r="E9" s="189">
        <v>27928</v>
      </c>
      <c r="F9" s="190">
        <v>-2.2300017503938392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66886</v>
      </c>
      <c r="C11" s="189">
        <v>59151</v>
      </c>
      <c r="D11" s="189">
        <v>210155</v>
      </c>
      <c r="E11" s="189">
        <v>224657</v>
      </c>
      <c r="F11" s="190">
        <v>6.9006209702362611</v>
      </c>
    </row>
    <row r="12" spans="1:14" ht="15.6" customHeight="1">
      <c r="A12" s="188" t="s">
        <v>6</v>
      </c>
      <c r="B12" s="189">
        <v>929</v>
      </c>
      <c r="C12" s="189">
        <v>1848</v>
      </c>
      <c r="D12" s="189">
        <v>2948</v>
      </c>
      <c r="E12" s="189">
        <v>5200</v>
      </c>
      <c r="F12" s="190">
        <v>76.390773405698781</v>
      </c>
    </row>
    <row r="13" spans="1:14" ht="15.6" customHeight="1">
      <c r="A13" s="188" t="s">
        <v>175</v>
      </c>
      <c r="B13" s="189">
        <v>85329</v>
      </c>
      <c r="C13" s="189">
        <v>75024</v>
      </c>
      <c r="D13" s="189">
        <v>194589</v>
      </c>
      <c r="E13" s="189">
        <v>199109</v>
      </c>
      <c r="F13" s="190">
        <v>2.32284455955886</v>
      </c>
    </row>
    <row r="14" spans="1:14" ht="15.6" customHeight="1">
      <c r="A14" s="188" t="s">
        <v>148</v>
      </c>
      <c r="B14" s="189">
        <v>29316</v>
      </c>
      <c r="C14" s="189">
        <v>24763</v>
      </c>
      <c r="D14" s="189">
        <v>69910</v>
      </c>
      <c r="E14" s="189">
        <v>67991</v>
      </c>
      <c r="F14" s="190">
        <v>-2.7449578028894308</v>
      </c>
    </row>
    <row r="15" spans="1:14" ht="15.6" customHeight="1">
      <c r="A15" s="188" t="s">
        <v>145</v>
      </c>
      <c r="B15" s="189">
        <v>3100</v>
      </c>
      <c r="C15" s="189">
        <v>3434</v>
      </c>
      <c r="D15" s="189">
        <v>3100</v>
      </c>
      <c r="E15" s="189">
        <v>7446</v>
      </c>
      <c r="F15" s="190">
        <v>140.1935483870968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33695</v>
      </c>
      <c r="C18" s="189">
        <v>29787</v>
      </c>
      <c r="D18" s="189">
        <v>95309</v>
      </c>
      <c r="E18" s="189">
        <v>102012</v>
      </c>
      <c r="F18" s="190">
        <v>7.0329139955303219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3124</v>
      </c>
      <c r="C21" s="189">
        <v>2152</v>
      </c>
      <c r="D21" s="189">
        <v>7900</v>
      </c>
      <c r="E21" s="189">
        <v>5511</v>
      </c>
      <c r="F21" s="190">
        <v>-30.240506329113931</v>
      </c>
    </row>
    <row r="22" spans="1:7" ht="15.6" customHeight="1">
      <c r="A22" s="188" t="s">
        <v>146</v>
      </c>
      <c r="B22" s="189">
        <v>54012</v>
      </c>
      <c r="C22" s="189">
        <v>44806</v>
      </c>
      <c r="D22" s="189">
        <v>142372</v>
      </c>
      <c r="E22" s="189">
        <v>128874</v>
      </c>
      <c r="F22" s="190">
        <v>-9.4807967858848627</v>
      </c>
    </row>
    <row r="23" spans="1:7" ht="15.6" customHeight="1">
      <c r="A23" s="188" t="s">
        <v>165</v>
      </c>
      <c r="B23" s="189">
        <v>5391</v>
      </c>
      <c r="C23" s="189">
        <v>3557</v>
      </c>
      <c r="D23" s="189">
        <v>14390</v>
      </c>
      <c r="E23" s="189">
        <v>13359</v>
      </c>
      <c r="F23" s="190">
        <v>-7.164697706740796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8733</v>
      </c>
      <c r="C25" s="189">
        <v>6209</v>
      </c>
      <c r="D25" s="189">
        <v>26047</v>
      </c>
      <c r="E25" s="189">
        <v>23613</v>
      </c>
      <c r="F25" s="190">
        <v>-9.3446462164548763</v>
      </c>
    </row>
    <row r="26" spans="1:7" ht="15.6" customHeight="1">
      <c r="A26" s="188" t="s">
        <v>152</v>
      </c>
      <c r="B26" s="189">
        <v>2678</v>
      </c>
      <c r="C26" s="189">
        <v>1243</v>
      </c>
      <c r="D26" s="189">
        <v>7033</v>
      </c>
      <c r="E26" s="189">
        <v>4879</v>
      </c>
      <c r="F26" s="190">
        <v>-30.62704393573155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153857</v>
      </c>
      <c r="C28" s="189">
        <v>140360</v>
      </c>
      <c r="D28" s="189">
        <v>411753</v>
      </c>
      <c r="E28" s="189">
        <v>397143</v>
      </c>
      <c r="F28" s="190">
        <v>-3.5482437286431439</v>
      </c>
    </row>
    <row r="29" spans="1:7" ht="15.6" customHeight="1">
      <c r="A29" s="188" t="s">
        <v>178</v>
      </c>
      <c r="B29" s="189">
        <v>5152</v>
      </c>
      <c r="C29" s="189">
        <v>3630</v>
      </c>
      <c r="D29" s="189">
        <v>15009</v>
      </c>
      <c r="E29" s="189">
        <v>9734</v>
      </c>
      <c r="F29" s="190">
        <v>-35.145579319075217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16856</v>
      </c>
      <c r="C32" s="189">
        <v>13164</v>
      </c>
      <c r="D32" s="189">
        <v>42520</v>
      </c>
      <c r="E32" s="189">
        <v>39440</v>
      </c>
      <c r="F32" s="190">
        <v>-7.2436500470366951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480997</v>
      </c>
      <c r="C35" s="77">
        <f>SUM(C7:C34)</f>
        <v>419739</v>
      </c>
      <c r="D35" s="178">
        <f>SUM(D7:D34)</f>
        <v>1280415</v>
      </c>
      <c r="E35" s="178">
        <f>SUM(E7:E34)</f>
        <v>1269986</v>
      </c>
      <c r="F35" s="140">
        <f>E35*100/D35-100</f>
        <v>-0.81450154832613464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F41D2-A614-4AE8-BB48-CD95C6E724A3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710</v>
      </c>
      <c r="D8" s="189">
        <v>537</v>
      </c>
      <c r="E8" s="189">
        <v>2079</v>
      </c>
      <c r="F8" s="190">
        <v>287.15083798882682</v>
      </c>
      <c r="G8" s="6"/>
    </row>
    <row r="9" spans="1:14" ht="15.6" customHeight="1">
      <c r="A9" s="188" t="s">
        <v>8</v>
      </c>
      <c r="B9" s="189">
        <v>218</v>
      </c>
      <c r="C9" s="189">
        <v>644</v>
      </c>
      <c r="D9" s="189">
        <v>687</v>
      </c>
      <c r="E9" s="189">
        <v>1565</v>
      </c>
      <c r="F9" s="190">
        <v>127.802037845706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340</v>
      </c>
      <c r="C11" s="189">
        <v>502</v>
      </c>
      <c r="D11" s="189">
        <v>1003</v>
      </c>
      <c r="E11" s="189">
        <v>1526</v>
      </c>
      <c r="F11" s="190">
        <v>52.14356929212363</v>
      </c>
    </row>
    <row r="12" spans="1:14" ht="15.6" customHeight="1">
      <c r="A12" s="188" t="s">
        <v>6</v>
      </c>
      <c r="B12" s="189">
        <v>1285</v>
      </c>
      <c r="C12" s="189">
        <v>1808</v>
      </c>
      <c r="D12" s="189">
        <v>4268</v>
      </c>
      <c r="E12" s="189">
        <v>7105</v>
      </c>
      <c r="F12" s="190">
        <v>66.471415182755379</v>
      </c>
    </row>
    <row r="13" spans="1:14" ht="15.6" customHeight="1">
      <c r="A13" s="188" t="s">
        <v>175</v>
      </c>
      <c r="B13" s="189">
        <v>12338</v>
      </c>
      <c r="C13" s="189">
        <v>14852</v>
      </c>
      <c r="D13" s="189">
        <v>31210</v>
      </c>
      <c r="E13" s="189">
        <v>27081</v>
      </c>
      <c r="F13" s="190">
        <v>-13.22973405959628</v>
      </c>
    </row>
    <row r="14" spans="1:14" ht="15.6" customHeight="1">
      <c r="A14" s="188" t="s">
        <v>148</v>
      </c>
      <c r="B14" s="189">
        <v>74044</v>
      </c>
      <c r="C14" s="189">
        <v>74087</v>
      </c>
      <c r="D14" s="189">
        <v>184637</v>
      </c>
      <c r="E14" s="189">
        <v>168446</v>
      </c>
      <c r="F14" s="190">
        <v>-8.7690982847424976</v>
      </c>
    </row>
    <row r="15" spans="1:14" ht="15.6" customHeight="1">
      <c r="A15" s="188" t="s">
        <v>145</v>
      </c>
      <c r="B15" s="189">
        <v>1791</v>
      </c>
      <c r="C15" s="189">
        <v>2132</v>
      </c>
      <c r="D15" s="189">
        <v>4837</v>
      </c>
      <c r="E15" s="189">
        <v>4317</v>
      </c>
      <c r="F15" s="190">
        <v>-10.750465164358079</v>
      </c>
    </row>
    <row r="16" spans="1:14" ht="15.6" customHeight="1">
      <c r="A16" s="188" t="s">
        <v>144</v>
      </c>
      <c r="B16" s="189">
        <v>2002</v>
      </c>
      <c r="C16" s="189">
        <v>288</v>
      </c>
      <c r="D16" s="189">
        <v>2006</v>
      </c>
      <c r="E16" s="189">
        <v>288</v>
      </c>
      <c r="F16" s="190">
        <v>-85.643070787637086</v>
      </c>
      <c r="G16" s="1"/>
    </row>
    <row r="17" spans="1:7" ht="15.6" customHeight="1">
      <c r="A17" s="188" t="s">
        <v>150</v>
      </c>
      <c r="B17" s="189">
        <v>22</v>
      </c>
      <c r="C17" s="189">
        <v>24</v>
      </c>
      <c r="D17" s="189">
        <v>77</v>
      </c>
      <c r="E17" s="189">
        <v>50</v>
      </c>
      <c r="F17" s="190">
        <v>-35.064935064935071</v>
      </c>
      <c r="G17" s="2"/>
    </row>
    <row r="18" spans="1:7" ht="15.6" customHeight="1">
      <c r="A18" s="188" t="s">
        <v>147</v>
      </c>
      <c r="B18" s="189">
        <v>306</v>
      </c>
      <c r="C18" s="189">
        <v>100</v>
      </c>
      <c r="D18" s="189">
        <v>595</v>
      </c>
      <c r="E18" s="189">
        <v>326</v>
      </c>
      <c r="F18" s="190">
        <v>-45.210084033613448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1</v>
      </c>
      <c r="F19" s="190" t="s">
        <v>151</v>
      </c>
    </row>
    <row r="20" spans="1:7" ht="15.6" customHeight="1">
      <c r="A20" s="188" t="s">
        <v>142</v>
      </c>
      <c r="B20" s="189">
        <v>2</v>
      </c>
      <c r="C20" s="189">
        <v>81</v>
      </c>
      <c r="D20" s="189">
        <v>5</v>
      </c>
      <c r="E20" s="189">
        <v>105</v>
      </c>
      <c r="F20" s="190">
        <v>2000</v>
      </c>
    </row>
    <row r="21" spans="1:7" ht="15.6" customHeight="1">
      <c r="A21" s="188" t="s">
        <v>149</v>
      </c>
      <c r="B21" s="189">
        <v>1522</v>
      </c>
      <c r="C21" s="189">
        <v>1587</v>
      </c>
      <c r="D21" s="189">
        <v>3977</v>
      </c>
      <c r="E21" s="189">
        <v>3893</v>
      </c>
      <c r="F21" s="190">
        <v>-2.1121448327885299</v>
      </c>
    </row>
    <row r="22" spans="1:7" ht="15.6" customHeight="1">
      <c r="A22" s="188" t="s">
        <v>146</v>
      </c>
      <c r="B22" s="189">
        <v>17995</v>
      </c>
      <c r="C22" s="189">
        <v>58418</v>
      </c>
      <c r="D22" s="189">
        <v>86422</v>
      </c>
      <c r="E22" s="189">
        <v>129599</v>
      </c>
      <c r="F22" s="190">
        <v>49.960658165744832</v>
      </c>
    </row>
    <row r="23" spans="1:7" ht="15.6" customHeight="1">
      <c r="A23" s="188" t="s">
        <v>165</v>
      </c>
      <c r="B23" s="189">
        <v>15865</v>
      </c>
      <c r="C23" s="189">
        <v>21113</v>
      </c>
      <c r="D23" s="189">
        <v>31020</v>
      </c>
      <c r="E23" s="189">
        <v>37232</v>
      </c>
      <c r="F23" s="190">
        <v>20.025789813023849</v>
      </c>
    </row>
    <row r="24" spans="1:7" ht="15.6" customHeight="1">
      <c r="A24" s="188" t="s">
        <v>141</v>
      </c>
      <c r="B24" s="189">
        <v>19</v>
      </c>
      <c r="C24" s="189">
        <v>9</v>
      </c>
      <c r="D24" s="189">
        <v>181</v>
      </c>
      <c r="E24" s="189">
        <v>24</v>
      </c>
      <c r="F24" s="190">
        <v>-86.740331491712709</v>
      </c>
    </row>
    <row r="25" spans="1:7" ht="15.6" customHeight="1">
      <c r="A25" s="188" t="s">
        <v>140</v>
      </c>
      <c r="B25" s="189">
        <v>164</v>
      </c>
      <c r="C25" s="189">
        <v>168</v>
      </c>
      <c r="D25" s="189">
        <v>11313</v>
      </c>
      <c r="E25" s="189">
        <v>514</v>
      </c>
      <c r="F25" s="190">
        <v>-95.456554406435075</v>
      </c>
    </row>
    <row r="26" spans="1:7" ht="15.6" customHeight="1">
      <c r="A26" s="188" t="s">
        <v>152</v>
      </c>
      <c r="B26" s="189">
        <v>9</v>
      </c>
      <c r="C26" s="189">
        <v>20</v>
      </c>
      <c r="D26" s="189">
        <v>19</v>
      </c>
      <c r="E26" s="189">
        <v>25</v>
      </c>
      <c r="F26" s="190">
        <v>31.578947368421041</v>
      </c>
    </row>
    <row r="27" spans="1:7" ht="15.6" customHeight="1">
      <c r="A27" s="188" t="s">
        <v>173</v>
      </c>
      <c r="B27" s="189">
        <v>24915</v>
      </c>
      <c r="C27" s="189">
        <v>19660</v>
      </c>
      <c r="D27" s="189">
        <v>68063</v>
      </c>
      <c r="E27" s="189">
        <v>49080</v>
      </c>
      <c r="F27" s="190">
        <v>-27.890336893760189</v>
      </c>
    </row>
    <row r="28" spans="1:7" ht="15.6" customHeight="1">
      <c r="A28" s="188" t="s">
        <v>177</v>
      </c>
      <c r="B28" s="189">
        <v>6447</v>
      </c>
      <c r="C28" s="189">
        <v>8277</v>
      </c>
      <c r="D28" s="189">
        <v>19877</v>
      </c>
      <c r="E28" s="189">
        <v>21550</v>
      </c>
      <c r="F28" s="190">
        <v>8.4167630930220838</v>
      </c>
    </row>
    <row r="29" spans="1:7" ht="15.6" customHeight="1">
      <c r="A29" s="188" t="s">
        <v>178</v>
      </c>
      <c r="B29" s="189">
        <v>31060</v>
      </c>
      <c r="C29" s="189">
        <v>41637</v>
      </c>
      <c r="D29" s="189">
        <v>82655</v>
      </c>
      <c r="E29" s="189">
        <v>91558</v>
      </c>
      <c r="F29" s="190">
        <v>10.771278204585331</v>
      </c>
    </row>
    <row r="30" spans="1:7" ht="15.6" customHeight="1">
      <c r="A30" s="188" t="s">
        <v>179</v>
      </c>
      <c r="B30" s="189">
        <v>488</v>
      </c>
      <c r="C30" s="189">
        <v>5873</v>
      </c>
      <c r="D30" s="189">
        <v>1797</v>
      </c>
      <c r="E30" s="189">
        <v>6682</v>
      </c>
      <c r="F30" s="190">
        <v>271.84195882025602</v>
      </c>
    </row>
    <row r="31" spans="1:7" ht="15.6" customHeight="1">
      <c r="A31" s="188" t="s">
        <v>180</v>
      </c>
      <c r="B31" s="189">
        <v>24962</v>
      </c>
      <c r="C31" s="189">
        <v>23621</v>
      </c>
      <c r="D31" s="189">
        <v>64148</v>
      </c>
      <c r="E31" s="189">
        <v>66857</v>
      </c>
      <c r="F31" s="190">
        <v>4.2230467044958573</v>
      </c>
    </row>
    <row r="32" spans="1:7" ht="15.6" customHeight="1">
      <c r="A32" s="188" t="s">
        <v>181</v>
      </c>
      <c r="B32" s="189">
        <v>46453</v>
      </c>
      <c r="C32" s="189">
        <v>61419</v>
      </c>
      <c r="D32" s="189">
        <v>130425</v>
      </c>
      <c r="E32" s="189">
        <v>116535</v>
      </c>
      <c r="F32" s="190">
        <v>-10.64979873490512</v>
      </c>
    </row>
    <row r="33" spans="1:6" ht="15.6" customHeight="1">
      <c r="A33" s="188" t="s">
        <v>182</v>
      </c>
      <c r="B33" s="189">
        <v>50987</v>
      </c>
      <c r="C33" s="189">
        <v>69055</v>
      </c>
      <c r="D33" s="189">
        <v>173062</v>
      </c>
      <c r="E33" s="189">
        <v>162621</v>
      </c>
      <c r="F33" s="190">
        <v>-6.0330979648911978</v>
      </c>
    </row>
    <row r="34" spans="1:6" ht="15.6" customHeight="1">
      <c r="A34" s="188" t="s">
        <v>183</v>
      </c>
      <c r="B34" s="189">
        <v>5</v>
      </c>
      <c r="C34" s="189">
        <v>6</v>
      </c>
      <c r="D34" s="189">
        <v>21</v>
      </c>
      <c r="E34" s="189">
        <v>11</v>
      </c>
      <c r="F34" s="190">
        <v>-47.61904761904762</v>
      </c>
    </row>
    <row r="35" spans="1:6" ht="15.6" customHeight="1">
      <c r="A35" s="156" t="s">
        <v>153</v>
      </c>
      <c r="B35" s="76">
        <f>SUM(B7:B34)</f>
        <v>313482</v>
      </c>
      <c r="C35" s="77">
        <f>SUM(C7:C34)</f>
        <v>406092</v>
      </c>
      <c r="D35" s="76">
        <f>SUM(D7:D34)</f>
        <v>902842</v>
      </c>
      <c r="E35" s="78">
        <f>SUM(E7:E34)</f>
        <v>899070</v>
      </c>
      <c r="F35" s="140">
        <f>E35*100/D35-100</f>
        <v>-0.41779181739440219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0D472-F64E-4965-B8E0-289A56C8ED29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B1A3F-6B22-4D00-943A-2420E0FA935B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679416</v>
      </c>
      <c r="C7" s="237">
        <v>733265</v>
      </c>
      <c r="D7" s="237">
        <v>2188512</v>
      </c>
      <c r="E7" s="237">
        <v>2048223</v>
      </c>
      <c r="F7" s="238">
        <v>-6.4102458656840753</v>
      </c>
      <c r="G7" s="6"/>
    </row>
    <row r="8" spans="1:27" s="33" customFormat="1" ht="15.6" customHeight="1">
      <c r="A8" s="236" t="s">
        <v>11</v>
      </c>
      <c r="B8" s="237">
        <v>149842</v>
      </c>
      <c r="C8" s="237">
        <v>73449</v>
      </c>
      <c r="D8" s="237">
        <v>252927</v>
      </c>
      <c r="E8" s="237">
        <v>198619</v>
      </c>
      <c r="F8" s="238">
        <v>-21.471808071103521</v>
      </c>
      <c r="G8" s="239"/>
    </row>
    <row r="9" spans="1:27" ht="15.6" customHeight="1">
      <c r="A9" s="236" t="s">
        <v>8</v>
      </c>
      <c r="B9" s="237">
        <v>58804</v>
      </c>
      <c r="C9" s="237">
        <v>73558</v>
      </c>
      <c r="D9" s="237">
        <v>219468</v>
      </c>
      <c r="E9" s="237">
        <v>220893</v>
      </c>
      <c r="F9" s="238">
        <v>0.64929739187489588</v>
      </c>
      <c r="G9" s="6"/>
    </row>
    <row r="10" spans="1:27" ht="15.6" customHeight="1">
      <c r="A10" s="236" t="s">
        <v>10</v>
      </c>
      <c r="B10" s="237">
        <v>160798</v>
      </c>
      <c r="C10" s="237">
        <v>206746</v>
      </c>
      <c r="D10" s="237">
        <v>501709</v>
      </c>
      <c r="E10" s="237">
        <v>483076</v>
      </c>
      <c r="F10" s="238">
        <v>-3.713905869737232</v>
      </c>
    </row>
    <row r="11" spans="1:27" ht="15.6" customHeight="1">
      <c r="A11" s="236" t="s">
        <v>9</v>
      </c>
      <c r="B11" s="237">
        <v>1635521</v>
      </c>
      <c r="C11" s="237">
        <v>1590078</v>
      </c>
      <c r="D11" s="237">
        <v>4782877</v>
      </c>
      <c r="E11" s="237">
        <v>4443437</v>
      </c>
      <c r="F11" s="238">
        <v>-7.0969836773975183</v>
      </c>
    </row>
    <row r="12" spans="1:27" ht="15.6" customHeight="1">
      <c r="A12" s="236" t="s">
        <v>6</v>
      </c>
      <c r="B12" s="237">
        <v>98570</v>
      </c>
      <c r="C12" s="237">
        <v>69157</v>
      </c>
      <c r="D12" s="237">
        <v>318743</v>
      </c>
      <c r="E12" s="237">
        <v>254929</v>
      </c>
      <c r="F12" s="238">
        <v>-20.020518097652339</v>
      </c>
    </row>
    <row r="13" spans="1:27" ht="15.6" customHeight="1">
      <c r="A13" s="236" t="s">
        <v>175</v>
      </c>
      <c r="B13" s="237">
        <v>32467</v>
      </c>
      <c r="C13" s="237">
        <v>31672</v>
      </c>
      <c r="D13" s="237">
        <v>117859</v>
      </c>
      <c r="E13" s="237">
        <v>53019</v>
      </c>
      <c r="F13" s="238">
        <v>-55.01489067444998</v>
      </c>
    </row>
    <row r="14" spans="1:27" ht="15.6" customHeight="1">
      <c r="A14" s="236" t="s">
        <v>148</v>
      </c>
      <c r="B14" s="237">
        <v>1472424</v>
      </c>
      <c r="C14" s="237">
        <v>1806695</v>
      </c>
      <c r="D14" s="237">
        <v>3902440</v>
      </c>
      <c r="E14" s="237">
        <v>4274001</v>
      </c>
      <c r="F14" s="238">
        <v>9.5212482446879392</v>
      </c>
    </row>
    <row r="15" spans="1:27" ht="15.6" customHeight="1">
      <c r="A15" s="236" t="s">
        <v>145</v>
      </c>
      <c r="B15" s="237">
        <v>2040683</v>
      </c>
      <c r="C15" s="237">
        <v>1778971</v>
      </c>
      <c r="D15" s="237">
        <v>5683253</v>
      </c>
      <c r="E15" s="237">
        <v>5430405</v>
      </c>
      <c r="F15" s="238">
        <v>-4.4490013025990578</v>
      </c>
    </row>
    <row r="16" spans="1:27" ht="15.6" customHeight="1">
      <c r="A16" s="236" t="s">
        <v>144</v>
      </c>
      <c r="B16" s="237">
        <v>1671556</v>
      </c>
      <c r="C16" s="237">
        <v>2331748</v>
      </c>
      <c r="D16" s="237">
        <v>6302003</v>
      </c>
      <c r="E16" s="237">
        <v>6337000</v>
      </c>
      <c r="F16" s="238">
        <v>0.55533137638937546</v>
      </c>
      <c r="G16" s="1"/>
    </row>
    <row r="17" spans="1:7" ht="15.6" customHeight="1">
      <c r="A17" s="236" t="s">
        <v>150</v>
      </c>
      <c r="B17" s="237">
        <v>1114177</v>
      </c>
      <c r="C17" s="237">
        <v>1067136</v>
      </c>
      <c r="D17" s="237">
        <v>2649964</v>
      </c>
      <c r="E17" s="237">
        <v>3166881</v>
      </c>
      <c r="F17" s="238">
        <v>19.5065668816633</v>
      </c>
      <c r="G17" s="2"/>
    </row>
    <row r="18" spans="1:7" ht="15.6" customHeight="1">
      <c r="A18" s="236" t="s">
        <v>147</v>
      </c>
      <c r="B18" s="237">
        <v>36278</v>
      </c>
      <c r="C18" s="237">
        <v>16978</v>
      </c>
      <c r="D18" s="237">
        <v>89868</v>
      </c>
      <c r="E18" s="237">
        <v>73773</v>
      </c>
      <c r="F18" s="238">
        <v>-17.909600747763388</v>
      </c>
    </row>
    <row r="19" spans="1:7" ht="15.6" customHeight="1">
      <c r="A19" s="236" t="s">
        <v>143</v>
      </c>
      <c r="B19" s="237">
        <v>478640</v>
      </c>
      <c r="C19" s="237">
        <v>429095</v>
      </c>
      <c r="D19" s="237">
        <v>1029204</v>
      </c>
      <c r="E19" s="237">
        <v>972221</v>
      </c>
      <c r="F19" s="238">
        <v>-5.5366088744311099</v>
      </c>
    </row>
    <row r="20" spans="1:7" ht="15.6" customHeight="1">
      <c r="A20" s="236" t="s">
        <v>142</v>
      </c>
      <c r="B20" s="237">
        <v>714860</v>
      </c>
      <c r="C20" s="237">
        <v>1094849</v>
      </c>
      <c r="D20" s="237">
        <v>2086823</v>
      </c>
      <c r="E20" s="237">
        <v>2939580</v>
      </c>
      <c r="F20" s="238">
        <v>40.863887354126348</v>
      </c>
    </row>
    <row r="21" spans="1:7" ht="15.6" customHeight="1">
      <c r="A21" s="236" t="s">
        <v>149</v>
      </c>
      <c r="B21" s="237">
        <v>1163303</v>
      </c>
      <c r="C21" s="237">
        <v>1146030</v>
      </c>
      <c r="D21" s="237">
        <v>4009029</v>
      </c>
      <c r="E21" s="237">
        <v>3813132</v>
      </c>
      <c r="F21" s="238">
        <v>-4.8863951844698619</v>
      </c>
    </row>
    <row r="22" spans="1:7" ht="15.6" customHeight="1">
      <c r="A22" s="236" t="s">
        <v>146</v>
      </c>
      <c r="B22" s="237">
        <v>145237</v>
      </c>
      <c r="C22" s="237">
        <v>181909</v>
      </c>
      <c r="D22" s="237">
        <v>424241</v>
      </c>
      <c r="E22" s="237">
        <v>446250</v>
      </c>
      <c r="F22" s="238">
        <v>5.187853130649799</v>
      </c>
    </row>
    <row r="23" spans="1:7" ht="15.6" customHeight="1">
      <c r="A23" s="236" t="s">
        <v>165</v>
      </c>
      <c r="B23" s="237">
        <v>100431</v>
      </c>
      <c r="C23" s="237">
        <v>77616</v>
      </c>
      <c r="D23" s="237">
        <v>378984</v>
      </c>
      <c r="E23" s="237">
        <v>279114</v>
      </c>
      <c r="F23" s="238">
        <v>-26.352035969856249</v>
      </c>
    </row>
    <row r="24" spans="1:7" ht="15.6" customHeight="1">
      <c r="A24" s="236" t="s">
        <v>141</v>
      </c>
      <c r="B24" s="237">
        <v>108923</v>
      </c>
      <c r="C24" s="237">
        <v>120745</v>
      </c>
      <c r="D24" s="237">
        <v>392425</v>
      </c>
      <c r="E24" s="237">
        <v>416580</v>
      </c>
      <c r="F24" s="238">
        <v>6.1553163024781838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95868</v>
      </c>
      <c r="C26" s="237">
        <v>115835</v>
      </c>
      <c r="D26" s="237">
        <v>364326</v>
      </c>
      <c r="E26" s="237">
        <v>306319</v>
      </c>
      <c r="F26" s="238">
        <v>-15.92172944011682</v>
      </c>
    </row>
    <row r="27" spans="1:7" ht="15.6" customHeight="1">
      <c r="A27" s="236" t="s">
        <v>173</v>
      </c>
      <c r="B27" s="237">
        <v>146362</v>
      </c>
      <c r="C27" s="237">
        <v>189120</v>
      </c>
      <c r="D27" s="237">
        <v>490880</v>
      </c>
      <c r="E27" s="237">
        <v>570933</v>
      </c>
      <c r="F27" s="238">
        <v>16.308058996088661</v>
      </c>
    </row>
    <row r="28" spans="1:7" ht="15.6" customHeight="1">
      <c r="A28" s="236" t="s">
        <v>177</v>
      </c>
      <c r="B28" s="237">
        <v>39521</v>
      </c>
      <c r="C28" s="237">
        <v>95787</v>
      </c>
      <c r="D28" s="237">
        <v>170583</v>
      </c>
      <c r="E28" s="237">
        <v>276085</v>
      </c>
      <c r="F28" s="238">
        <v>61.847898090665552</v>
      </c>
    </row>
    <row r="29" spans="1:7" ht="15.6" customHeight="1">
      <c r="A29" s="236" t="s">
        <v>178</v>
      </c>
      <c r="B29" s="237">
        <v>267508</v>
      </c>
      <c r="C29" s="237">
        <v>349545</v>
      </c>
      <c r="D29" s="237">
        <v>889781</v>
      </c>
      <c r="E29" s="237">
        <v>746633</v>
      </c>
      <c r="F29" s="238">
        <v>-16.088003677309359</v>
      </c>
    </row>
    <row r="30" spans="1:7" ht="15.6" customHeight="1">
      <c r="A30" s="236" t="s">
        <v>179</v>
      </c>
      <c r="B30" s="237">
        <v>145102</v>
      </c>
      <c r="C30" s="237">
        <v>201895</v>
      </c>
      <c r="D30" s="237">
        <v>500308</v>
      </c>
      <c r="E30" s="237">
        <v>534148</v>
      </c>
      <c r="F30" s="238">
        <v>6.7638334785771974</v>
      </c>
    </row>
    <row r="31" spans="1:7" ht="15.6" customHeight="1">
      <c r="A31" s="236" t="s">
        <v>180</v>
      </c>
      <c r="B31" s="237">
        <v>2011398</v>
      </c>
      <c r="C31" s="237">
        <v>1686616</v>
      </c>
      <c r="D31" s="237">
        <v>6149381</v>
      </c>
      <c r="E31" s="237">
        <v>5211501</v>
      </c>
      <c r="F31" s="238">
        <v>-15.251616382201719</v>
      </c>
    </row>
    <row r="32" spans="1:7" ht="15.6" customHeight="1">
      <c r="A32" s="236" t="s">
        <v>181</v>
      </c>
      <c r="B32" s="237">
        <v>1522622</v>
      </c>
      <c r="C32" s="237">
        <v>1559290</v>
      </c>
      <c r="D32" s="237">
        <v>3984371</v>
      </c>
      <c r="E32" s="237">
        <v>4171153</v>
      </c>
      <c r="F32" s="238">
        <v>4.6878666670347684</v>
      </c>
    </row>
    <row r="33" spans="1:6" ht="15.6" customHeight="1">
      <c r="A33" s="236" t="s">
        <v>182</v>
      </c>
      <c r="B33" s="237">
        <v>157624</v>
      </c>
      <c r="C33" s="237">
        <v>155564</v>
      </c>
      <c r="D33" s="237">
        <v>390825</v>
      </c>
      <c r="E33" s="237">
        <v>415351</v>
      </c>
      <c r="F33" s="238">
        <v>6.2754429731977268</v>
      </c>
    </row>
    <row r="34" spans="1:6" ht="15.6" customHeight="1">
      <c r="A34" s="236" t="s">
        <v>183</v>
      </c>
      <c r="B34" s="237">
        <v>68276</v>
      </c>
      <c r="C34" s="237">
        <v>42916</v>
      </c>
      <c r="D34" s="237">
        <v>176280</v>
      </c>
      <c r="E34" s="237">
        <v>183497</v>
      </c>
      <c r="F34" s="238">
        <v>4.0940549126389811</v>
      </c>
    </row>
    <row r="35" spans="1:6" ht="15.6" customHeight="1">
      <c r="A35" s="240" t="s">
        <v>153</v>
      </c>
      <c r="B35" s="241">
        <f>SUM(B7:B34)</f>
        <v>16316211</v>
      </c>
      <c r="C35" s="241">
        <f>SUM(C7:C34)</f>
        <v>17226265</v>
      </c>
      <c r="D35" s="241">
        <f>SUM(D7:D34)</f>
        <v>48447075</v>
      </c>
      <c r="E35" s="241">
        <f>SUM(E7:E34)</f>
        <v>48266753</v>
      </c>
      <c r="F35" s="242">
        <f>E35*100/D35-100</f>
        <v>-0.37220410107318003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6B79-B105-4DFF-9D95-5D09E832E7D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481218</v>
      </c>
      <c r="C7" s="237">
        <v>451084</v>
      </c>
      <c r="D7" s="237">
        <v>1390374</v>
      </c>
      <c r="E7" s="237">
        <v>1342949</v>
      </c>
      <c r="F7" s="238">
        <v>-3.4109527364579582</v>
      </c>
      <c r="G7" s="6"/>
    </row>
    <row r="8" spans="1:14" s="33" customFormat="1" ht="15.6" customHeight="1">
      <c r="A8" s="236" t="s">
        <v>11</v>
      </c>
      <c r="B8" s="237">
        <v>1701</v>
      </c>
      <c r="C8" s="237">
        <v>0</v>
      </c>
      <c r="D8" s="237">
        <v>5201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0</v>
      </c>
      <c r="C9" s="237">
        <v>6032</v>
      </c>
      <c r="D9" s="237">
        <v>18621</v>
      </c>
      <c r="E9" s="237">
        <v>12032</v>
      </c>
      <c r="F9" s="238">
        <v>-35.384780624026632</v>
      </c>
      <c r="G9" s="6"/>
    </row>
    <row r="10" spans="1:14" ht="15.6" customHeight="1">
      <c r="A10" s="236" t="s">
        <v>10</v>
      </c>
      <c r="B10" s="237">
        <v>22878</v>
      </c>
      <c r="C10" s="237">
        <v>24114</v>
      </c>
      <c r="D10" s="237">
        <v>55182</v>
      </c>
      <c r="E10" s="237">
        <v>81801</v>
      </c>
      <c r="F10" s="238">
        <v>48.23855605088616</v>
      </c>
    </row>
    <row r="11" spans="1:14" ht="15.6" customHeight="1">
      <c r="A11" s="236" t="s">
        <v>9</v>
      </c>
      <c r="B11" s="237">
        <v>1141608</v>
      </c>
      <c r="C11" s="237">
        <v>1077035</v>
      </c>
      <c r="D11" s="237">
        <v>3299495</v>
      </c>
      <c r="E11" s="237">
        <v>2920941</v>
      </c>
      <c r="F11" s="238">
        <v>-11.47308906362943</v>
      </c>
    </row>
    <row r="12" spans="1:14" ht="15.6" customHeight="1">
      <c r="A12" s="236" t="s">
        <v>6</v>
      </c>
      <c r="B12" s="237">
        <v>2010</v>
      </c>
      <c r="C12" s="237">
        <v>5852</v>
      </c>
      <c r="D12" s="237">
        <v>9001</v>
      </c>
      <c r="E12" s="237">
        <v>16144</v>
      </c>
      <c r="F12" s="238">
        <v>79.357849127874687</v>
      </c>
    </row>
    <row r="13" spans="1:14" ht="15.6" customHeight="1">
      <c r="A13" s="236" t="s">
        <v>175</v>
      </c>
      <c r="B13" s="237">
        <v>29071</v>
      </c>
      <c r="C13" s="237">
        <v>21500</v>
      </c>
      <c r="D13" s="237">
        <v>91452</v>
      </c>
      <c r="E13" s="237">
        <v>30992</v>
      </c>
      <c r="F13" s="238">
        <v>-66.11118400909767</v>
      </c>
    </row>
    <row r="14" spans="1:14" ht="15.6" customHeight="1">
      <c r="A14" s="236" t="s">
        <v>148</v>
      </c>
      <c r="B14" s="237">
        <v>507987</v>
      </c>
      <c r="C14" s="237">
        <v>777001</v>
      </c>
      <c r="D14" s="237">
        <v>1359854</v>
      </c>
      <c r="E14" s="237">
        <v>1607338</v>
      </c>
      <c r="F14" s="238">
        <v>18.199306690277041</v>
      </c>
    </row>
    <row r="15" spans="1:14" ht="15.6" customHeight="1">
      <c r="A15" s="236" t="s">
        <v>145</v>
      </c>
      <c r="B15" s="237">
        <v>1554831</v>
      </c>
      <c r="C15" s="237">
        <v>1216101</v>
      </c>
      <c r="D15" s="237">
        <v>4369414</v>
      </c>
      <c r="E15" s="237">
        <v>3969716</v>
      </c>
      <c r="F15" s="238">
        <v>-9.1476339847860544</v>
      </c>
    </row>
    <row r="16" spans="1:14" ht="15.6" customHeight="1">
      <c r="A16" s="236" t="s">
        <v>144</v>
      </c>
      <c r="B16" s="237">
        <v>1312453</v>
      </c>
      <c r="C16" s="237">
        <v>1762127</v>
      </c>
      <c r="D16" s="237">
        <v>4892572</v>
      </c>
      <c r="E16" s="237">
        <v>4865500</v>
      </c>
      <c r="F16" s="238">
        <v>-0.55332859690159353</v>
      </c>
      <c r="G16" s="1"/>
    </row>
    <row r="17" spans="1:7" ht="15.6" customHeight="1">
      <c r="A17" s="236" t="s">
        <v>150</v>
      </c>
      <c r="B17" s="237">
        <v>548747</v>
      </c>
      <c r="C17" s="237">
        <v>480482</v>
      </c>
      <c r="D17" s="237">
        <v>1441990</v>
      </c>
      <c r="E17" s="237">
        <v>1587755</v>
      </c>
      <c r="F17" s="238">
        <v>10.108599920942581</v>
      </c>
      <c r="G17" s="2"/>
    </row>
    <row r="18" spans="1:7" ht="15.6" customHeight="1">
      <c r="A18" s="236" t="s">
        <v>147</v>
      </c>
      <c r="B18" s="237">
        <v>36110</v>
      </c>
      <c r="C18" s="237">
        <v>16780</v>
      </c>
      <c r="D18" s="237">
        <v>89032</v>
      </c>
      <c r="E18" s="237">
        <v>73375</v>
      </c>
      <c r="F18" s="238">
        <v>-17.58581184293288</v>
      </c>
    </row>
    <row r="19" spans="1:7" ht="15.6" customHeight="1">
      <c r="A19" s="236" t="s">
        <v>143</v>
      </c>
      <c r="B19" s="237">
        <v>188246</v>
      </c>
      <c r="C19" s="237">
        <v>232074</v>
      </c>
      <c r="D19" s="237">
        <v>453085</v>
      </c>
      <c r="E19" s="237">
        <v>490776</v>
      </c>
      <c r="F19" s="238">
        <v>8.3187481377666472</v>
      </c>
    </row>
    <row r="20" spans="1:7" ht="15.6" customHeight="1">
      <c r="A20" s="236" t="s">
        <v>142</v>
      </c>
      <c r="B20" s="237">
        <v>64042</v>
      </c>
      <c r="C20" s="237">
        <v>101080</v>
      </c>
      <c r="D20" s="237">
        <v>256719</v>
      </c>
      <c r="E20" s="237">
        <v>294631</v>
      </c>
      <c r="F20" s="238">
        <v>14.76789797404945</v>
      </c>
    </row>
    <row r="21" spans="1:7" ht="15.6" customHeight="1">
      <c r="A21" s="236" t="s">
        <v>149</v>
      </c>
      <c r="B21" s="237">
        <v>915432</v>
      </c>
      <c r="C21" s="237">
        <v>920378</v>
      </c>
      <c r="D21" s="237">
        <v>3248252</v>
      </c>
      <c r="E21" s="237">
        <v>3091167</v>
      </c>
      <c r="F21" s="238">
        <v>-4.835985631656655</v>
      </c>
    </row>
    <row r="22" spans="1:7" ht="15.6" customHeight="1">
      <c r="A22" s="236" t="s">
        <v>146</v>
      </c>
      <c r="B22" s="237">
        <v>102830</v>
      </c>
      <c r="C22" s="237">
        <v>100955</v>
      </c>
      <c r="D22" s="237">
        <v>294222</v>
      </c>
      <c r="E22" s="237">
        <v>253305</v>
      </c>
      <c r="F22" s="238">
        <v>-13.906845851092029</v>
      </c>
    </row>
    <row r="23" spans="1:7" ht="15.6" customHeight="1">
      <c r="A23" s="236" t="s">
        <v>165</v>
      </c>
      <c r="B23" s="237">
        <v>16812</v>
      </c>
      <c r="C23" s="237">
        <v>6283</v>
      </c>
      <c r="D23" s="237">
        <v>16812</v>
      </c>
      <c r="E23" s="237">
        <v>12659</v>
      </c>
      <c r="F23" s="238">
        <v>-24.702593385676892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68361</v>
      </c>
      <c r="C26" s="237">
        <v>77655</v>
      </c>
      <c r="D26" s="237">
        <v>250223</v>
      </c>
      <c r="E26" s="237">
        <v>179962</v>
      </c>
      <c r="F26" s="238">
        <v>-28.0793532169305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1224</v>
      </c>
      <c r="C28" s="237">
        <v>30128</v>
      </c>
      <c r="D28" s="237">
        <v>52134</v>
      </c>
      <c r="E28" s="237">
        <v>98433</v>
      </c>
      <c r="F28" s="238">
        <v>88.807687881229128</v>
      </c>
    </row>
    <row r="29" spans="1:7" ht="15.6" customHeight="1">
      <c r="A29" s="236" t="s">
        <v>178</v>
      </c>
      <c r="B29" s="237">
        <v>15702</v>
      </c>
      <c r="C29" s="237">
        <v>16228</v>
      </c>
      <c r="D29" s="237">
        <v>49691</v>
      </c>
      <c r="E29" s="237">
        <v>51120</v>
      </c>
      <c r="F29" s="238">
        <v>2.8757722726449511</v>
      </c>
    </row>
    <row r="30" spans="1:7" ht="15.6" customHeight="1">
      <c r="A30" s="236" t="s">
        <v>179</v>
      </c>
      <c r="B30" s="237">
        <v>33546</v>
      </c>
      <c r="C30" s="237">
        <v>22237</v>
      </c>
      <c r="D30" s="237">
        <v>124942</v>
      </c>
      <c r="E30" s="237">
        <v>82461</v>
      </c>
      <c r="F30" s="238">
        <v>-34.00057626738807</v>
      </c>
    </row>
    <row r="31" spans="1:7" ht="15.6" customHeight="1">
      <c r="A31" s="236" t="s">
        <v>180</v>
      </c>
      <c r="B31" s="237">
        <v>1160310</v>
      </c>
      <c r="C31" s="237">
        <v>1023306</v>
      </c>
      <c r="D31" s="237">
        <v>3505882</v>
      </c>
      <c r="E31" s="237">
        <v>3243304</v>
      </c>
      <c r="F31" s="238">
        <v>-7.4896416935880836</v>
      </c>
    </row>
    <row r="32" spans="1:7" ht="15.6" customHeight="1">
      <c r="A32" s="236" t="s">
        <v>181</v>
      </c>
      <c r="B32" s="237">
        <v>235556</v>
      </c>
      <c r="C32" s="237">
        <v>299337</v>
      </c>
      <c r="D32" s="237">
        <v>671507</v>
      </c>
      <c r="E32" s="237">
        <v>699472</v>
      </c>
      <c r="F32" s="238">
        <v>4.1645135493747603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26499</v>
      </c>
      <c r="C34" s="237">
        <v>14807</v>
      </c>
      <c r="D34" s="237">
        <v>54883</v>
      </c>
      <c r="E34" s="237">
        <v>68645</v>
      </c>
      <c r="F34" s="238">
        <v>25.075159885574759</v>
      </c>
    </row>
    <row r="35" spans="1:6" ht="15.6" customHeight="1">
      <c r="A35" s="240" t="s">
        <v>153</v>
      </c>
      <c r="B35" s="241">
        <f>SUM(B7:B34)</f>
        <v>8467174</v>
      </c>
      <c r="C35" s="241">
        <f>SUM(C7:C34)</f>
        <v>8682576</v>
      </c>
      <c r="D35" s="241">
        <f>SUM(D7:D34)</f>
        <v>26006540</v>
      </c>
      <c r="E35" s="241">
        <f>SUM(E7:E34)</f>
        <v>25077464</v>
      </c>
      <c r="F35" s="242">
        <f>E35*100/D35-100</f>
        <v>-3.5724706170063314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7ACBA-5C9A-452B-840D-4D70F0EC479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161626</v>
      </c>
      <c r="C7" s="237">
        <v>238948</v>
      </c>
      <c r="D7" s="237">
        <v>725721</v>
      </c>
      <c r="E7" s="237">
        <v>638976</v>
      </c>
      <c r="F7" s="238">
        <v>-11.952940592872469</v>
      </c>
      <c r="G7" s="6"/>
    </row>
    <row r="8" spans="1:14" ht="15.6" customHeight="1">
      <c r="A8" s="236" t="s">
        <v>11</v>
      </c>
      <c r="B8" s="237">
        <v>135447</v>
      </c>
      <c r="C8" s="237">
        <v>58910</v>
      </c>
      <c r="D8" s="237">
        <v>210825</v>
      </c>
      <c r="E8" s="237">
        <v>140703</v>
      </c>
      <c r="F8" s="238">
        <v>-33.26076129491284</v>
      </c>
    </row>
    <row r="9" spans="1:14" ht="15.6" customHeight="1">
      <c r="A9" s="236" t="s">
        <v>8</v>
      </c>
      <c r="B9" s="237">
        <v>36837</v>
      </c>
      <c r="C9" s="237">
        <v>9328</v>
      </c>
      <c r="D9" s="237">
        <v>76553</v>
      </c>
      <c r="E9" s="237">
        <v>50774</v>
      </c>
      <c r="F9" s="238">
        <v>-33.674709025119853</v>
      </c>
    </row>
    <row r="10" spans="1:14" ht="15.6" customHeight="1">
      <c r="A10" s="236" t="s">
        <v>10</v>
      </c>
      <c r="B10" s="237">
        <v>74742</v>
      </c>
      <c r="C10" s="237">
        <v>182000</v>
      </c>
      <c r="D10" s="237">
        <v>353908</v>
      </c>
      <c r="E10" s="237">
        <v>385293</v>
      </c>
      <c r="F10" s="238">
        <v>8.868123919210646</v>
      </c>
    </row>
    <row r="11" spans="1:14" ht="15.6" customHeight="1">
      <c r="A11" s="236" t="s">
        <v>9</v>
      </c>
      <c r="B11" s="237">
        <v>0</v>
      </c>
      <c r="C11" s="237">
        <v>12581</v>
      </c>
      <c r="D11" s="237">
        <v>42624</v>
      </c>
      <c r="E11" s="237">
        <v>40896</v>
      </c>
      <c r="F11" s="238">
        <v>-4.0540540540540491</v>
      </c>
    </row>
    <row r="12" spans="1:14" ht="15.6" customHeight="1">
      <c r="A12" s="236" t="s">
        <v>6</v>
      </c>
      <c r="B12" s="237">
        <v>93963</v>
      </c>
      <c r="C12" s="237">
        <v>59757</v>
      </c>
      <c r="D12" s="237">
        <v>300867</v>
      </c>
      <c r="E12" s="237">
        <v>223769</v>
      </c>
      <c r="F12" s="238">
        <v>-25.625276284870051</v>
      </c>
    </row>
    <row r="13" spans="1:14" ht="15.6" customHeight="1">
      <c r="A13" s="236" t="s">
        <v>175</v>
      </c>
      <c r="B13" s="237">
        <v>0</v>
      </c>
      <c r="C13" s="237">
        <v>9800</v>
      </c>
      <c r="D13" s="237">
        <v>22985</v>
      </c>
      <c r="E13" s="237">
        <v>21340</v>
      </c>
      <c r="F13" s="238">
        <v>-7.1568414183162909</v>
      </c>
    </row>
    <row r="14" spans="1:14" ht="15.6" customHeight="1">
      <c r="A14" s="236" t="s">
        <v>148</v>
      </c>
      <c r="B14" s="237">
        <v>265773</v>
      </c>
      <c r="C14" s="237">
        <v>325851</v>
      </c>
      <c r="D14" s="237">
        <v>716639</v>
      </c>
      <c r="E14" s="237">
        <v>650324</v>
      </c>
      <c r="F14" s="238">
        <v>-9.2536130464571471</v>
      </c>
    </row>
    <row r="15" spans="1:14" ht="15.6" customHeight="1">
      <c r="A15" s="236" t="s">
        <v>145</v>
      </c>
      <c r="B15" s="237">
        <v>109698</v>
      </c>
      <c r="C15" s="237">
        <v>250950</v>
      </c>
      <c r="D15" s="237">
        <v>446423</v>
      </c>
      <c r="E15" s="237">
        <v>520774</v>
      </c>
      <c r="F15" s="238">
        <v>16.654831852301509</v>
      </c>
    </row>
    <row r="16" spans="1:14" ht="15.6" customHeight="1">
      <c r="A16" s="236" t="s">
        <v>144</v>
      </c>
      <c r="B16" s="237">
        <v>325212</v>
      </c>
      <c r="C16" s="237">
        <v>524143</v>
      </c>
      <c r="D16" s="237">
        <v>1317332</v>
      </c>
      <c r="E16" s="237">
        <v>1350603</v>
      </c>
      <c r="F16" s="238">
        <v>2.5256351474039889</v>
      </c>
      <c r="G16" s="1"/>
    </row>
    <row r="17" spans="1:7" ht="15.6" customHeight="1">
      <c r="A17" s="236" t="s">
        <v>150</v>
      </c>
      <c r="B17" s="237">
        <v>547782</v>
      </c>
      <c r="C17" s="237">
        <v>576283</v>
      </c>
      <c r="D17" s="237">
        <v>1159384</v>
      </c>
      <c r="E17" s="237">
        <v>1556819</v>
      </c>
      <c r="F17" s="238">
        <v>34.279841709045478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273812</v>
      </c>
      <c r="C19" s="237">
        <v>192592</v>
      </c>
      <c r="D19" s="237">
        <v>549735</v>
      </c>
      <c r="E19" s="237">
        <v>469581</v>
      </c>
      <c r="F19" s="238">
        <v>-14.580479685666729</v>
      </c>
    </row>
    <row r="20" spans="1:7" ht="15.6" customHeight="1">
      <c r="A20" s="236" t="s">
        <v>142</v>
      </c>
      <c r="B20" s="237">
        <v>537698</v>
      </c>
      <c r="C20" s="237">
        <v>942844</v>
      </c>
      <c r="D20" s="237">
        <v>1598077</v>
      </c>
      <c r="E20" s="237">
        <v>2520854</v>
      </c>
      <c r="F20" s="238">
        <v>57.742962322841777</v>
      </c>
    </row>
    <row r="21" spans="1:7" ht="15.6" customHeight="1">
      <c r="A21" s="236" t="s">
        <v>149</v>
      </c>
      <c r="B21" s="237">
        <v>229472</v>
      </c>
      <c r="C21" s="237">
        <v>216537</v>
      </c>
      <c r="D21" s="237">
        <v>739344</v>
      </c>
      <c r="E21" s="237">
        <v>710713</v>
      </c>
      <c r="F21" s="238">
        <v>-3.872486961414439</v>
      </c>
    </row>
    <row r="22" spans="1:7" ht="15.6" customHeight="1">
      <c r="A22" s="236" t="s">
        <v>146</v>
      </c>
      <c r="B22" s="237">
        <v>12487</v>
      </c>
      <c r="C22" s="237">
        <v>42354</v>
      </c>
      <c r="D22" s="237">
        <v>37567</v>
      </c>
      <c r="E22" s="237">
        <v>88606</v>
      </c>
      <c r="F22" s="238">
        <v>135.86126121329889</v>
      </c>
    </row>
    <row r="23" spans="1:7" ht="15.6" customHeight="1">
      <c r="A23" s="236" t="s">
        <v>165</v>
      </c>
      <c r="B23" s="237">
        <v>65741</v>
      </c>
      <c r="C23" s="237">
        <v>53943</v>
      </c>
      <c r="D23" s="237">
        <v>311829</v>
      </c>
      <c r="E23" s="237">
        <v>229554</v>
      </c>
      <c r="F23" s="238">
        <v>-26.38465312719471</v>
      </c>
    </row>
    <row r="24" spans="1:7" ht="15.6" customHeight="1">
      <c r="A24" s="236" t="s">
        <v>141</v>
      </c>
      <c r="B24" s="237">
        <v>86967</v>
      </c>
      <c r="C24" s="237">
        <v>88332</v>
      </c>
      <c r="D24" s="237">
        <v>321158</v>
      </c>
      <c r="E24" s="237">
        <v>314205</v>
      </c>
      <c r="F24" s="238">
        <v>-2.164977985913481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5483</v>
      </c>
      <c r="C26" s="237">
        <v>5333</v>
      </c>
      <c r="D26" s="237">
        <v>41268</v>
      </c>
      <c r="E26" s="237">
        <v>38223</v>
      </c>
      <c r="F26" s="238">
        <v>-7.3785984297761047</v>
      </c>
    </row>
    <row r="27" spans="1:7" ht="15.6" customHeight="1">
      <c r="A27" s="236" t="s">
        <v>173</v>
      </c>
      <c r="B27" s="237">
        <v>27623</v>
      </c>
      <c r="C27" s="237">
        <v>77902</v>
      </c>
      <c r="D27" s="237">
        <v>155596</v>
      </c>
      <c r="E27" s="237">
        <v>242828</v>
      </c>
      <c r="F27" s="238">
        <v>56.063137869868108</v>
      </c>
    </row>
    <row r="28" spans="1:7" ht="15.6" customHeight="1">
      <c r="A28" s="236" t="s">
        <v>177</v>
      </c>
      <c r="B28" s="237">
        <v>17465</v>
      </c>
      <c r="C28" s="237">
        <v>11721</v>
      </c>
      <c r="D28" s="237">
        <v>32411</v>
      </c>
      <c r="E28" s="237">
        <v>41677</v>
      </c>
      <c r="F28" s="238">
        <v>28.58905927000092</v>
      </c>
    </row>
    <row r="29" spans="1:7" ht="15.6" customHeight="1">
      <c r="A29" s="236" t="s">
        <v>178</v>
      </c>
      <c r="B29" s="237">
        <v>171038</v>
      </c>
      <c r="C29" s="237">
        <v>238602</v>
      </c>
      <c r="D29" s="237">
        <v>638830</v>
      </c>
      <c r="E29" s="237">
        <v>466474</v>
      </c>
      <c r="F29" s="238">
        <v>-26.979947716919991</v>
      </c>
    </row>
    <row r="30" spans="1:7" ht="15.6" customHeight="1">
      <c r="A30" s="236" t="s">
        <v>179</v>
      </c>
      <c r="B30" s="237">
        <v>82998</v>
      </c>
      <c r="C30" s="237">
        <v>157293</v>
      </c>
      <c r="D30" s="237">
        <v>322786</v>
      </c>
      <c r="E30" s="237">
        <v>406038</v>
      </c>
      <c r="F30" s="238">
        <v>25.791701003141402</v>
      </c>
    </row>
    <row r="31" spans="1:7" ht="15.6" customHeight="1">
      <c r="A31" s="236" t="s">
        <v>180</v>
      </c>
      <c r="B31" s="237">
        <v>730495</v>
      </c>
      <c r="C31" s="237">
        <v>580178</v>
      </c>
      <c r="D31" s="237">
        <v>2400596</v>
      </c>
      <c r="E31" s="237">
        <v>1727835</v>
      </c>
      <c r="F31" s="238">
        <v>-28.024748854034581</v>
      </c>
    </row>
    <row r="32" spans="1:7" ht="15.6" customHeight="1">
      <c r="A32" s="236" t="s">
        <v>181</v>
      </c>
      <c r="B32" s="237">
        <v>195251</v>
      </c>
      <c r="C32" s="237">
        <v>169409</v>
      </c>
      <c r="D32" s="237">
        <v>545008</v>
      </c>
      <c r="E32" s="237">
        <v>490331</v>
      </c>
      <c r="F32" s="238">
        <v>-10.032329800663479</v>
      </c>
    </row>
    <row r="33" spans="1:7" ht="15.6" customHeight="1">
      <c r="A33" s="236" t="s">
        <v>182</v>
      </c>
      <c r="B33" s="237">
        <v>5727</v>
      </c>
      <c r="C33" s="237">
        <v>5121</v>
      </c>
      <c r="D33" s="237">
        <v>13397</v>
      </c>
      <c r="E33" s="237">
        <v>13887</v>
      </c>
      <c r="F33" s="238">
        <v>3.65753526909009</v>
      </c>
    </row>
    <row r="34" spans="1:7" ht="15.6" customHeight="1">
      <c r="A34" s="236" t="s">
        <v>183</v>
      </c>
      <c r="B34" s="237">
        <v>18994</v>
      </c>
      <c r="C34" s="237">
        <v>5457</v>
      </c>
      <c r="D34" s="237">
        <v>53770</v>
      </c>
      <c r="E34" s="237">
        <v>42229</v>
      </c>
      <c r="F34" s="238">
        <v>-21.46364143574483</v>
      </c>
    </row>
    <row r="35" spans="1:7" s="33" customFormat="1" ht="15.6" customHeight="1">
      <c r="A35" s="240" t="s">
        <v>153</v>
      </c>
      <c r="B35" s="241">
        <f>SUM(B7:B34)</f>
        <v>4212331</v>
      </c>
      <c r="C35" s="241">
        <f>SUM(C7:C34)</f>
        <v>5036169</v>
      </c>
      <c r="D35" s="241">
        <f>SUM(D7:D34)</f>
        <v>13134633</v>
      </c>
      <c r="E35" s="241">
        <f>SUM(E7:E34)</f>
        <v>13383306</v>
      </c>
      <c r="F35" s="242">
        <f>E35*100/D35-100</f>
        <v>1.8932618825360379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7A25A-0742-4ACE-8E83-AC6A468E974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36572</v>
      </c>
      <c r="C7" s="237">
        <v>43233</v>
      </c>
      <c r="D7" s="237">
        <v>72417</v>
      </c>
      <c r="E7" s="237">
        <v>66298</v>
      </c>
      <c r="F7" s="238">
        <v>-8.4496734192247658</v>
      </c>
      <c r="G7" s="6"/>
    </row>
    <row r="8" spans="1:14" s="33" customFormat="1" ht="15.6" customHeight="1">
      <c r="A8" s="236" t="s">
        <v>11</v>
      </c>
      <c r="B8" s="237">
        <v>12694</v>
      </c>
      <c r="C8" s="237">
        <v>14539</v>
      </c>
      <c r="D8" s="237">
        <v>36901</v>
      </c>
      <c r="E8" s="237">
        <v>57916</v>
      </c>
      <c r="F8" s="238">
        <v>56.949676160537649</v>
      </c>
      <c r="G8" s="239"/>
    </row>
    <row r="9" spans="1:14" ht="15.6" customHeight="1">
      <c r="A9" s="236" t="s">
        <v>8</v>
      </c>
      <c r="B9" s="237">
        <v>21967</v>
      </c>
      <c r="C9" s="237">
        <v>58198</v>
      </c>
      <c r="D9" s="237">
        <v>124294</v>
      </c>
      <c r="E9" s="237">
        <v>158087</v>
      </c>
      <c r="F9" s="238">
        <v>27.187957584436901</v>
      </c>
      <c r="G9" s="243"/>
    </row>
    <row r="10" spans="1:14" ht="15.6" customHeight="1">
      <c r="A10" s="236" t="s">
        <v>10</v>
      </c>
      <c r="B10" s="237">
        <v>63178</v>
      </c>
      <c r="C10" s="237">
        <v>632</v>
      </c>
      <c r="D10" s="237">
        <v>92619</v>
      </c>
      <c r="E10" s="237">
        <v>15982</v>
      </c>
      <c r="F10" s="238">
        <v>-82.744361308154907</v>
      </c>
      <c r="G10" s="244"/>
    </row>
    <row r="11" spans="1:14" ht="15.6" customHeight="1">
      <c r="A11" s="236" t="s">
        <v>9</v>
      </c>
      <c r="B11" s="237">
        <v>493913</v>
      </c>
      <c r="C11" s="237">
        <v>500462</v>
      </c>
      <c r="D11" s="237">
        <v>1440758</v>
      </c>
      <c r="E11" s="237">
        <v>1481600</v>
      </c>
      <c r="F11" s="238">
        <v>2.834757814983504</v>
      </c>
    </row>
    <row r="12" spans="1:14" ht="15.6" customHeight="1">
      <c r="A12" s="236" t="s">
        <v>6</v>
      </c>
      <c r="B12" s="237">
        <v>2597</v>
      </c>
      <c r="C12" s="237">
        <v>3548</v>
      </c>
      <c r="D12" s="237">
        <v>8875</v>
      </c>
      <c r="E12" s="237">
        <v>15016</v>
      </c>
      <c r="F12" s="238">
        <v>69.194366197183086</v>
      </c>
    </row>
    <row r="13" spans="1:14" ht="15.6" customHeight="1">
      <c r="A13" s="236" t="s">
        <v>175</v>
      </c>
      <c r="B13" s="237">
        <v>3396</v>
      </c>
      <c r="C13" s="237">
        <v>372</v>
      </c>
      <c r="D13" s="237">
        <v>3422</v>
      </c>
      <c r="E13" s="237">
        <v>687</v>
      </c>
      <c r="F13" s="238">
        <v>-79.92402104032729</v>
      </c>
    </row>
    <row r="14" spans="1:14" ht="15.6" customHeight="1">
      <c r="A14" s="236" t="s">
        <v>148</v>
      </c>
      <c r="B14" s="237">
        <v>698664</v>
      </c>
      <c r="C14" s="237">
        <v>703843</v>
      </c>
      <c r="D14" s="237">
        <v>1825947</v>
      </c>
      <c r="E14" s="237">
        <v>2016339</v>
      </c>
      <c r="F14" s="238">
        <v>10.427027728625211</v>
      </c>
    </row>
    <row r="15" spans="1:14" ht="15.6" customHeight="1">
      <c r="A15" s="236" t="s">
        <v>145</v>
      </c>
      <c r="B15" s="237">
        <v>376154</v>
      </c>
      <c r="C15" s="237">
        <v>311920</v>
      </c>
      <c r="D15" s="237">
        <v>867416</v>
      </c>
      <c r="E15" s="237">
        <v>939915</v>
      </c>
      <c r="F15" s="238">
        <v>8.3580427384323031</v>
      </c>
    </row>
    <row r="16" spans="1:14" ht="15.6" customHeight="1">
      <c r="A16" s="236" t="s">
        <v>144</v>
      </c>
      <c r="B16" s="237">
        <v>33891</v>
      </c>
      <c r="C16" s="237">
        <v>45478</v>
      </c>
      <c r="D16" s="237">
        <v>92099</v>
      </c>
      <c r="E16" s="237">
        <v>120897</v>
      </c>
      <c r="F16" s="238">
        <v>31.268526259785659</v>
      </c>
      <c r="G16" s="1"/>
    </row>
    <row r="17" spans="1:7" ht="15.6" customHeight="1">
      <c r="A17" s="236" t="s">
        <v>150</v>
      </c>
      <c r="B17" s="237">
        <v>17648</v>
      </c>
      <c r="C17" s="237">
        <v>10371</v>
      </c>
      <c r="D17" s="237">
        <v>48590</v>
      </c>
      <c r="E17" s="237">
        <v>22307</v>
      </c>
      <c r="F17" s="238">
        <v>-54.091376826507513</v>
      </c>
      <c r="G17" s="2"/>
    </row>
    <row r="18" spans="1:7" ht="15.6" customHeight="1">
      <c r="A18" s="236" t="s">
        <v>147</v>
      </c>
      <c r="B18" s="237">
        <v>168</v>
      </c>
      <c r="C18" s="237">
        <v>198</v>
      </c>
      <c r="D18" s="237">
        <v>836</v>
      </c>
      <c r="E18" s="237">
        <v>398</v>
      </c>
      <c r="F18" s="238">
        <v>-52.392344497607652</v>
      </c>
    </row>
    <row r="19" spans="1:7" ht="15.6" customHeight="1">
      <c r="A19" s="236" t="s">
        <v>143</v>
      </c>
      <c r="B19" s="237">
        <v>16582</v>
      </c>
      <c r="C19" s="237">
        <v>4429</v>
      </c>
      <c r="D19" s="237">
        <v>26384</v>
      </c>
      <c r="E19" s="237">
        <v>11864</v>
      </c>
      <c r="F19" s="238">
        <v>-55.033353547604612</v>
      </c>
    </row>
    <row r="20" spans="1:7" ht="15.6" customHeight="1">
      <c r="A20" s="236" t="s">
        <v>142</v>
      </c>
      <c r="B20" s="237">
        <v>113120</v>
      </c>
      <c r="C20" s="237">
        <v>50925</v>
      </c>
      <c r="D20" s="237">
        <v>232027</v>
      </c>
      <c r="E20" s="237">
        <v>124095</v>
      </c>
      <c r="F20" s="238">
        <v>-46.517000176703583</v>
      </c>
    </row>
    <row r="21" spans="1:7" ht="15.6" customHeight="1">
      <c r="A21" s="236" t="s">
        <v>149</v>
      </c>
      <c r="B21" s="237">
        <v>18399</v>
      </c>
      <c r="C21" s="237">
        <v>9115</v>
      </c>
      <c r="D21" s="237">
        <v>21433</v>
      </c>
      <c r="E21" s="237">
        <v>11252</v>
      </c>
      <c r="F21" s="238">
        <v>-47.501516353286988</v>
      </c>
    </row>
    <row r="22" spans="1:7" ht="15.6" customHeight="1">
      <c r="A22" s="236" t="s">
        <v>146</v>
      </c>
      <c r="B22" s="237">
        <v>29920</v>
      </c>
      <c r="C22" s="237">
        <v>38600</v>
      </c>
      <c r="D22" s="237">
        <v>92452</v>
      </c>
      <c r="E22" s="237">
        <v>104339</v>
      </c>
      <c r="F22" s="238">
        <v>12.857482801886389</v>
      </c>
    </row>
    <row r="23" spans="1:7" ht="15.6" customHeight="1">
      <c r="A23" s="236" t="s">
        <v>165</v>
      </c>
      <c r="B23" s="237">
        <v>17878</v>
      </c>
      <c r="C23" s="237">
        <v>17390</v>
      </c>
      <c r="D23" s="237">
        <v>50343</v>
      </c>
      <c r="E23" s="237">
        <v>36901</v>
      </c>
      <c r="F23" s="238">
        <v>-26.700832290487259</v>
      </c>
    </row>
    <row r="24" spans="1:7" ht="15.6" customHeight="1">
      <c r="A24" s="236" t="s">
        <v>141</v>
      </c>
      <c r="B24" s="237">
        <v>21956</v>
      </c>
      <c r="C24" s="237">
        <v>32413</v>
      </c>
      <c r="D24" s="237">
        <v>71267</v>
      </c>
      <c r="E24" s="237">
        <v>102375</v>
      </c>
      <c r="F24" s="238">
        <v>43.64993615558393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22024</v>
      </c>
      <c r="C26" s="237">
        <v>32847</v>
      </c>
      <c r="D26" s="237">
        <v>72835</v>
      </c>
      <c r="E26" s="237">
        <v>88134</v>
      </c>
      <c r="F26" s="238">
        <v>21.005011326971921</v>
      </c>
    </row>
    <row r="27" spans="1:7" ht="15.6" customHeight="1">
      <c r="A27" s="236" t="s">
        <v>173</v>
      </c>
      <c r="B27" s="237">
        <v>118739</v>
      </c>
      <c r="C27" s="237">
        <v>111218</v>
      </c>
      <c r="D27" s="237">
        <v>335284</v>
      </c>
      <c r="E27" s="237">
        <v>328105</v>
      </c>
      <c r="F27" s="238">
        <v>-2.141169873897951</v>
      </c>
    </row>
    <row r="28" spans="1:7" ht="15.6" customHeight="1">
      <c r="A28" s="236" t="s">
        <v>177</v>
      </c>
      <c r="B28" s="237">
        <v>20832</v>
      </c>
      <c r="C28" s="237">
        <v>53938</v>
      </c>
      <c r="D28" s="237">
        <v>86038</v>
      </c>
      <c r="E28" s="237">
        <v>135975</v>
      </c>
      <c r="F28" s="238">
        <v>58.04063320858225</v>
      </c>
    </row>
    <row r="29" spans="1:7" ht="15.6" customHeight="1">
      <c r="A29" s="236" t="s">
        <v>178</v>
      </c>
      <c r="B29" s="237">
        <v>80768</v>
      </c>
      <c r="C29" s="237">
        <v>94715</v>
      </c>
      <c r="D29" s="237">
        <v>201260</v>
      </c>
      <c r="E29" s="237">
        <v>229039</v>
      </c>
      <c r="F29" s="238">
        <v>13.80254397297028</v>
      </c>
    </row>
    <row r="30" spans="1:7" ht="15.6" customHeight="1">
      <c r="A30" s="236" t="s">
        <v>179</v>
      </c>
      <c r="B30" s="237">
        <v>28558</v>
      </c>
      <c r="C30" s="237">
        <v>22365</v>
      </c>
      <c r="D30" s="237">
        <v>52580</v>
      </c>
      <c r="E30" s="237">
        <v>45649</v>
      </c>
      <c r="F30" s="238">
        <v>-13.181818181818191</v>
      </c>
    </row>
    <row r="31" spans="1:7" ht="15.6" customHeight="1">
      <c r="A31" s="236" t="s">
        <v>180</v>
      </c>
      <c r="B31" s="237">
        <v>120593</v>
      </c>
      <c r="C31" s="237">
        <v>83132</v>
      </c>
      <c r="D31" s="237">
        <v>242903</v>
      </c>
      <c r="E31" s="237">
        <v>240362</v>
      </c>
      <c r="F31" s="238">
        <v>-1.046096589996836</v>
      </c>
    </row>
    <row r="32" spans="1:7" ht="15.6" customHeight="1">
      <c r="A32" s="236" t="s">
        <v>181</v>
      </c>
      <c r="B32" s="237">
        <v>1091815</v>
      </c>
      <c r="C32" s="237">
        <v>1090544</v>
      </c>
      <c r="D32" s="237">
        <v>2767856</v>
      </c>
      <c r="E32" s="237">
        <v>2981350</v>
      </c>
      <c r="F32" s="238">
        <v>7.7133347977640483</v>
      </c>
    </row>
    <row r="33" spans="1:6" ht="15.6" customHeight="1">
      <c r="A33" s="236" t="s">
        <v>182</v>
      </c>
      <c r="B33" s="237">
        <v>151897</v>
      </c>
      <c r="C33" s="237">
        <v>150443</v>
      </c>
      <c r="D33" s="237">
        <v>371428</v>
      </c>
      <c r="E33" s="237">
        <v>398478</v>
      </c>
      <c r="F33" s="238">
        <v>7.2827035118515511</v>
      </c>
    </row>
    <row r="34" spans="1:6" ht="15.6" customHeight="1">
      <c r="A34" s="236" t="s">
        <v>183</v>
      </c>
      <c r="B34" s="237">
        <v>22783</v>
      </c>
      <c r="C34" s="237">
        <v>22652</v>
      </c>
      <c r="D34" s="237">
        <v>67627</v>
      </c>
      <c r="E34" s="237">
        <v>72623</v>
      </c>
      <c r="F34" s="238">
        <v>7.3875818829757378</v>
      </c>
    </row>
    <row r="35" spans="1:6" ht="15.6" customHeight="1">
      <c r="A35" s="240" t="s">
        <v>153</v>
      </c>
      <c r="B35" s="241">
        <f>SUM(B7:B34)</f>
        <v>3636706</v>
      </c>
      <c r="C35" s="241">
        <f>SUM(C7:C34)</f>
        <v>3507520</v>
      </c>
      <c r="D35" s="241">
        <f>SUM(D7:D34)</f>
        <v>9305902</v>
      </c>
      <c r="E35" s="241">
        <f>SUM(E7:E34)</f>
        <v>9805983</v>
      </c>
      <c r="F35" s="242">
        <f>E35*100/D35-100</f>
        <v>5.3738047101721094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36E6-E35D-420C-8490-41AE101EA0A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276563</v>
      </c>
      <c r="C7" s="237">
        <v>266275</v>
      </c>
      <c r="D7" s="237">
        <v>635277</v>
      </c>
      <c r="E7" s="237">
        <v>594282</v>
      </c>
      <c r="F7" s="238">
        <v>-6.4530905416062581</v>
      </c>
      <c r="G7" s="6"/>
    </row>
    <row r="8" spans="1:14" s="33" customFormat="1" ht="15.6" customHeight="1">
      <c r="A8" s="236" t="s">
        <v>11</v>
      </c>
      <c r="B8" s="237">
        <v>74753</v>
      </c>
      <c r="C8" s="237">
        <v>56830</v>
      </c>
      <c r="D8" s="237">
        <v>252049</v>
      </c>
      <c r="E8" s="237">
        <v>124716</v>
      </c>
      <c r="F8" s="238">
        <v>-50.519145086868029</v>
      </c>
      <c r="G8" s="239"/>
    </row>
    <row r="9" spans="1:14" ht="15.6" customHeight="1">
      <c r="A9" s="236" t="s">
        <v>8</v>
      </c>
      <c r="B9" s="237">
        <v>182962</v>
      </c>
      <c r="C9" s="237">
        <v>267554</v>
      </c>
      <c r="D9" s="237">
        <v>631021</v>
      </c>
      <c r="E9" s="237">
        <v>864462</v>
      </c>
      <c r="F9" s="238">
        <v>36.994172935607537</v>
      </c>
      <c r="G9" s="6"/>
    </row>
    <row r="10" spans="1:14" ht="15.6" customHeight="1">
      <c r="A10" s="236" t="s">
        <v>10</v>
      </c>
      <c r="B10" s="237">
        <v>163422</v>
      </c>
      <c r="C10" s="237">
        <v>125330</v>
      </c>
      <c r="D10" s="237">
        <v>390084</v>
      </c>
      <c r="E10" s="237">
        <v>581168</v>
      </c>
      <c r="F10" s="238">
        <v>48.985346745829098</v>
      </c>
    </row>
    <row r="11" spans="1:14" ht="15.6" customHeight="1">
      <c r="A11" s="236" t="s">
        <v>9</v>
      </c>
      <c r="B11" s="237">
        <v>785544</v>
      </c>
      <c r="C11" s="237">
        <v>845983</v>
      </c>
      <c r="D11" s="237">
        <v>2340442</v>
      </c>
      <c r="E11" s="237">
        <v>2187105</v>
      </c>
      <c r="F11" s="238">
        <v>-6.5516257185608566</v>
      </c>
    </row>
    <row r="12" spans="1:14" ht="15.6" customHeight="1">
      <c r="A12" s="236" t="s">
        <v>6</v>
      </c>
      <c r="B12" s="237">
        <v>40552</v>
      </c>
      <c r="C12" s="237">
        <v>95865</v>
      </c>
      <c r="D12" s="237">
        <v>161277</v>
      </c>
      <c r="E12" s="237">
        <v>264537</v>
      </c>
      <c r="F12" s="238">
        <v>64.026488587957374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1015932</v>
      </c>
      <c r="C14" s="237">
        <v>1133066</v>
      </c>
      <c r="D14" s="237">
        <v>2793774</v>
      </c>
      <c r="E14" s="237">
        <v>2915965</v>
      </c>
      <c r="F14" s="238">
        <v>4.3736894967166222</v>
      </c>
    </row>
    <row r="15" spans="1:14" ht="15.6" customHeight="1">
      <c r="A15" s="236" t="s">
        <v>145</v>
      </c>
      <c r="B15" s="237">
        <v>811293</v>
      </c>
      <c r="C15" s="237">
        <v>833361</v>
      </c>
      <c r="D15" s="237">
        <v>2011137</v>
      </c>
      <c r="E15" s="237">
        <v>2035834</v>
      </c>
      <c r="F15" s="238">
        <v>1.228011816201487</v>
      </c>
    </row>
    <row r="16" spans="1:14" ht="15.6" customHeight="1">
      <c r="A16" s="236" t="s">
        <v>144</v>
      </c>
      <c r="B16" s="237">
        <v>906423</v>
      </c>
      <c r="C16" s="237">
        <v>623341</v>
      </c>
      <c r="D16" s="237">
        <v>2208408</v>
      </c>
      <c r="E16" s="237">
        <v>1726451</v>
      </c>
      <c r="F16" s="238">
        <v>-21.823730035392021</v>
      </c>
      <c r="G16" s="1"/>
    </row>
    <row r="17" spans="1:7" ht="15.6" customHeight="1">
      <c r="A17" s="236" t="s">
        <v>150</v>
      </c>
      <c r="B17" s="237">
        <v>243082</v>
      </c>
      <c r="C17" s="237">
        <v>248525</v>
      </c>
      <c r="D17" s="237">
        <v>762039</v>
      </c>
      <c r="E17" s="237">
        <v>722636</v>
      </c>
      <c r="F17" s="238">
        <v>-5.1707327315268694</v>
      </c>
      <c r="G17" s="2"/>
    </row>
    <row r="18" spans="1:7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166928</v>
      </c>
      <c r="C19" s="237">
        <v>124723</v>
      </c>
      <c r="D19" s="237">
        <v>374821</v>
      </c>
      <c r="E19" s="237">
        <v>386702</v>
      </c>
      <c r="F19" s="238">
        <v>3.1697797081806982</v>
      </c>
    </row>
    <row r="20" spans="1:7" ht="15.6" customHeight="1">
      <c r="A20" s="236" t="s">
        <v>142</v>
      </c>
      <c r="B20" s="237">
        <v>247744</v>
      </c>
      <c r="C20" s="237">
        <v>332157</v>
      </c>
      <c r="D20" s="237">
        <v>724115</v>
      </c>
      <c r="E20" s="237">
        <v>870770</v>
      </c>
      <c r="F20" s="238">
        <v>20.252998487809251</v>
      </c>
    </row>
    <row r="21" spans="1:7" ht="15.6" customHeight="1">
      <c r="A21" s="236" t="s">
        <v>149</v>
      </c>
      <c r="B21" s="237">
        <v>590644</v>
      </c>
      <c r="C21" s="237">
        <v>407447</v>
      </c>
      <c r="D21" s="237">
        <v>1698284</v>
      </c>
      <c r="E21" s="237">
        <v>1333038</v>
      </c>
      <c r="F21" s="238">
        <v>-21.506768008177669</v>
      </c>
    </row>
    <row r="22" spans="1:7" ht="15.6" customHeight="1">
      <c r="A22" s="236" t="s">
        <v>146</v>
      </c>
      <c r="B22" s="237">
        <v>22872</v>
      </c>
      <c r="C22" s="237">
        <v>327016</v>
      </c>
      <c r="D22" s="237">
        <v>85475</v>
      </c>
      <c r="E22" s="237">
        <v>403260</v>
      </c>
      <c r="F22" s="238">
        <v>371.78707224334607</v>
      </c>
    </row>
    <row r="23" spans="1:7" ht="15.6" customHeight="1">
      <c r="A23" s="236" t="s">
        <v>165</v>
      </c>
      <c r="B23" s="237">
        <v>41260</v>
      </c>
      <c r="C23" s="237">
        <v>46125</v>
      </c>
      <c r="D23" s="237">
        <v>114984</v>
      </c>
      <c r="E23" s="237">
        <v>104882</v>
      </c>
      <c r="F23" s="238">
        <v>-8.7855701662840033</v>
      </c>
    </row>
    <row r="24" spans="1:7" ht="15.6" customHeight="1">
      <c r="A24" s="236" t="s">
        <v>141</v>
      </c>
      <c r="B24" s="237">
        <v>51784</v>
      </c>
      <c r="C24" s="237">
        <v>52756</v>
      </c>
      <c r="D24" s="237">
        <v>162282</v>
      </c>
      <c r="E24" s="237">
        <v>143597</v>
      </c>
      <c r="F24" s="238">
        <v>-11.513907888736901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62810</v>
      </c>
      <c r="C26" s="237">
        <v>75020</v>
      </c>
      <c r="D26" s="237">
        <v>174151</v>
      </c>
      <c r="E26" s="237">
        <v>130436</v>
      </c>
      <c r="F26" s="238">
        <v>-25.101779490212522</v>
      </c>
    </row>
    <row r="27" spans="1:7" ht="15.6" customHeight="1">
      <c r="A27" s="236" t="s">
        <v>173</v>
      </c>
      <c r="B27" s="237">
        <v>131994</v>
      </c>
      <c r="C27" s="237">
        <v>122731</v>
      </c>
      <c r="D27" s="237">
        <v>304334</v>
      </c>
      <c r="E27" s="237">
        <v>267107</v>
      </c>
      <c r="F27" s="238">
        <v>-12.23228426662811</v>
      </c>
    </row>
    <row r="28" spans="1:7" ht="15.6" customHeight="1">
      <c r="A28" s="236" t="s">
        <v>177</v>
      </c>
      <c r="B28" s="237">
        <v>17446</v>
      </c>
      <c r="C28" s="237">
        <v>35219</v>
      </c>
      <c r="D28" s="237">
        <v>48974</v>
      </c>
      <c r="E28" s="237">
        <v>79824</v>
      </c>
      <c r="F28" s="238">
        <v>62.992608322783518</v>
      </c>
    </row>
    <row r="29" spans="1:7" ht="15.6" customHeight="1">
      <c r="A29" s="236" t="s">
        <v>178</v>
      </c>
      <c r="B29" s="237">
        <v>240355</v>
      </c>
      <c r="C29" s="237">
        <v>287488</v>
      </c>
      <c r="D29" s="237">
        <v>617233</v>
      </c>
      <c r="E29" s="237">
        <v>708870</v>
      </c>
      <c r="F29" s="238">
        <v>14.84641942345921</v>
      </c>
    </row>
    <row r="30" spans="1:7" ht="15.6" customHeight="1">
      <c r="A30" s="236" t="s">
        <v>179</v>
      </c>
      <c r="B30" s="237">
        <v>40808</v>
      </c>
      <c r="C30" s="237">
        <v>51029</v>
      </c>
      <c r="D30" s="237">
        <v>146147</v>
      </c>
      <c r="E30" s="237">
        <v>182531</v>
      </c>
      <c r="F30" s="238">
        <v>24.89548194625959</v>
      </c>
    </row>
    <row r="31" spans="1:7" ht="15.6" customHeight="1">
      <c r="A31" s="236" t="s">
        <v>180</v>
      </c>
      <c r="B31" s="237">
        <v>524912</v>
      </c>
      <c r="C31" s="237">
        <v>239336</v>
      </c>
      <c r="D31" s="237">
        <v>1010804</v>
      </c>
      <c r="E31" s="237">
        <v>838977</v>
      </c>
      <c r="F31" s="238">
        <v>-16.99904234648854</v>
      </c>
    </row>
    <row r="32" spans="1:7" ht="15.6" customHeight="1">
      <c r="A32" s="236" t="s">
        <v>181</v>
      </c>
      <c r="B32" s="237">
        <v>1218411</v>
      </c>
      <c r="C32" s="237">
        <v>1320637</v>
      </c>
      <c r="D32" s="237">
        <v>3425746</v>
      </c>
      <c r="E32" s="237">
        <v>3644932</v>
      </c>
      <c r="F32" s="238">
        <v>6.3981976480451266</v>
      </c>
    </row>
    <row r="33" spans="1:6" ht="15.6" customHeight="1">
      <c r="A33" s="236" t="s">
        <v>182</v>
      </c>
      <c r="B33" s="237">
        <v>153305</v>
      </c>
      <c r="C33" s="237">
        <v>178333</v>
      </c>
      <c r="D33" s="237">
        <v>467687</v>
      </c>
      <c r="E33" s="237">
        <v>457951</v>
      </c>
      <c r="F33" s="238">
        <v>-2.0817341512592829</v>
      </c>
    </row>
    <row r="34" spans="1:6" ht="15.6" customHeight="1">
      <c r="A34" s="236" t="s">
        <v>183</v>
      </c>
      <c r="B34" s="237">
        <v>31374</v>
      </c>
      <c r="C34" s="237">
        <v>29029</v>
      </c>
      <c r="D34" s="237">
        <v>74013</v>
      </c>
      <c r="E34" s="237">
        <v>80674</v>
      </c>
      <c r="F34" s="238">
        <v>8.999770310621102</v>
      </c>
    </row>
    <row r="35" spans="1:6" ht="15.6" customHeight="1">
      <c r="A35" s="240" t="s">
        <v>153</v>
      </c>
      <c r="B35" s="241">
        <f>SUM(B7:B34)</f>
        <v>8045195</v>
      </c>
      <c r="C35" s="241">
        <f>SUM(C7:C34)</f>
        <v>8127011</v>
      </c>
      <c r="D35" s="241">
        <f>SUM(D7:D34)</f>
        <v>21617325</v>
      </c>
      <c r="E35" s="241">
        <f>SUM(E7:E34)</f>
        <v>21656310</v>
      </c>
      <c r="F35" s="242">
        <f>E35*100/D35-100</f>
        <v>0.18034146222994707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33E5-87DB-400F-AE79-A77FBA7E8EE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160564</v>
      </c>
      <c r="C7" s="237">
        <v>159623</v>
      </c>
      <c r="D7" s="237">
        <v>444140</v>
      </c>
      <c r="E7" s="237">
        <v>381384</v>
      </c>
      <c r="F7" s="238">
        <v>-14.12977889854551</v>
      </c>
      <c r="G7" s="6"/>
    </row>
    <row r="8" spans="1:14" s="33" customFormat="1" ht="15.6" customHeight="1">
      <c r="A8" s="236" t="s">
        <v>11</v>
      </c>
      <c r="B8" s="237">
        <v>3346</v>
      </c>
      <c r="C8" s="237">
        <v>3</v>
      </c>
      <c r="D8" s="237">
        <v>3351</v>
      </c>
      <c r="E8" s="237">
        <v>3</v>
      </c>
      <c r="F8" s="238">
        <v>-99.910474485228292</v>
      </c>
      <c r="G8" s="245"/>
    </row>
    <row r="9" spans="1:14" ht="15.6" customHeight="1">
      <c r="A9" s="236" t="s">
        <v>8</v>
      </c>
      <c r="B9" s="237">
        <v>7131</v>
      </c>
      <c r="C9" s="237">
        <v>7140</v>
      </c>
      <c r="D9" s="237">
        <v>26359</v>
      </c>
      <c r="E9" s="237">
        <v>14231</v>
      </c>
      <c r="F9" s="238">
        <v>-46.010850183997867</v>
      </c>
      <c r="G9" s="246"/>
    </row>
    <row r="10" spans="1:14" ht="15.6" customHeight="1">
      <c r="A10" s="236" t="s">
        <v>10</v>
      </c>
      <c r="B10" s="237">
        <v>28408</v>
      </c>
      <c r="C10" s="237">
        <v>23577</v>
      </c>
      <c r="D10" s="237">
        <v>49661</v>
      </c>
      <c r="E10" s="237">
        <v>43409</v>
      </c>
      <c r="F10" s="238">
        <v>-12.58935583254465</v>
      </c>
    </row>
    <row r="11" spans="1:14" ht="15.6" customHeight="1">
      <c r="A11" s="236" t="s">
        <v>9</v>
      </c>
      <c r="B11" s="237">
        <v>352821</v>
      </c>
      <c r="C11" s="237">
        <v>317044</v>
      </c>
      <c r="D11" s="237">
        <v>1096287</v>
      </c>
      <c r="E11" s="237">
        <v>742704</v>
      </c>
      <c r="F11" s="238">
        <v>-32.252776873209299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35768</v>
      </c>
      <c r="C14" s="237">
        <v>19547</v>
      </c>
      <c r="D14" s="237">
        <v>127045</v>
      </c>
      <c r="E14" s="237">
        <v>65541</v>
      </c>
      <c r="F14" s="238">
        <v>-48.411192884411037</v>
      </c>
    </row>
    <row r="15" spans="1:14" ht="15.6" customHeight="1">
      <c r="A15" s="236" t="s">
        <v>145</v>
      </c>
      <c r="B15" s="237">
        <v>356825</v>
      </c>
      <c r="C15" s="237">
        <v>334277</v>
      </c>
      <c r="D15" s="237">
        <v>912687</v>
      </c>
      <c r="E15" s="237">
        <v>742938</v>
      </c>
      <c r="F15" s="238">
        <v>-18.59881865305411</v>
      </c>
    </row>
    <row r="16" spans="1:14" ht="15.6" customHeight="1">
      <c r="A16" s="236" t="s">
        <v>144</v>
      </c>
      <c r="B16" s="237">
        <v>561458</v>
      </c>
      <c r="C16" s="237">
        <v>411335</v>
      </c>
      <c r="D16" s="237">
        <v>1325048</v>
      </c>
      <c r="E16" s="237">
        <v>1125211</v>
      </c>
      <c r="F16" s="238">
        <v>-15.081491387481821</v>
      </c>
      <c r="G16" s="1"/>
    </row>
    <row r="17" spans="1:10" ht="15.6" customHeight="1">
      <c r="A17" s="236" t="s">
        <v>150</v>
      </c>
      <c r="B17" s="237">
        <v>130112</v>
      </c>
      <c r="C17" s="237">
        <v>106273</v>
      </c>
      <c r="D17" s="237">
        <v>364848</v>
      </c>
      <c r="E17" s="237">
        <v>262777</v>
      </c>
      <c r="F17" s="238">
        <v>-27.97630794193746</v>
      </c>
      <c r="G17" s="2"/>
    </row>
    <row r="18" spans="1:10" ht="15.6" customHeight="1">
      <c r="A18" s="236" t="s">
        <v>147</v>
      </c>
      <c r="B18" s="237">
        <v>0</v>
      </c>
      <c r="C18" s="237">
        <v>1501</v>
      </c>
      <c r="D18" s="237">
        <v>0</v>
      </c>
      <c r="E18" s="237">
        <v>4498</v>
      </c>
      <c r="F18" s="238"/>
    </row>
    <row r="19" spans="1:10" ht="15.6" customHeight="1">
      <c r="A19" s="236" t="s">
        <v>143</v>
      </c>
      <c r="B19" s="237">
        <v>0</v>
      </c>
      <c r="C19" s="237">
        <v>1385</v>
      </c>
      <c r="D19" s="237">
        <v>15637</v>
      </c>
      <c r="E19" s="237">
        <v>26405</v>
      </c>
      <c r="F19" s="238">
        <v>68.862313743045348</v>
      </c>
    </row>
    <row r="20" spans="1:10" ht="15.6" customHeight="1">
      <c r="A20" s="236" t="s">
        <v>142</v>
      </c>
      <c r="B20" s="237">
        <v>1850</v>
      </c>
      <c r="C20" s="237">
        <v>7638</v>
      </c>
      <c r="D20" s="237">
        <v>8958</v>
      </c>
      <c r="E20" s="237">
        <v>17753</v>
      </c>
      <c r="F20" s="238">
        <v>98.18039741013618</v>
      </c>
      <c r="J20" s="247"/>
    </row>
    <row r="21" spans="1:10" ht="15.6" customHeight="1">
      <c r="A21" s="236" t="s">
        <v>149</v>
      </c>
      <c r="B21" s="237">
        <v>417438</v>
      </c>
      <c r="C21" s="237">
        <v>266072</v>
      </c>
      <c r="D21" s="237">
        <v>1231494</v>
      </c>
      <c r="E21" s="237">
        <v>831541</v>
      </c>
      <c r="F21" s="238">
        <v>-32.477056323457518</v>
      </c>
    </row>
    <row r="22" spans="1:10" ht="15.6" customHeight="1">
      <c r="A22" s="236" t="s">
        <v>146</v>
      </c>
      <c r="B22" s="237">
        <v>6171</v>
      </c>
      <c r="C22" s="237">
        <v>15381</v>
      </c>
      <c r="D22" s="237">
        <v>33692</v>
      </c>
      <c r="E22" s="237">
        <v>56432</v>
      </c>
      <c r="F22" s="238">
        <v>67.493767066365905</v>
      </c>
    </row>
    <row r="23" spans="1:10" ht="15.6" customHeight="1">
      <c r="A23" s="236" t="s">
        <v>165</v>
      </c>
      <c r="B23" s="237">
        <v>3140</v>
      </c>
      <c r="C23" s="237">
        <v>6435</v>
      </c>
      <c r="D23" s="237">
        <v>7356</v>
      </c>
      <c r="E23" s="237">
        <v>9144</v>
      </c>
      <c r="F23" s="238">
        <v>24.306688417618279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1502</v>
      </c>
      <c r="C26" s="237">
        <v>0</v>
      </c>
      <c r="D26" s="237">
        <v>1502</v>
      </c>
      <c r="E26" s="237">
        <v>0</v>
      </c>
      <c r="F26" s="238">
        <v>-100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9522</v>
      </c>
      <c r="C28" s="237">
        <v>9351</v>
      </c>
      <c r="D28" s="237">
        <v>18984</v>
      </c>
      <c r="E28" s="237">
        <v>30168</v>
      </c>
      <c r="F28" s="238">
        <v>58.912768647281922</v>
      </c>
    </row>
    <row r="29" spans="1:10" ht="15.6" customHeight="1">
      <c r="A29" s="236" t="s">
        <v>178</v>
      </c>
      <c r="B29" s="237">
        <v>2368</v>
      </c>
      <c r="C29" s="237">
        <v>0</v>
      </c>
      <c r="D29" s="237">
        <v>2368</v>
      </c>
      <c r="E29" s="237">
        <v>2304</v>
      </c>
      <c r="F29" s="238">
        <v>-2.7027027027027088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382297</v>
      </c>
      <c r="C31" s="237">
        <v>159794</v>
      </c>
      <c r="D31" s="237">
        <v>789196</v>
      </c>
      <c r="E31" s="237">
        <v>642380</v>
      </c>
      <c r="F31" s="238">
        <v>-18.603236711792761</v>
      </c>
    </row>
    <row r="32" spans="1:10" ht="15.6" customHeight="1">
      <c r="A32" s="236" t="s">
        <v>181</v>
      </c>
      <c r="B32" s="237">
        <v>29276</v>
      </c>
      <c r="C32" s="237">
        <v>5591</v>
      </c>
      <c r="D32" s="237">
        <v>69484</v>
      </c>
      <c r="E32" s="237">
        <v>33786</v>
      </c>
      <c r="F32" s="238">
        <v>-51.375856312244537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2489997</v>
      </c>
      <c r="C35" s="241">
        <f>SUM(C7:C34)</f>
        <v>1851967</v>
      </c>
      <c r="D35" s="241">
        <f>SUM(D7:D34)</f>
        <v>6528097</v>
      </c>
      <c r="E35" s="241">
        <f>SUM(E7:E34)</f>
        <v>5036618</v>
      </c>
      <c r="F35" s="242">
        <f>E35*100/D35-100</f>
        <v>-22.847071665754967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7FA7E-6D4B-4B03-A5BA-CCDFC380ABC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102120</v>
      </c>
      <c r="C7" s="237">
        <v>97296</v>
      </c>
      <c r="D7" s="237">
        <v>169019</v>
      </c>
      <c r="E7" s="237">
        <v>193978</v>
      </c>
      <c r="F7" s="238">
        <v>14.766978860364819</v>
      </c>
      <c r="G7" s="6"/>
    </row>
    <row r="8" spans="1:14" s="33" customFormat="1" ht="15.6" customHeight="1">
      <c r="A8" s="236" t="s">
        <v>11</v>
      </c>
      <c r="B8" s="237">
        <v>67171</v>
      </c>
      <c r="C8" s="237">
        <v>43994</v>
      </c>
      <c r="D8" s="237">
        <v>238141</v>
      </c>
      <c r="E8" s="237">
        <v>94768</v>
      </c>
      <c r="F8" s="238">
        <v>-60.205088581974543</v>
      </c>
      <c r="G8" s="239"/>
    </row>
    <row r="9" spans="1:14" ht="15.6" customHeight="1">
      <c r="A9" s="236" t="s">
        <v>8</v>
      </c>
      <c r="B9" s="237">
        <v>137548</v>
      </c>
      <c r="C9" s="237">
        <v>220714</v>
      </c>
      <c r="D9" s="237">
        <v>514394</v>
      </c>
      <c r="E9" s="237">
        <v>729095</v>
      </c>
      <c r="F9" s="238">
        <v>41.738628366582823</v>
      </c>
      <c r="G9" s="6"/>
    </row>
    <row r="10" spans="1:14" ht="15.6" customHeight="1">
      <c r="A10" s="236" t="s">
        <v>10</v>
      </c>
      <c r="B10" s="237">
        <v>65424</v>
      </c>
      <c r="C10" s="237">
        <v>26918</v>
      </c>
      <c r="D10" s="237">
        <v>157043</v>
      </c>
      <c r="E10" s="237">
        <v>258463</v>
      </c>
      <c r="F10" s="238">
        <v>64.581038314347012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20091</v>
      </c>
      <c r="C12" s="237">
        <v>41244</v>
      </c>
      <c r="D12" s="237">
        <v>108064</v>
      </c>
      <c r="E12" s="237">
        <v>171001</v>
      </c>
      <c r="F12" s="238">
        <v>58.240487118744447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121130</v>
      </c>
      <c r="C14" s="237">
        <v>144368</v>
      </c>
      <c r="D14" s="237">
        <v>342648</v>
      </c>
      <c r="E14" s="237">
        <v>315633</v>
      </c>
      <c r="F14" s="238">
        <v>-7.8841843524549926</v>
      </c>
    </row>
    <row r="15" spans="1:14" ht="15.6" customHeight="1">
      <c r="A15" s="236" t="s">
        <v>145</v>
      </c>
      <c r="B15" s="237">
        <v>168295</v>
      </c>
      <c r="C15" s="237">
        <v>216766</v>
      </c>
      <c r="D15" s="237">
        <v>356311</v>
      </c>
      <c r="E15" s="237">
        <v>543710</v>
      </c>
      <c r="F15" s="238">
        <v>52.594222462960722</v>
      </c>
    </row>
    <row r="16" spans="1:14" ht="15.6" customHeight="1">
      <c r="A16" s="236" t="s">
        <v>144</v>
      </c>
      <c r="B16" s="237">
        <v>309967</v>
      </c>
      <c r="C16" s="237">
        <v>185114</v>
      </c>
      <c r="D16" s="237">
        <v>802943</v>
      </c>
      <c r="E16" s="237">
        <v>518582</v>
      </c>
      <c r="F16" s="238">
        <v>-35.414842647610101</v>
      </c>
      <c r="G16" s="1"/>
    </row>
    <row r="17" spans="1:7" ht="15.6" customHeight="1">
      <c r="A17" s="236" t="s">
        <v>150</v>
      </c>
      <c r="B17" s="237">
        <v>54462</v>
      </c>
      <c r="C17" s="237">
        <v>75723</v>
      </c>
      <c r="D17" s="237">
        <v>244544</v>
      </c>
      <c r="E17" s="237">
        <v>265140</v>
      </c>
      <c r="F17" s="238">
        <v>8.4222062287359307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122975</v>
      </c>
      <c r="C19" s="237">
        <v>75749</v>
      </c>
      <c r="D19" s="237">
        <v>243685</v>
      </c>
      <c r="E19" s="237">
        <v>227337</v>
      </c>
      <c r="F19" s="238">
        <v>-6.708660771077418</v>
      </c>
    </row>
    <row r="20" spans="1:7" ht="15.6" customHeight="1">
      <c r="A20" s="236" t="s">
        <v>142</v>
      </c>
      <c r="B20" s="237">
        <v>135700</v>
      </c>
      <c r="C20" s="237">
        <v>242007</v>
      </c>
      <c r="D20" s="237">
        <v>496982</v>
      </c>
      <c r="E20" s="237">
        <v>636056</v>
      </c>
      <c r="F20" s="238">
        <v>27.983709671577639</v>
      </c>
    </row>
    <row r="21" spans="1:7" ht="15.6" customHeight="1">
      <c r="A21" s="236" t="s">
        <v>149</v>
      </c>
      <c r="B21" s="237">
        <v>149843</v>
      </c>
      <c r="C21" s="237">
        <v>121005</v>
      </c>
      <c r="D21" s="237">
        <v>408007</v>
      </c>
      <c r="E21" s="237">
        <v>443839</v>
      </c>
      <c r="F21" s="238">
        <v>8.7822022661375883</v>
      </c>
    </row>
    <row r="22" spans="1:7" ht="15.6" customHeight="1">
      <c r="A22" s="236" t="s">
        <v>146</v>
      </c>
      <c r="B22" s="237">
        <v>250</v>
      </c>
      <c r="C22" s="237">
        <v>6</v>
      </c>
      <c r="D22" s="237">
        <v>441</v>
      </c>
      <c r="E22" s="237">
        <v>9</v>
      </c>
      <c r="F22" s="238">
        <v>-97.959183673469383</v>
      </c>
    </row>
    <row r="23" spans="1:7" ht="15.6" customHeight="1">
      <c r="A23" s="236" t="s">
        <v>165</v>
      </c>
      <c r="B23" s="237">
        <v>24665</v>
      </c>
      <c r="C23" s="237">
        <v>28636</v>
      </c>
      <c r="D23" s="237">
        <v>62803</v>
      </c>
      <c r="E23" s="237">
        <v>64463</v>
      </c>
      <c r="F23" s="238">
        <v>2.6431858350715771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54524</v>
      </c>
      <c r="C26" s="237">
        <v>67829</v>
      </c>
      <c r="D26" s="237">
        <v>157013</v>
      </c>
      <c r="E26" s="237">
        <v>109821</v>
      </c>
      <c r="F26" s="238">
        <v>-30.05611000363027</v>
      </c>
    </row>
    <row r="27" spans="1:7" ht="15.6" customHeight="1">
      <c r="A27" s="236" t="s">
        <v>173</v>
      </c>
      <c r="B27" s="237">
        <v>31500</v>
      </c>
      <c r="C27" s="237">
        <v>27501</v>
      </c>
      <c r="D27" s="237">
        <v>35500</v>
      </c>
      <c r="E27" s="237">
        <v>33329</v>
      </c>
      <c r="F27" s="238">
        <v>-6.1154929577464836</v>
      </c>
    </row>
    <row r="28" spans="1:7" ht="15.6" customHeight="1">
      <c r="A28" s="236" t="s">
        <v>177</v>
      </c>
      <c r="B28" s="237">
        <v>0</v>
      </c>
      <c r="C28" s="237">
        <v>486</v>
      </c>
      <c r="D28" s="237">
        <v>0</v>
      </c>
      <c r="E28" s="237">
        <v>1869</v>
      </c>
      <c r="F28" s="238"/>
    </row>
    <row r="29" spans="1:7" ht="15.6" customHeight="1">
      <c r="A29" s="236" t="s">
        <v>178</v>
      </c>
      <c r="B29" s="237">
        <v>109252</v>
      </c>
      <c r="C29" s="237">
        <v>110620</v>
      </c>
      <c r="D29" s="237">
        <v>258710</v>
      </c>
      <c r="E29" s="237">
        <v>299562</v>
      </c>
      <c r="F29" s="238">
        <v>15.79065362761394</v>
      </c>
    </row>
    <row r="30" spans="1:7" ht="15.6" customHeight="1">
      <c r="A30" s="236" t="s">
        <v>179</v>
      </c>
      <c r="B30" s="237">
        <v>14649</v>
      </c>
      <c r="C30" s="237">
        <v>38420</v>
      </c>
      <c r="D30" s="237">
        <v>83574</v>
      </c>
      <c r="E30" s="237">
        <v>117334</v>
      </c>
      <c r="F30" s="238">
        <v>40.395338263096157</v>
      </c>
    </row>
    <row r="31" spans="1:7" ht="15.6" customHeight="1">
      <c r="A31" s="236" t="s">
        <v>180</v>
      </c>
      <c r="B31" s="237">
        <v>103430</v>
      </c>
      <c r="C31" s="237">
        <v>303</v>
      </c>
      <c r="D31" s="237">
        <v>103846</v>
      </c>
      <c r="E31" s="237">
        <v>12299</v>
      </c>
      <c r="F31" s="238">
        <v>-88.156500972594031</v>
      </c>
    </row>
    <row r="32" spans="1:7" ht="15.6" customHeight="1">
      <c r="A32" s="236" t="s">
        <v>181</v>
      </c>
      <c r="B32" s="237">
        <v>20922</v>
      </c>
      <c r="C32" s="237">
        <v>24892</v>
      </c>
      <c r="D32" s="237">
        <v>111329</v>
      </c>
      <c r="E32" s="237">
        <v>139990</v>
      </c>
      <c r="F32" s="238">
        <v>25.744415201789291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14267</v>
      </c>
      <c r="C34" s="237">
        <v>5005</v>
      </c>
      <c r="D34" s="237">
        <v>14267</v>
      </c>
      <c r="E34" s="237">
        <v>14622</v>
      </c>
      <c r="F34" s="238">
        <v>2.4882596201023399</v>
      </c>
    </row>
    <row r="35" spans="1:6" ht="15.6" customHeight="1">
      <c r="A35" s="240" t="s">
        <v>153</v>
      </c>
      <c r="B35" s="241">
        <f>SUM(B7:B34)</f>
        <v>1828185</v>
      </c>
      <c r="C35" s="241">
        <f>SUM(C7:C34)</f>
        <v>1794596</v>
      </c>
      <c r="D35" s="241">
        <f>SUM(D7:D34)</f>
        <v>4912168</v>
      </c>
      <c r="E35" s="241">
        <f>SUM(E7:E34)</f>
        <v>5198636</v>
      </c>
      <c r="F35" s="242">
        <f>E35*100/D35-100</f>
        <v>5.8318037982414239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2E9EE-D04B-4571-B7EC-C7547B2F403A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98990-FE1D-471B-8597-8CD742AE5F1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13879</v>
      </c>
      <c r="C7" s="237">
        <v>9356</v>
      </c>
      <c r="D7" s="237">
        <v>22118</v>
      </c>
      <c r="E7" s="237">
        <v>18920</v>
      </c>
      <c r="F7" s="238">
        <v>-14.458811827470839</v>
      </c>
      <c r="G7" s="6"/>
    </row>
    <row r="8" spans="1:14" s="33" customFormat="1" ht="15.6" customHeight="1">
      <c r="A8" s="236" t="s">
        <v>11</v>
      </c>
      <c r="B8" s="237">
        <v>4236</v>
      </c>
      <c r="C8" s="237">
        <v>12833</v>
      </c>
      <c r="D8" s="237">
        <v>10557</v>
      </c>
      <c r="E8" s="237">
        <v>29945</v>
      </c>
      <c r="F8" s="238">
        <v>183.65065833096531</v>
      </c>
    </row>
    <row r="9" spans="1:14" ht="15.6" customHeight="1">
      <c r="A9" s="236" t="s">
        <v>8</v>
      </c>
      <c r="B9" s="237">
        <v>38283</v>
      </c>
      <c r="C9" s="237">
        <v>39700</v>
      </c>
      <c r="D9" s="237">
        <v>90268</v>
      </c>
      <c r="E9" s="237">
        <v>121136</v>
      </c>
      <c r="F9" s="238">
        <v>34.195949838259388</v>
      </c>
      <c r="G9" s="6"/>
    </row>
    <row r="10" spans="1:14" ht="15.6" customHeight="1">
      <c r="A10" s="236" t="s">
        <v>10</v>
      </c>
      <c r="B10" s="237">
        <v>69590</v>
      </c>
      <c r="C10" s="237">
        <v>74835</v>
      </c>
      <c r="D10" s="237">
        <v>183380</v>
      </c>
      <c r="E10" s="237">
        <v>279296</v>
      </c>
      <c r="F10" s="238">
        <v>52.304504307994343</v>
      </c>
    </row>
    <row r="11" spans="1:14" ht="15.6" customHeight="1">
      <c r="A11" s="236" t="s">
        <v>9</v>
      </c>
      <c r="B11" s="237">
        <v>432723</v>
      </c>
      <c r="C11" s="237">
        <v>528939</v>
      </c>
      <c r="D11" s="237">
        <v>1244155</v>
      </c>
      <c r="E11" s="237">
        <v>1439261</v>
      </c>
      <c r="F11" s="238">
        <v>15.6818081348385</v>
      </c>
    </row>
    <row r="12" spans="1:14" ht="15.6" customHeight="1">
      <c r="A12" s="236" t="s">
        <v>6</v>
      </c>
      <c r="B12" s="237">
        <v>20461</v>
      </c>
      <c r="C12" s="237">
        <v>54621</v>
      </c>
      <c r="D12" s="237">
        <v>53213</v>
      </c>
      <c r="E12" s="237">
        <v>89527</v>
      </c>
      <c r="F12" s="238">
        <v>68.242722642963173</v>
      </c>
    </row>
    <row r="13" spans="1:14" ht="15.6" customHeight="1">
      <c r="A13" s="236" t="s">
        <v>175</v>
      </c>
      <c r="B13" s="237">
        <v>2022</v>
      </c>
      <c r="C13" s="237">
        <v>334</v>
      </c>
      <c r="D13" s="237">
        <v>2767</v>
      </c>
      <c r="E13" s="237">
        <v>1066</v>
      </c>
      <c r="F13" s="238">
        <v>-61.47452114203108</v>
      </c>
    </row>
    <row r="14" spans="1:14" ht="15.6" customHeight="1">
      <c r="A14" s="236" t="s">
        <v>148</v>
      </c>
      <c r="B14" s="237">
        <v>859034</v>
      </c>
      <c r="C14" s="237">
        <v>969151</v>
      </c>
      <c r="D14" s="237">
        <v>2324081</v>
      </c>
      <c r="E14" s="237">
        <v>2534791</v>
      </c>
      <c r="F14" s="238">
        <v>9.0663793559690902</v>
      </c>
    </row>
    <row r="15" spans="1:14" ht="15.6" customHeight="1">
      <c r="A15" s="236" t="s">
        <v>145</v>
      </c>
      <c r="B15" s="237">
        <v>286173</v>
      </c>
      <c r="C15" s="237">
        <v>282318</v>
      </c>
      <c r="D15" s="237">
        <v>742139</v>
      </c>
      <c r="E15" s="237">
        <v>749186</v>
      </c>
      <c r="F15" s="238">
        <v>0.94955257707788121</v>
      </c>
    </row>
    <row r="16" spans="1:14" ht="15.6" customHeight="1">
      <c r="A16" s="236" t="s">
        <v>144</v>
      </c>
      <c r="B16" s="237">
        <v>34998</v>
      </c>
      <c r="C16" s="237">
        <v>26892</v>
      </c>
      <c r="D16" s="237">
        <v>80417</v>
      </c>
      <c r="E16" s="237">
        <v>82658</v>
      </c>
      <c r="F16" s="238">
        <v>2.7867242001069461</v>
      </c>
      <c r="G16" s="1"/>
    </row>
    <row r="17" spans="1:8" ht="15.6" customHeight="1">
      <c r="A17" s="236" t="s">
        <v>150</v>
      </c>
      <c r="B17" s="237">
        <v>58508</v>
      </c>
      <c r="C17" s="237">
        <v>66529</v>
      </c>
      <c r="D17" s="237">
        <v>152647</v>
      </c>
      <c r="E17" s="237">
        <v>194719</v>
      </c>
      <c r="F17" s="238">
        <v>27.561629118161509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43953</v>
      </c>
      <c r="C19" s="237">
        <v>47589</v>
      </c>
      <c r="D19" s="237">
        <v>115499</v>
      </c>
      <c r="E19" s="237">
        <v>132960</v>
      </c>
      <c r="F19" s="238">
        <v>15.117879808483201</v>
      </c>
      <c r="H19" s="248"/>
    </row>
    <row r="20" spans="1:8" ht="15.6" customHeight="1">
      <c r="A20" s="236" t="s">
        <v>142</v>
      </c>
      <c r="B20" s="237">
        <v>110194</v>
      </c>
      <c r="C20" s="237">
        <v>82512</v>
      </c>
      <c r="D20" s="237">
        <v>218175</v>
      </c>
      <c r="E20" s="237">
        <v>216961</v>
      </c>
      <c r="F20" s="238">
        <v>-0.55643405523089484</v>
      </c>
    </row>
    <row r="21" spans="1:8" ht="15.6" customHeight="1">
      <c r="A21" s="236" t="s">
        <v>149</v>
      </c>
      <c r="B21" s="237">
        <v>23363</v>
      </c>
      <c r="C21" s="237">
        <v>20370</v>
      </c>
      <c r="D21" s="237">
        <v>58783</v>
      </c>
      <c r="E21" s="237">
        <v>57658</v>
      </c>
      <c r="F21" s="238">
        <v>-1.91381862102989</v>
      </c>
    </row>
    <row r="22" spans="1:8" ht="15.6" customHeight="1">
      <c r="A22" s="236" t="s">
        <v>146</v>
      </c>
      <c r="B22" s="237">
        <v>16451</v>
      </c>
      <c r="C22" s="237">
        <v>311629</v>
      </c>
      <c r="D22" s="237">
        <v>51342</v>
      </c>
      <c r="E22" s="237">
        <v>346819</v>
      </c>
      <c r="F22" s="238">
        <v>575.50738187059324</v>
      </c>
    </row>
    <row r="23" spans="1:8" ht="15.6" customHeight="1">
      <c r="A23" s="236" t="s">
        <v>165</v>
      </c>
      <c r="B23" s="237">
        <v>13455</v>
      </c>
      <c r="C23" s="237">
        <v>11054</v>
      </c>
      <c r="D23" s="237">
        <v>44825</v>
      </c>
      <c r="E23" s="237">
        <v>31275</v>
      </c>
      <c r="F23" s="238">
        <v>-30.228667038483</v>
      </c>
    </row>
    <row r="24" spans="1:8" ht="15.6" customHeight="1">
      <c r="A24" s="236" t="s">
        <v>141</v>
      </c>
      <c r="B24" s="237">
        <v>51784</v>
      </c>
      <c r="C24" s="237">
        <v>52756</v>
      </c>
      <c r="D24" s="237">
        <v>159378</v>
      </c>
      <c r="E24" s="237">
        <v>141001</v>
      </c>
      <c r="F24" s="238">
        <v>-11.53044962290906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6784</v>
      </c>
      <c r="C26" s="237">
        <v>7191</v>
      </c>
      <c r="D26" s="237">
        <v>15636</v>
      </c>
      <c r="E26" s="237">
        <v>20615</v>
      </c>
      <c r="F26" s="238">
        <v>31.843182399590692</v>
      </c>
    </row>
    <row r="27" spans="1:8" ht="15.6" customHeight="1">
      <c r="A27" s="236" t="s">
        <v>173</v>
      </c>
      <c r="B27" s="237">
        <v>100494</v>
      </c>
      <c r="C27" s="237">
        <v>95230</v>
      </c>
      <c r="D27" s="237">
        <v>268834</v>
      </c>
      <c r="E27" s="237">
        <v>233778</v>
      </c>
      <c r="F27" s="238">
        <v>-13.04001725972161</v>
      </c>
    </row>
    <row r="28" spans="1:8" ht="15.6" customHeight="1">
      <c r="A28" s="236" t="s">
        <v>177</v>
      </c>
      <c r="B28" s="237">
        <v>7924</v>
      </c>
      <c r="C28" s="237">
        <v>25382</v>
      </c>
      <c r="D28" s="237">
        <v>29990</v>
      </c>
      <c r="E28" s="237">
        <v>47787</v>
      </c>
      <c r="F28" s="238">
        <v>59.343114371457148</v>
      </c>
    </row>
    <row r="29" spans="1:8" ht="15.6" customHeight="1">
      <c r="A29" s="236" t="s">
        <v>178</v>
      </c>
      <c r="B29" s="237">
        <v>128735</v>
      </c>
      <c r="C29" s="237">
        <v>176868</v>
      </c>
      <c r="D29" s="237">
        <v>356155</v>
      </c>
      <c r="E29" s="237">
        <v>407004</v>
      </c>
      <c r="F29" s="238">
        <v>14.277210764975919</v>
      </c>
    </row>
    <row r="30" spans="1:8" ht="15.6" customHeight="1">
      <c r="A30" s="236" t="s">
        <v>179</v>
      </c>
      <c r="B30" s="237">
        <v>26159</v>
      </c>
      <c r="C30" s="237">
        <v>12609</v>
      </c>
      <c r="D30" s="237">
        <v>62573</v>
      </c>
      <c r="E30" s="237">
        <v>65197</v>
      </c>
      <c r="F30" s="238">
        <v>4.193501989676065</v>
      </c>
    </row>
    <row r="31" spans="1:8" ht="15.6" customHeight="1">
      <c r="A31" s="236" t="s">
        <v>180</v>
      </c>
      <c r="B31" s="237">
        <v>39185</v>
      </c>
      <c r="C31" s="237">
        <v>79239</v>
      </c>
      <c r="D31" s="237">
        <v>117762</v>
      </c>
      <c r="E31" s="237">
        <v>184298</v>
      </c>
      <c r="F31" s="238">
        <v>56.500399110069452</v>
      </c>
    </row>
    <row r="32" spans="1:8" ht="15.6" customHeight="1">
      <c r="A32" s="236" t="s">
        <v>181</v>
      </c>
      <c r="B32" s="237">
        <v>1168213</v>
      </c>
      <c r="C32" s="237">
        <v>1290154</v>
      </c>
      <c r="D32" s="237">
        <v>3244933</v>
      </c>
      <c r="E32" s="237">
        <v>3471156</v>
      </c>
      <c r="F32" s="238">
        <v>6.9715769169964403</v>
      </c>
    </row>
    <row r="33" spans="1:6" ht="15.6" customHeight="1">
      <c r="A33" s="236" t="s">
        <v>182</v>
      </c>
      <c r="B33" s="237">
        <v>153305</v>
      </c>
      <c r="C33" s="237">
        <v>178333</v>
      </c>
      <c r="D33" s="237">
        <v>467687</v>
      </c>
      <c r="E33" s="237">
        <v>457951</v>
      </c>
      <c r="F33" s="238">
        <v>-2.0817341512592829</v>
      </c>
    </row>
    <row r="34" spans="1:6" ht="15.6" customHeight="1">
      <c r="A34" s="236" t="s">
        <v>183</v>
      </c>
      <c r="B34" s="237">
        <v>17107</v>
      </c>
      <c r="C34" s="237">
        <v>24024</v>
      </c>
      <c r="D34" s="237">
        <v>59746</v>
      </c>
      <c r="E34" s="237">
        <v>66052</v>
      </c>
      <c r="F34" s="238">
        <v>10.554681484952971</v>
      </c>
    </row>
    <row r="35" spans="1:6" ht="15.6" customHeight="1">
      <c r="A35" s="240" t="s">
        <v>153</v>
      </c>
      <c r="B35" s="241">
        <f>SUM(B7:B34)</f>
        <v>3727013</v>
      </c>
      <c r="C35" s="241">
        <f>SUM(C7:C34)</f>
        <v>4480448</v>
      </c>
      <c r="D35" s="241">
        <f>SUM(D7:D34)</f>
        <v>10177060</v>
      </c>
      <c r="E35" s="241">
        <f>SUM(E7:E34)</f>
        <v>11421056</v>
      </c>
      <c r="F35" s="242">
        <f>E35*100/D35-100</f>
        <v>12.223530174726292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1718C-B301-469B-A5A5-BE71A5549E6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62DF-F4CC-4B2A-A8BA-887BEADD497B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E3EA6-A58F-47F7-BE27-809AF27DB256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52C5D-A568-4463-A34B-7C608CCB1E9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F869-4EC5-4974-B1CE-F48DC4D61E54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97663-34F9-4CF3-B809-DC1519593397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16207288</v>
      </c>
      <c r="D8" s="184">
        <v>15372921</v>
      </c>
      <c r="E8" s="185">
        <v>-834367</v>
      </c>
      <c r="F8" s="186">
        <v>-5.148097571907158</v>
      </c>
      <c r="G8" s="187">
        <v>0</v>
      </c>
      <c r="H8" s="184">
        <v>0</v>
      </c>
      <c r="I8" s="185">
        <v>0</v>
      </c>
      <c r="J8" s="186" t="s">
        <v>151</v>
      </c>
      <c r="K8" s="187">
        <v>326</v>
      </c>
      <c r="L8" s="184">
        <v>1822</v>
      </c>
      <c r="M8" s="185">
        <v>1496</v>
      </c>
      <c r="N8" s="186">
        <v>458.89570552147228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4669942</v>
      </c>
      <c r="D9" s="184">
        <v>2382657</v>
      </c>
      <c r="E9" s="185">
        <v>-2287285</v>
      </c>
      <c r="F9" s="186">
        <v>-48.978873827555027</v>
      </c>
      <c r="G9" s="187">
        <v>0</v>
      </c>
      <c r="H9" s="184">
        <v>0</v>
      </c>
      <c r="I9" s="185">
        <v>0</v>
      </c>
      <c r="J9" s="186" t="s">
        <v>151</v>
      </c>
      <c r="K9" s="187">
        <v>113700</v>
      </c>
      <c r="L9" s="184">
        <v>125710</v>
      </c>
      <c r="M9" s="185">
        <v>12010</v>
      </c>
      <c r="N9" s="186">
        <v>10.56288478452066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5791383</v>
      </c>
      <c r="D10" s="184">
        <v>5875390</v>
      </c>
      <c r="E10" s="185">
        <v>84007</v>
      </c>
      <c r="F10" s="186">
        <v>1.4505516212621361</v>
      </c>
      <c r="G10" s="187">
        <v>0</v>
      </c>
      <c r="H10" s="184">
        <v>0</v>
      </c>
      <c r="I10" s="185">
        <v>0</v>
      </c>
      <c r="J10" s="186" t="s">
        <v>151</v>
      </c>
      <c r="K10" s="187">
        <v>5725</v>
      </c>
      <c r="L10" s="184">
        <v>9812</v>
      </c>
      <c r="M10" s="185">
        <v>4087</v>
      </c>
      <c r="N10" s="186">
        <v>71.3886462882096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4249822</v>
      </c>
      <c r="D11" s="184">
        <v>4898239</v>
      </c>
      <c r="E11" s="185">
        <v>648417</v>
      </c>
      <c r="F11" s="186">
        <v>15.257509608637729</v>
      </c>
      <c r="G11" s="187">
        <v>0</v>
      </c>
      <c r="H11" s="184">
        <v>0</v>
      </c>
      <c r="I11" s="185">
        <v>0</v>
      </c>
      <c r="J11" s="186" t="s">
        <v>151</v>
      </c>
      <c r="K11" s="187">
        <v>3006</v>
      </c>
      <c r="L11" s="184">
        <v>2719</v>
      </c>
      <c r="M11" s="185">
        <v>-287</v>
      </c>
      <c r="N11" s="186">
        <v>-9.5475715236194247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2135671</v>
      </c>
      <c r="D12" s="184">
        <v>1327948</v>
      </c>
      <c r="E12" s="185">
        <v>-807723</v>
      </c>
      <c r="F12" s="186">
        <v>-37.820572550734639</v>
      </c>
      <c r="G12" s="187">
        <v>0</v>
      </c>
      <c r="H12" s="184">
        <v>0</v>
      </c>
      <c r="I12" s="185">
        <v>0</v>
      </c>
      <c r="J12" s="186" t="s">
        <v>151</v>
      </c>
      <c r="K12" s="187">
        <v>89119</v>
      </c>
      <c r="L12" s="184">
        <v>86512</v>
      </c>
      <c r="M12" s="185">
        <v>-2607</v>
      </c>
      <c r="N12" s="186">
        <v>-2.9253021241261621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652625</v>
      </c>
      <c r="D13" s="184">
        <v>624611</v>
      </c>
      <c r="E13" s="185">
        <v>-28014</v>
      </c>
      <c r="F13" s="186">
        <v>-4.2925110132158579</v>
      </c>
      <c r="G13" s="187">
        <v>0</v>
      </c>
      <c r="H13" s="184">
        <v>0</v>
      </c>
      <c r="I13" s="185">
        <v>0</v>
      </c>
      <c r="J13" s="186" t="s">
        <v>151</v>
      </c>
      <c r="K13" s="187">
        <v>33957</v>
      </c>
      <c r="L13" s="184">
        <v>39703</v>
      </c>
      <c r="M13" s="185">
        <v>5746</v>
      </c>
      <c r="N13" s="186">
        <v>16.921400594869979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2601434</v>
      </c>
      <c r="H14" s="184">
        <v>2116876</v>
      </c>
      <c r="I14" s="185">
        <v>-484558</v>
      </c>
      <c r="J14" s="186">
        <v>-18.626572882494809</v>
      </c>
      <c r="K14" s="187">
        <v>75084</v>
      </c>
      <c r="L14" s="184">
        <v>76334</v>
      </c>
      <c r="M14" s="185">
        <v>1250</v>
      </c>
      <c r="N14" s="186">
        <v>1.664802088327733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4122199</v>
      </c>
      <c r="D15" s="184">
        <v>4327559</v>
      </c>
      <c r="E15" s="185">
        <v>205360</v>
      </c>
      <c r="F15" s="186">
        <v>4.9818070403685084</v>
      </c>
      <c r="G15" s="187">
        <v>0</v>
      </c>
      <c r="H15" s="184">
        <v>0</v>
      </c>
      <c r="I15" s="185">
        <v>0</v>
      </c>
      <c r="J15" s="186" t="s">
        <v>151</v>
      </c>
      <c r="K15" s="187">
        <v>270</v>
      </c>
      <c r="L15" s="184">
        <v>643</v>
      </c>
      <c r="M15" s="185">
        <v>373</v>
      </c>
      <c r="N15" s="186">
        <v>138.14814814814821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1096985</v>
      </c>
      <c r="D16" s="184">
        <v>937798</v>
      </c>
      <c r="E16" s="185">
        <v>-159187</v>
      </c>
      <c r="F16" s="186">
        <v>-14.511319662529569</v>
      </c>
      <c r="G16" s="187">
        <v>0</v>
      </c>
      <c r="H16" s="184">
        <v>0</v>
      </c>
      <c r="I16" s="185">
        <v>0</v>
      </c>
      <c r="J16" s="186" t="s">
        <v>151</v>
      </c>
      <c r="K16" s="187">
        <v>215401</v>
      </c>
      <c r="L16" s="184">
        <v>239595</v>
      </c>
      <c r="M16" s="185">
        <v>24194</v>
      </c>
      <c r="N16" s="186">
        <v>11.23207413150357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1205433</v>
      </c>
      <c r="H17" s="184">
        <v>1982112</v>
      </c>
      <c r="I17" s="185">
        <v>776679</v>
      </c>
      <c r="J17" s="186">
        <v>64.431536219765007</v>
      </c>
      <c r="K17" s="187">
        <v>7992</v>
      </c>
      <c r="L17" s="184">
        <v>34455</v>
      </c>
      <c r="M17" s="185">
        <v>26463</v>
      </c>
      <c r="N17" s="186">
        <v>331.1186186186186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1205535</v>
      </c>
      <c r="H18" s="184">
        <v>1365068</v>
      </c>
      <c r="I18" s="185">
        <v>159533</v>
      </c>
      <c r="J18" s="186">
        <v>13.23337771197021</v>
      </c>
      <c r="K18" s="187">
        <v>510963</v>
      </c>
      <c r="L18" s="184">
        <v>512508</v>
      </c>
      <c r="M18" s="185">
        <v>1545</v>
      </c>
      <c r="N18" s="186">
        <v>0.30237023032978533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328046</v>
      </c>
      <c r="H19" s="184">
        <v>411943</v>
      </c>
      <c r="I19" s="185">
        <v>83897</v>
      </c>
      <c r="J19" s="186">
        <v>25.574766953415061</v>
      </c>
      <c r="K19" s="187">
        <v>544639</v>
      </c>
      <c r="L19" s="184">
        <v>336032</v>
      </c>
      <c r="M19" s="185">
        <v>-208607</v>
      </c>
      <c r="N19" s="186">
        <v>-38.301884367443392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73024</v>
      </c>
      <c r="H20" s="184">
        <v>122062</v>
      </c>
      <c r="I20" s="185">
        <v>49038</v>
      </c>
      <c r="J20" s="186">
        <v>67.153264680105167</v>
      </c>
      <c r="K20" s="187">
        <v>3944463</v>
      </c>
      <c r="L20" s="184">
        <v>3727054</v>
      </c>
      <c r="M20" s="185">
        <v>-217409</v>
      </c>
      <c r="N20" s="186">
        <v>-5.5117515362674254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944283</v>
      </c>
      <c r="L21" s="184">
        <v>963340</v>
      </c>
      <c r="M21" s="185">
        <v>19057</v>
      </c>
      <c r="N21" s="186">
        <v>2.018144984077864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153418</v>
      </c>
      <c r="H22" s="184">
        <v>130254</v>
      </c>
      <c r="I22" s="185">
        <v>-23164</v>
      </c>
      <c r="J22" s="186">
        <v>-15.098619457951481</v>
      </c>
      <c r="K22" s="187">
        <v>96958</v>
      </c>
      <c r="L22" s="184">
        <v>68884</v>
      </c>
      <c r="M22" s="185">
        <v>-28074</v>
      </c>
      <c r="N22" s="186">
        <v>-28.954805173374041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15940</v>
      </c>
      <c r="D23" s="184">
        <v>11521</v>
      </c>
      <c r="E23" s="185">
        <v>-4419</v>
      </c>
      <c r="F23" s="186">
        <v>-27.722710163111671</v>
      </c>
      <c r="G23" s="187">
        <v>2986307</v>
      </c>
      <c r="H23" s="184">
        <v>3720647</v>
      </c>
      <c r="I23" s="185">
        <v>734340</v>
      </c>
      <c r="J23" s="186">
        <v>24.590238043175059</v>
      </c>
      <c r="K23" s="187">
        <v>883293</v>
      </c>
      <c r="L23" s="184">
        <v>679844</v>
      </c>
      <c r="M23" s="185">
        <v>-203449</v>
      </c>
      <c r="N23" s="186">
        <v>-23.033013960260082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136347</v>
      </c>
      <c r="H24" s="184">
        <v>77560</v>
      </c>
      <c r="I24" s="185">
        <v>-58787</v>
      </c>
      <c r="J24" s="186">
        <v>-43.115726785334481</v>
      </c>
      <c r="K24" s="187">
        <v>539</v>
      </c>
      <c r="L24" s="184">
        <v>15060</v>
      </c>
      <c r="M24" s="185">
        <v>14521</v>
      </c>
      <c r="N24" s="186">
        <v>2694.0630797773661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176907</v>
      </c>
      <c r="H25" s="184">
        <v>133539</v>
      </c>
      <c r="I25" s="185">
        <v>-43368</v>
      </c>
      <c r="J25" s="186">
        <v>-24.514575454900029</v>
      </c>
      <c r="K25" s="187">
        <v>41818</v>
      </c>
      <c r="L25" s="184">
        <v>48556</v>
      </c>
      <c r="M25" s="185">
        <v>6738</v>
      </c>
      <c r="N25" s="186">
        <v>16.112678750777182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104369</v>
      </c>
      <c r="D26" s="184">
        <v>77108</v>
      </c>
      <c r="E26" s="185">
        <v>-27261</v>
      </c>
      <c r="F26" s="186">
        <v>-26.119824852207071</v>
      </c>
      <c r="G26" s="187">
        <v>795634</v>
      </c>
      <c r="H26" s="184">
        <v>865276</v>
      </c>
      <c r="I26" s="185">
        <v>69642</v>
      </c>
      <c r="J26" s="186">
        <v>8.753019604491513</v>
      </c>
      <c r="K26" s="187">
        <v>528497</v>
      </c>
      <c r="L26" s="184">
        <v>523928</v>
      </c>
      <c r="M26" s="185">
        <v>-4569</v>
      </c>
      <c r="N26" s="186">
        <v>-0.86452714017298149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4250519</v>
      </c>
      <c r="D27" s="184">
        <v>5571314</v>
      </c>
      <c r="E27" s="185">
        <v>1320795</v>
      </c>
      <c r="F27" s="186">
        <v>31.07373476039044</v>
      </c>
      <c r="G27" s="187">
        <v>624149</v>
      </c>
      <c r="H27" s="184">
        <v>680288</v>
      </c>
      <c r="I27" s="185">
        <v>56139</v>
      </c>
      <c r="J27" s="186">
        <v>8.9944868933539937</v>
      </c>
      <c r="K27" s="187">
        <v>5900443</v>
      </c>
      <c r="L27" s="184">
        <v>6460474</v>
      </c>
      <c r="M27" s="185">
        <v>560031</v>
      </c>
      <c r="N27" s="186">
        <v>9.4913381927424751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455163</v>
      </c>
      <c r="D28" s="184">
        <v>441802</v>
      </c>
      <c r="E28" s="185">
        <v>-13361</v>
      </c>
      <c r="F28" s="186">
        <v>-2.9354319221905172</v>
      </c>
      <c r="G28" s="187">
        <v>25781</v>
      </c>
      <c r="H28" s="184">
        <v>38680</v>
      </c>
      <c r="I28" s="185">
        <v>12899</v>
      </c>
      <c r="J28" s="186">
        <v>50.032970016678952</v>
      </c>
      <c r="K28" s="187">
        <v>33024</v>
      </c>
      <c r="L28" s="184">
        <v>27502</v>
      </c>
      <c r="M28" s="185">
        <v>-5522</v>
      </c>
      <c r="N28" s="186">
        <v>-16.721172480620151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1431186</v>
      </c>
      <c r="H29" s="184">
        <v>1723680</v>
      </c>
      <c r="I29" s="185">
        <v>292494</v>
      </c>
      <c r="J29" s="186">
        <v>20.437175880703141</v>
      </c>
      <c r="K29" s="187">
        <v>276517</v>
      </c>
      <c r="L29" s="184">
        <v>319874</v>
      </c>
      <c r="M29" s="185">
        <v>43357</v>
      </c>
      <c r="N29" s="186">
        <v>15.679686963188519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496354</v>
      </c>
      <c r="H30" s="184">
        <v>328431</v>
      </c>
      <c r="I30" s="185">
        <v>-167923</v>
      </c>
      <c r="J30" s="186">
        <v>-33.831297823730637</v>
      </c>
      <c r="K30" s="187">
        <v>4474037</v>
      </c>
      <c r="L30" s="184">
        <v>4581769</v>
      </c>
      <c r="M30" s="185">
        <v>107732</v>
      </c>
      <c r="N30" s="186">
        <v>2.4079371717310352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5542794</v>
      </c>
      <c r="H31" s="184">
        <v>4801381</v>
      </c>
      <c r="I31" s="185">
        <v>-741413</v>
      </c>
      <c r="J31" s="186">
        <v>-13.37616010986517</v>
      </c>
      <c r="K31" s="187">
        <v>702690</v>
      </c>
      <c r="L31" s="184">
        <v>558711</v>
      </c>
      <c r="M31" s="185">
        <v>-143979</v>
      </c>
      <c r="N31" s="186">
        <v>-20.48968962131238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895457</v>
      </c>
      <c r="H32" s="184">
        <v>680689</v>
      </c>
      <c r="I32" s="185">
        <v>-214768</v>
      </c>
      <c r="J32" s="186">
        <v>-23.9841779113905</v>
      </c>
      <c r="K32" s="187">
        <v>184522</v>
      </c>
      <c r="L32" s="184">
        <v>41294</v>
      </c>
      <c r="M32" s="185">
        <v>-143228</v>
      </c>
      <c r="N32" s="186">
        <v>-77.621096671399613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173827</v>
      </c>
      <c r="H33" s="184">
        <v>12102</v>
      </c>
      <c r="I33" s="185">
        <v>-161725</v>
      </c>
      <c r="J33" s="186">
        <v>-93.037905503747979</v>
      </c>
      <c r="K33" s="187">
        <v>3107705</v>
      </c>
      <c r="L33" s="184">
        <v>2681369</v>
      </c>
      <c r="M33" s="185">
        <v>-426336</v>
      </c>
      <c r="N33" s="186">
        <v>-13.718676644018659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53622</v>
      </c>
      <c r="D34" s="184">
        <v>29782</v>
      </c>
      <c r="E34" s="185">
        <v>-23840</v>
      </c>
      <c r="F34" s="186">
        <v>-44.459363694006193</v>
      </c>
      <c r="G34" s="187">
        <v>0</v>
      </c>
      <c r="H34" s="184">
        <v>0</v>
      </c>
      <c r="I34" s="185">
        <v>0</v>
      </c>
      <c r="J34" s="186" t="s">
        <v>151</v>
      </c>
      <c r="K34" s="187">
        <v>2104190</v>
      </c>
      <c r="L34" s="184">
        <v>2169484</v>
      </c>
      <c r="M34" s="185">
        <v>65294</v>
      </c>
      <c r="N34" s="186">
        <v>3.1030467780951341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823411</v>
      </c>
      <c r="L35" s="184">
        <v>854638</v>
      </c>
      <c r="M35" s="185">
        <v>31227</v>
      </c>
      <c r="N35" s="186">
        <v>3.792395292265951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1053878</v>
      </c>
      <c r="L36" s="184">
        <v>1083732</v>
      </c>
      <c r="M36" s="185">
        <v>29854</v>
      </c>
      <c r="N36" s="186">
        <v>2.832775710281453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1190677</v>
      </c>
      <c r="D37" s="184">
        <v>1071873</v>
      </c>
      <c r="E37" s="185">
        <v>-118804</v>
      </c>
      <c r="F37" s="186">
        <v>-9.9778529357667907</v>
      </c>
      <c r="G37" s="187">
        <v>0</v>
      </c>
      <c r="H37" s="184">
        <v>0</v>
      </c>
      <c r="I37" s="185">
        <v>0</v>
      </c>
      <c r="J37" s="186" t="s">
        <v>151</v>
      </c>
      <c r="K37" s="187">
        <v>623447</v>
      </c>
      <c r="L37" s="184">
        <v>699225</v>
      </c>
      <c r="M37" s="185">
        <v>75778</v>
      </c>
      <c r="N37" s="186">
        <v>12.15468195371859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50263</v>
      </c>
      <c r="D38" s="184">
        <v>27903</v>
      </c>
      <c r="E38" s="185">
        <v>-22360</v>
      </c>
      <c r="F38" s="186">
        <v>-44.486003620953781</v>
      </c>
      <c r="G38" s="187">
        <v>115356</v>
      </c>
      <c r="H38" s="184">
        <v>61669</v>
      </c>
      <c r="I38" s="185">
        <v>-53687</v>
      </c>
      <c r="J38" s="186">
        <v>-46.540275321613088</v>
      </c>
      <c r="K38" s="187">
        <v>5519329</v>
      </c>
      <c r="L38" s="184">
        <v>5059592</v>
      </c>
      <c r="M38" s="185">
        <v>-459737</v>
      </c>
      <c r="N38" s="186">
        <v>-8.3295813675901513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835885</v>
      </c>
      <c r="L39" s="184">
        <v>818092</v>
      </c>
      <c r="M39" s="185">
        <v>-17793</v>
      </c>
      <c r="N39" s="186">
        <v>-2.1286420978962468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3107</v>
      </c>
      <c r="D40" s="184">
        <v>0</v>
      </c>
      <c r="E40" s="185">
        <v>-3107</v>
      </c>
      <c r="F40" s="186">
        <v>-100</v>
      </c>
      <c r="G40" s="187">
        <v>1057999</v>
      </c>
      <c r="H40" s="184">
        <v>907416</v>
      </c>
      <c r="I40" s="185">
        <v>-150583</v>
      </c>
      <c r="J40" s="186">
        <v>-14.232811184131551</v>
      </c>
      <c r="K40" s="187">
        <v>861645</v>
      </c>
      <c r="L40" s="184">
        <v>1214527</v>
      </c>
      <c r="M40" s="185">
        <v>352882</v>
      </c>
      <c r="N40" s="186">
        <v>40.954453400182217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167460</v>
      </c>
      <c r="H41" s="184">
        <v>146549</v>
      </c>
      <c r="I41" s="185">
        <v>-20911</v>
      </c>
      <c r="J41" s="186">
        <v>-12.48716111310164</v>
      </c>
      <c r="K41" s="187">
        <v>1233484</v>
      </c>
      <c r="L41" s="184">
        <v>1250230</v>
      </c>
      <c r="M41" s="185">
        <v>16746</v>
      </c>
      <c r="N41" s="186">
        <v>1.357617934241546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2905778</v>
      </c>
      <c r="L42" s="184">
        <v>2723976</v>
      </c>
      <c r="M42" s="185">
        <v>-181802</v>
      </c>
      <c r="N42" s="186">
        <v>-6.2565688087665308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3299692</v>
      </c>
      <c r="L43" s="184">
        <v>3387278</v>
      </c>
      <c r="M43" s="185">
        <v>87586</v>
      </c>
      <c r="N43" s="186">
        <v>2.6543689532235111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26</v>
      </c>
      <c r="D44" s="184">
        <v>1601</v>
      </c>
      <c r="E44" s="185">
        <v>1575</v>
      </c>
      <c r="F44" s="186">
        <v>6057.6923076923076</v>
      </c>
      <c r="G44" s="187">
        <v>34978</v>
      </c>
      <c r="H44" s="184">
        <v>17531</v>
      </c>
      <c r="I44" s="185">
        <v>-17447</v>
      </c>
      <c r="J44" s="186">
        <v>-49.879924523986503</v>
      </c>
      <c r="K44" s="187">
        <v>6704959</v>
      </c>
      <c r="L44" s="184">
        <v>7750100</v>
      </c>
      <c r="M44" s="185">
        <v>1045141</v>
      </c>
      <c r="N44" s="186">
        <v>15.587582265603711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2532979</v>
      </c>
      <c r="L45" s="184">
        <v>2427216</v>
      </c>
      <c r="M45" s="185">
        <v>-105763</v>
      </c>
      <c r="N45" s="186">
        <v>-4.1754392752565224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7112176</v>
      </c>
      <c r="L46" s="184">
        <v>7416295</v>
      </c>
      <c r="M46" s="185">
        <v>304119</v>
      </c>
      <c r="N46" s="186">
        <v>4.2760331015430486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8915909</v>
      </c>
      <c r="L47" s="184">
        <v>8936887</v>
      </c>
      <c r="M47" s="185">
        <v>20978</v>
      </c>
      <c r="N47" s="186">
        <v>0.23528728254180459</v>
      </c>
      <c r="O47" s="152"/>
    </row>
    <row r="48" spans="1:15" ht="19.5" customHeight="1">
      <c r="A48" s="203" t="s">
        <v>162</v>
      </c>
      <c r="B48" s="203"/>
      <c r="C48" s="175">
        <f>SUM(C8:C47)</f>
        <v>45049601</v>
      </c>
      <c r="D48" s="175">
        <f>SUM(D8:D47)</f>
        <v>42980027</v>
      </c>
      <c r="E48" s="175">
        <f>D48-C48</f>
        <v>-2069574</v>
      </c>
      <c r="F48" s="176">
        <f t="shared" ref="F48" si="0">((D48*100/C48)-100)</f>
        <v>-4.5939896337816606</v>
      </c>
      <c r="G48" s="175">
        <f>SUM(G8:G47)</f>
        <v>20227426</v>
      </c>
      <c r="H48" s="175">
        <f>SUM(H8:H47)</f>
        <v>20323753</v>
      </c>
      <c r="I48" s="175">
        <f>H48-G48</f>
        <v>96327</v>
      </c>
      <c r="J48" s="176">
        <f t="shared" ref="J48" si="1">((H48*100/G48)-100)</f>
        <v>0.47621976221789453</v>
      </c>
      <c r="K48" s="175">
        <f>SUM(K8:K47)</f>
        <v>67245733</v>
      </c>
      <c r="L48" s="175">
        <f>SUM(L8:L47)</f>
        <v>67954776</v>
      </c>
      <c r="M48" s="175">
        <f>L48-K48</f>
        <v>709043</v>
      </c>
      <c r="N48" s="176">
        <f t="shared" ref="N48" si="2">((L48*100/K48)-100)</f>
        <v>1.0544059353178596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DCF1A-6CDA-4764-A97A-CF9EAC79C928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1201218.8929999999</v>
      </c>
      <c r="C7" s="189">
        <v>1260996.1429999999</v>
      </c>
      <c r="D7" s="189">
        <v>3413978.8190000001</v>
      </c>
      <c r="E7" s="189">
        <v>3262683.1949999998</v>
      </c>
      <c r="F7" s="190">
        <v>-4.4316509275917753</v>
      </c>
      <c r="G7" s="37"/>
    </row>
    <row r="8" spans="1:27" ht="15.6" customHeight="1">
      <c r="A8" s="188" t="s">
        <v>11</v>
      </c>
      <c r="B8" s="189">
        <v>342659.14600000001</v>
      </c>
      <c r="C8" s="189">
        <v>259782</v>
      </c>
      <c r="D8" s="189">
        <v>820328.32900000003</v>
      </c>
      <c r="E8" s="189">
        <v>685367</v>
      </c>
      <c r="F8" s="190">
        <v>-16.452111213143301</v>
      </c>
      <c r="G8" s="6"/>
    </row>
    <row r="9" spans="1:27" ht="15.6" customHeight="1">
      <c r="A9" s="188" t="s">
        <v>8</v>
      </c>
      <c r="B9" s="189">
        <v>303156.78100000002</v>
      </c>
      <c r="C9" s="189">
        <v>419976.30599999998</v>
      </c>
      <c r="D9" s="189">
        <v>1090340.9469999999</v>
      </c>
      <c r="E9" s="189">
        <v>1374528.344</v>
      </c>
      <c r="F9" s="190">
        <v>26.064085530486839</v>
      </c>
      <c r="G9" s="6"/>
    </row>
    <row r="10" spans="1:27" ht="15.6" customHeight="1">
      <c r="A10" s="188" t="s">
        <v>10</v>
      </c>
      <c r="B10" s="189">
        <v>340433.44400000002</v>
      </c>
      <c r="C10" s="189">
        <v>348803.90100000001</v>
      </c>
      <c r="D10" s="189">
        <v>994491.91099999996</v>
      </c>
      <c r="E10" s="189">
        <v>1140310.929</v>
      </c>
      <c r="F10" s="190">
        <v>14.66266506415054</v>
      </c>
    </row>
    <row r="11" spans="1:27" ht="15.6" customHeight="1">
      <c r="A11" s="188" t="s">
        <v>9</v>
      </c>
      <c r="B11" s="189">
        <v>8800598.2599999998</v>
      </c>
      <c r="C11" s="189">
        <v>8645781.9010000005</v>
      </c>
      <c r="D11" s="189">
        <v>26782909.226</v>
      </c>
      <c r="E11" s="189">
        <v>25087789.857000001</v>
      </c>
      <c r="F11" s="190">
        <v>-6.3291084426124522</v>
      </c>
    </row>
    <row r="12" spans="1:27" ht="15.6" customHeight="1">
      <c r="A12" s="188" t="s">
        <v>6</v>
      </c>
      <c r="B12" s="189">
        <v>399458.29399999999</v>
      </c>
      <c r="C12" s="189">
        <v>389838.63199999998</v>
      </c>
      <c r="D12" s="189">
        <v>1159947.007</v>
      </c>
      <c r="E12" s="189">
        <v>1286746.048</v>
      </c>
      <c r="F12" s="190">
        <v>10.931451198614971</v>
      </c>
    </row>
    <row r="13" spans="1:27" ht="15.6" customHeight="1">
      <c r="A13" s="188" t="s">
        <v>175</v>
      </c>
      <c r="B13" s="189">
        <v>1344016.9820000001</v>
      </c>
      <c r="C13" s="189">
        <v>1465009.132</v>
      </c>
      <c r="D13" s="189">
        <v>3691209.5520000001</v>
      </c>
      <c r="E13" s="189">
        <v>3977436.2439999999</v>
      </c>
      <c r="F13" s="190">
        <v>7.7542791317527389</v>
      </c>
    </row>
    <row r="14" spans="1:27" ht="15.6" customHeight="1">
      <c r="A14" s="188" t="s">
        <v>148</v>
      </c>
      <c r="B14" s="189">
        <v>6276665.5470000003</v>
      </c>
      <c r="C14" s="189">
        <v>6473319.8250000002</v>
      </c>
      <c r="D14" s="189">
        <v>16842980.061999999</v>
      </c>
      <c r="E14" s="189">
        <v>16579769.493000001</v>
      </c>
      <c r="F14" s="190">
        <v>-1.5627315833130671</v>
      </c>
    </row>
    <row r="15" spans="1:27" ht="15.6" customHeight="1">
      <c r="A15" s="188" t="s">
        <v>145</v>
      </c>
      <c r="B15" s="189">
        <v>3196424</v>
      </c>
      <c r="C15" s="189">
        <v>2882569</v>
      </c>
      <c r="D15" s="189">
        <v>8489484</v>
      </c>
      <c r="E15" s="189">
        <v>8159550</v>
      </c>
      <c r="F15" s="190">
        <v>-3.8863846141885721</v>
      </c>
    </row>
    <row r="16" spans="1:27" ht="15.6" customHeight="1">
      <c r="A16" s="188" t="s">
        <v>144</v>
      </c>
      <c r="B16" s="189">
        <v>2775460.537</v>
      </c>
      <c r="C16" s="189">
        <v>3112143.585</v>
      </c>
      <c r="D16" s="189">
        <v>9324906.7149999999</v>
      </c>
      <c r="E16" s="189">
        <v>8754629.1239999998</v>
      </c>
      <c r="F16" s="190">
        <v>-6.1156385627177769</v>
      </c>
      <c r="G16" s="1"/>
    </row>
    <row r="17" spans="1:7" ht="15.6" customHeight="1">
      <c r="A17" s="188" t="s">
        <v>150</v>
      </c>
      <c r="B17" s="189">
        <v>1528837.8230000001</v>
      </c>
      <c r="C17" s="189">
        <v>1507553.919</v>
      </c>
      <c r="D17" s="189">
        <v>3891947.1009999998</v>
      </c>
      <c r="E17" s="189">
        <v>4425676.6970000006</v>
      </c>
      <c r="F17" s="190">
        <v>13.713690914834469</v>
      </c>
      <c r="G17" s="2"/>
    </row>
    <row r="18" spans="1:7" ht="15.6" customHeight="1">
      <c r="A18" s="188" t="s">
        <v>147</v>
      </c>
      <c r="B18" s="189">
        <v>123023</v>
      </c>
      <c r="C18" s="189">
        <v>166455</v>
      </c>
      <c r="D18" s="189">
        <v>386757</v>
      </c>
      <c r="E18" s="189">
        <v>502868</v>
      </c>
      <c r="F18" s="190">
        <v>30.021693207879881</v>
      </c>
    </row>
    <row r="19" spans="1:7" ht="15.6" customHeight="1">
      <c r="A19" s="188" t="s">
        <v>143</v>
      </c>
      <c r="B19" s="189">
        <v>728575.755</v>
      </c>
      <c r="C19" s="189">
        <v>594681.77399999998</v>
      </c>
      <c r="D19" s="189">
        <v>1775617.574</v>
      </c>
      <c r="E19" s="189">
        <v>1450489.1089999999</v>
      </c>
      <c r="F19" s="190">
        <v>-18.31072578694808</v>
      </c>
    </row>
    <row r="20" spans="1:7" ht="15.6" customHeight="1">
      <c r="A20" s="188" t="s">
        <v>142</v>
      </c>
      <c r="B20" s="189">
        <v>1222305.8330000001</v>
      </c>
      <c r="C20" s="189">
        <v>1561831.8119999999</v>
      </c>
      <c r="D20" s="189">
        <v>3619936.821</v>
      </c>
      <c r="E20" s="189">
        <v>4123704.591</v>
      </c>
      <c r="F20" s="190">
        <v>13.916479621344211</v>
      </c>
    </row>
    <row r="21" spans="1:7" ht="15.6" customHeight="1">
      <c r="A21" s="188" t="s">
        <v>149</v>
      </c>
      <c r="B21" s="189">
        <v>2571793.1430000002</v>
      </c>
      <c r="C21" s="189">
        <v>2236716.2390000001</v>
      </c>
      <c r="D21" s="189">
        <v>7820599.1909999996</v>
      </c>
      <c r="E21" s="189">
        <v>7093265.2860000003</v>
      </c>
      <c r="F21" s="190">
        <v>-9.3002324660368743</v>
      </c>
    </row>
    <row r="22" spans="1:7" ht="15.6" customHeight="1">
      <c r="A22" s="188" t="s">
        <v>146</v>
      </c>
      <c r="B22" s="189">
        <v>2602687.5869999998</v>
      </c>
      <c r="C22" s="189">
        <v>3442408.1860000002</v>
      </c>
      <c r="D22" s="189">
        <v>7610226.5219999999</v>
      </c>
      <c r="E22" s="189">
        <v>8844761.0390000008</v>
      </c>
      <c r="F22" s="190">
        <v>16.222046918460979</v>
      </c>
    </row>
    <row r="23" spans="1:7" ht="15.6" customHeight="1">
      <c r="A23" s="188" t="s">
        <v>165</v>
      </c>
      <c r="B23" s="189">
        <v>332678.74800000002</v>
      </c>
      <c r="C23" s="189">
        <v>544199.89500000002</v>
      </c>
      <c r="D23" s="189">
        <v>808951.88300000003</v>
      </c>
      <c r="E23" s="189">
        <v>1289229.8640000001</v>
      </c>
      <c r="F23" s="190">
        <v>59.370401514968727</v>
      </c>
    </row>
    <row r="24" spans="1:7" ht="15.6" customHeight="1">
      <c r="A24" s="188" t="s">
        <v>141</v>
      </c>
      <c r="B24" s="189">
        <v>178054.95600000001</v>
      </c>
      <c r="C24" s="189">
        <v>182295.62599999999</v>
      </c>
      <c r="D24" s="189">
        <v>591275.85600000003</v>
      </c>
      <c r="E24" s="189">
        <v>589512.38800000004</v>
      </c>
      <c r="F24" s="190">
        <v>-0.2982479298123053</v>
      </c>
    </row>
    <row r="25" spans="1:7" ht="15.6" customHeight="1">
      <c r="A25" s="188" t="s">
        <v>140</v>
      </c>
      <c r="B25" s="189">
        <v>39604</v>
      </c>
      <c r="C25" s="189">
        <v>42609</v>
      </c>
      <c r="D25" s="189">
        <v>126861</v>
      </c>
      <c r="E25" s="189">
        <v>130904</v>
      </c>
      <c r="F25" s="190">
        <v>3.1869526489622468</v>
      </c>
    </row>
    <row r="26" spans="1:7" ht="15.6" customHeight="1">
      <c r="A26" s="188" t="s">
        <v>152</v>
      </c>
      <c r="B26" s="189">
        <v>211997.48499999999</v>
      </c>
      <c r="C26" s="189">
        <v>281523.12</v>
      </c>
      <c r="D26" s="189">
        <v>726386.18299999996</v>
      </c>
      <c r="E26" s="189">
        <v>659259.44200000004</v>
      </c>
      <c r="F26" s="190">
        <v>-9.2411918853913448</v>
      </c>
    </row>
    <row r="27" spans="1:7" ht="15.6" customHeight="1">
      <c r="A27" s="188" t="s">
        <v>173</v>
      </c>
      <c r="B27" s="189">
        <v>295612.728</v>
      </c>
      <c r="C27" s="189">
        <v>326224.25400000002</v>
      </c>
      <c r="D27" s="189">
        <v>837910.17200000002</v>
      </c>
      <c r="E27" s="189">
        <v>870064.56299999997</v>
      </c>
      <c r="F27" s="190">
        <v>3.837450847893507</v>
      </c>
    </row>
    <row r="28" spans="1:7" ht="15.6" customHeight="1">
      <c r="A28" s="188" t="s">
        <v>177</v>
      </c>
      <c r="B28" s="189">
        <v>1082529.811</v>
      </c>
      <c r="C28" s="189">
        <v>1278959.9950000001</v>
      </c>
      <c r="D28" s="189">
        <v>3340200.3050000002</v>
      </c>
      <c r="E28" s="189">
        <v>3821433.6</v>
      </c>
      <c r="F28" s="190">
        <v>14.4073184557116</v>
      </c>
    </row>
    <row r="29" spans="1:7" ht="15.6" customHeight="1">
      <c r="A29" s="188" t="s">
        <v>178</v>
      </c>
      <c r="B29" s="189">
        <v>630869.75300000003</v>
      </c>
      <c r="C29" s="189">
        <v>748005.16700000002</v>
      </c>
      <c r="D29" s="189">
        <v>1861503.352</v>
      </c>
      <c r="E29" s="189">
        <v>1751764.477</v>
      </c>
      <c r="F29" s="190">
        <v>-5.8951747189762793</v>
      </c>
    </row>
    <row r="30" spans="1:7" ht="15.6" customHeight="1">
      <c r="A30" s="188" t="s">
        <v>179</v>
      </c>
      <c r="B30" s="189">
        <v>305756</v>
      </c>
      <c r="C30" s="189">
        <v>374386</v>
      </c>
      <c r="D30" s="189">
        <v>1021735</v>
      </c>
      <c r="E30" s="189">
        <v>1083051</v>
      </c>
      <c r="F30" s="190">
        <v>6.0011646855593739</v>
      </c>
    </row>
    <row r="31" spans="1:7" ht="15.6" customHeight="1">
      <c r="A31" s="188" t="s">
        <v>180</v>
      </c>
      <c r="B31" s="189">
        <v>2808052.213</v>
      </c>
      <c r="C31" s="189">
        <v>2273314.1370000001</v>
      </c>
      <c r="D31" s="189">
        <v>8175239.4349999996</v>
      </c>
      <c r="E31" s="189">
        <v>7174918.3700000001</v>
      </c>
      <c r="F31" s="190">
        <v>-12.23598492684393</v>
      </c>
    </row>
    <row r="32" spans="1:7" ht="15.6" customHeight="1">
      <c r="A32" s="188" t="s">
        <v>181</v>
      </c>
      <c r="B32" s="189">
        <v>7174894.9019999998</v>
      </c>
      <c r="C32" s="189">
        <v>6717352.8849999998</v>
      </c>
      <c r="D32" s="189">
        <v>19499256.498</v>
      </c>
      <c r="E32" s="189">
        <v>19210027.942000002</v>
      </c>
      <c r="F32" s="190">
        <v>-1.48327991905569</v>
      </c>
    </row>
    <row r="33" spans="1:6" ht="15.6" customHeight="1">
      <c r="A33" s="188" t="s">
        <v>182</v>
      </c>
      <c r="B33" s="189">
        <v>454562.51799999998</v>
      </c>
      <c r="C33" s="189">
        <v>482321.00699999998</v>
      </c>
      <c r="D33" s="189">
        <v>1223609.108</v>
      </c>
      <c r="E33" s="189">
        <v>1234878.9680000001</v>
      </c>
      <c r="F33" s="190">
        <v>0.92103433411185165</v>
      </c>
    </row>
    <row r="34" spans="1:6" ht="15.6" customHeight="1">
      <c r="A34" s="188" t="s">
        <v>183</v>
      </c>
      <c r="B34" s="189">
        <v>130266</v>
      </c>
      <c r="C34" s="189">
        <v>110068</v>
      </c>
      <c r="D34" s="189">
        <v>329800</v>
      </c>
      <c r="E34" s="189">
        <v>358427</v>
      </c>
      <c r="F34" s="190">
        <v>8.6801091570648907</v>
      </c>
    </row>
    <row r="35" spans="1:6" ht="15.6" customHeight="1">
      <c r="A35" s="179" t="s">
        <v>153</v>
      </c>
      <c r="B35" s="178">
        <f>SUM(B7:B34)</f>
        <v>47402194.138999999</v>
      </c>
      <c r="C35" s="77">
        <f>SUM(C7:C34)</f>
        <v>48129126.441</v>
      </c>
      <c r="D35" s="76">
        <f>SUM(D7:D34)</f>
        <v>136258389.56900004</v>
      </c>
      <c r="E35" s="78">
        <f>SUM(E7:E34)</f>
        <v>134923046.57000002</v>
      </c>
      <c r="F35" s="177">
        <f>E35*100/D35-100</f>
        <v>-0.9800079123376122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B7509-A4BE-4645-9497-D4390BE9F7E3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1192741</v>
      </c>
      <c r="C7" s="189">
        <v>1249467</v>
      </c>
      <c r="D7" s="189">
        <v>3398217</v>
      </c>
      <c r="E7" s="189">
        <v>3242685</v>
      </c>
      <c r="F7" s="190">
        <v>-4.576870753103762</v>
      </c>
      <c r="G7" s="13"/>
    </row>
    <row r="8" spans="1:14" ht="15.6" customHeight="1">
      <c r="A8" s="188" t="s">
        <v>11</v>
      </c>
      <c r="B8" s="189">
        <v>340300</v>
      </c>
      <c r="C8" s="189">
        <v>258913</v>
      </c>
      <c r="D8" s="189">
        <v>814674</v>
      </c>
      <c r="E8" s="189">
        <v>683205</v>
      </c>
      <c r="F8" s="190">
        <v>-16.13762069244876</v>
      </c>
      <c r="G8" s="6"/>
    </row>
    <row r="9" spans="1:14" ht="15.6" customHeight="1">
      <c r="A9" s="188" t="s">
        <v>8</v>
      </c>
      <c r="B9" s="189">
        <v>297571</v>
      </c>
      <c r="C9" s="189">
        <v>415304</v>
      </c>
      <c r="D9" s="189">
        <v>1073218</v>
      </c>
      <c r="E9" s="189">
        <v>1358999</v>
      </c>
      <c r="F9" s="190">
        <v>26.62842032094132</v>
      </c>
      <c r="G9" s="6"/>
    </row>
    <row r="10" spans="1:14" ht="15.6" customHeight="1">
      <c r="A10" s="188" t="s">
        <v>10</v>
      </c>
      <c r="B10" s="189">
        <v>335392</v>
      </c>
      <c r="C10" s="189">
        <v>343704</v>
      </c>
      <c r="D10" s="189">
        <v>983109</v>
      </c>
      <c r="E10" s="189">
        <v>1112639</v>
      </c>
      <c r="F10" s="190">
        <v>13.175548184382411</v>
      </c>
    </row>
    <row r="11" spans="1:14" ht="15.6" customHeight="1">
      <c r="A11" s="188" t="s">
        <v>9</v>
      </c>
      <c r="B11" s="189">
        <v>8268103</v>
      </c>
      <c r="C11" s="189">
        <v>8157266</v>
      </c>
      <c r="D11" s="189">
        <v>24953023</v>
      </c>
      <c r="E11" s="189">
        <v>23506685</v>
      </c>
      <c r="F11" s="190">
        <v>-5.7962436054340989</v>
      </c>
    </row>
    <row r="12" spans="1:14" ht="15.6" customHeight="1">
      <c r="A12" s="188" t="s">
        <v>6</v>
      </c>
      <c r="B12" s="189">
        <v>389964</v>
      </c>
      <c r="C12" s="189">
        <v>377957</v>
      </c>
      <c r="D12" s="189">
        <v>1131651</v>
      </c>
      <c r="E12" s="189">
        <v>1258780</v>
      </c>
      <c r="F12" s="190">
        <v>11.23394049932355</v>
      </c>
    </row>
    <row r="13" spans="1:14" ht="15.6" customHeight="1">
      <c r="A13" s="188" t="s">
        <v>175</v>
      </c>
      <c r="B13" s="189">
        <v>1337934</v>
      </c>
      <c r="C13" s="189">
        <v>1457310</v>
      </c>
      <c r="D13" s="189">
        <v>3672310</v>
      </c>
      <c r="E13" s="189">
        <v>3955007</v>
      </c>
      <c r="F13" s="190">
        <v>7.6980701520296444</v>
      </c>
    </row>
    <row r="14" spans="1:14" ht="15.6" customHeight="1">
      <c r="A14" s="188" t="s">
        <v>148</v>
      </c>
      <c r="B14" s="189">
        <v>6160879</v>
      </c>
      <c r="C14" s="189">
        <v>6334762</v>
      </c>
      <c r="D14" s="189">
        <v>16520020</v>
      </c>
      <c r="E14" s="189">
        <v>16208869</v>
      </c>
      <c r="F14" s="190">
        <v>-1.8834783492998211</v>
      </c>
    </row>
    <row r="15" spans="1:14" ht="15.6" customHeight="1">
      <c r="A15" s="188" t="s">
        <v>145</v>
      </c>
      <c r="B15" s="189">
        <v>3184073</v>
      </c>
      <c r="C15" s="189">
        <v>2880477</v>
      </c>
      <c r="D15" s="189">
        <v>8458604</v>
      </c>
      <c r="E15" s="189">
        <v>8153955</v>
      </c>
      <c r="F15" s="190">
        <v>-3.6016463236723268</v>
      </c>
    </row>
    <row r="16" spans="1:14" ht="15.6" customHeight="1">
      <c r="A16" s="188" t="s">
        <v>144</v>
      </c>
      <c r="B16" s="189">
        <v>2762320</v>
      </c>
      <c r="C16" s="189">
        <v>3094281</v>
      </c>
      <c r="D16" s="189">
        <v>9285137</v>
      </c>
      <c r="E16" s="189">
        <v>8696537</v>
      </c>
      <c r="F16" s="190">
        <v>-6.339163331677284</v>
      </c>
      <c r="G16" s="1"/>
    </row>
    <row r="17" spans="1:7" ht="15.6" customHeight="1">
      <c r="A17" s="188" t="s">
        <v>150</v>
      </c>
      <c r="B17" s="189">
        <v>1526506</v>
      </c>
      <c r="C17" s="189">
        <v>1506002</v>
      </c>
      <c r="D17" s="189">
        <v>3884602</v>
      </c>
      <c r="E17" s="189">
        <v>4421142</v>
      </c>
      <c r="F17" s="190">
        <v>13.811968381831649</v>
      </c>
      <c r="G17" s="2"/>
    </row>
    <row r="18" spans="1:7" ht="15.6" customHeight="1">
      <c r="A18" s="188" t="s">
        <v>147</v>
      </c>
      <c r="B18" s="189">
        <v>90596</v>
      </c>
      <c r="C18" s="189">
        <v>101039</v>
      </c>
      <c r="D18" s="189">
        <v>277340</v>
      </c>
      <c r="E18" s="189">
        <v>323679</v>
      </c>
      <c r="F18" s="190">
        <v>16.708372394894351</v>
      </c>
    </row>
    <row r="19" spans="1:7" ht="15.6" customHeight="1">
      <c r="A19" s="188" t="s">
        <v>143</v>
      </c>
      <c r="B19" s="189">
        <v>727428</v>
      </c>
      <c r="C19" s="189">
        <v>593489</v>
      </c>
      <c r="D19" s="189">
        <v>1773119</v>
      </c>
      <c r="E19" s="189">
        <v>1447701</v>
      </c>
      <c r="F19" s="190">
        <v>-18.352857309633482</v>
      </c>
    </row>
    <row r="20" spans="1:7" ht="15.6" customHeight="1">
      <c r="A20" s="188" t="s">
        <v>142</v>
      </c>
      <c r="B20" s="189">
        <v>1221396</v>
      </c>
      <c r="C20" s="189">
        <v>1559655</v>
      </c>
      <c r="D20" s="189">
        <v>3612941</v>
      </c>
      <c r="E20" s="189">
        <v>4121360</v>
      </c>
      <c r="F20" s="190">
        <v>14.07216447763747</v>
      </c>
    </row>
    <row r="21" spans="1:7" ht="15.6" customHeight="1">
      <c r="A21" s="188" t="s">
        <v>149</v>
      </c>
      <c r="B21" s="189">
        <v>2552066</v>
      </c>
      <c r="C21" s="189">
        <v>2216738</v>
      </c>
      <c r="D21" s="189">
        <v>7771606</v>
      </c>
      <c r="E21" s="189">
        <v>7014691</v>
      </c>
      <c r="F21" s="190">
        <v>-9.7394927123171158</v>
      </c>
    </row>
    <row r="22" spans="1:7" ht="15.6" customHeight="1">
      <c r="A22" s="188" t="s">
        <v>146</v>
      </c>
      <c r="B22" s="189">
        <v>2384934</v>
      </c>
      <c r="C22" s="189">
        <v>3167166</v>
      </c>
      <c r="D22" s="189">
        <v>6911727</v>
      </c>
      <c r="E22" s="189">
        <v>8109511</v>
      </c>
      <c r="F22" s="190">
        <v>17.329735390301149</v>
      </c>
    </row>
    <row r="23" spans="1:7" ht="15.6" customHeight="1">
      <c r="A23" s="188" t="s">
        <v>165</v>
      </c>
      <c r="B23" s="189">
        <v>328084</v>
      </c>
      <c r="C23" s="189">
        <v>537731</v>
      </c>
      <c r="D23" s="189">
        <v>794367</v>
      </c>
      <c r="E23" s="189">
        <v>1277790</v>
      </c>
      <c r="F23" s="190">
        <v>60.856379985573433</v>
      </c>
    </row>
    <row r="24" spans="1:7" ht="15.6" customHeight="1">
      <c r="A24" s="188" t="s">
        <v>141</v>
      </c>
      <c r="B24" s="189">
        <v>176091</v>
      </c>
      <c r="C24" s="189">
        <v>181105</v>
      </c>
      <c r="D24" s="189">
        <v>584925</v>
      </c>
      <c r="E24" s="189">
        <v>582701</v>
      </c>
      <c r="F24" s="190">
        <v>-0.38021968628456188</v>
      </c>
    </row>
    <row r="25" spans="1:7" ht="15.6" customHeight="1">
      <c r="A25" s="188" t="s">
        <v>140</v>
      </c>
      <c r="B25" s="189">
        <v>37955</v>
      </c>
      <c r="C25" s="189">
        <v>42609</v>
      </c>
      <c r="D25" s="189">
        <v>125072</v>
      </c>
      <c r="E25" s="189">
        <v>130904</v>
      </c>
      <c r="F25" s="190">
        <v>4.6629141614430134</v>
      </c>
    </row>
    <row r="26" spans="1:7" ht="15.6" customHeight="1">
      <c r="A26" s="188" t="s">
        <v>152</v>
      </c>
      <c r="B26" s="189">
        <v>209884</v>
      </c>
      <c r="C26" s="189">
        <v>280028</v>
      </c>
      <c r="D26" s="189">
        <v>720768</v>
      </c>
      <c r="E26" s="189">
        <v>654558</v>
      </c>
      <c r="F26" s="190">
        <v>-9.1860348961108116</v>
      </c>
    </row>
    <row r="27" spans="1:7" ht="15.6" customHeight="1">
      <c r="A27" s="188" t="s">
        <v>173</v>
      </c>
      <c r="B27" s="189">
        <v>291384</v>
      </c>
      <c r="C27" s="189">
        <v>318187</v>
      </c>
      <c r="D27" s="189">
        <v>826921</v>
      </c>
      <c r="E27" s="189">
        <v>854759</v>
      </c>
      <c r="F27" s="190">
        <v>3.3664642692590978</v>
      </c>
    </row>
    <row r="28" spans="1:7" ht="15.6" customHeight="1">
      <c r="A28" s="188" t="s">
        <v>177</v>
      </c>
      <c r="B28" s="189">
        <v>965828</v>
      </c>
      <c r="C28" s="189">
        <v>1195034</v>
      </c>
      <c r="D28" s="189">
        <v>3078750</v>
      </c>
      <c r="E28" s="189">
        <v>3606960</v>
      </c>
      <c r="F28" s="190">
        <v>17.15663824604141</v>
      </c>
    </row>
    <row r="29" spans="1:7" ht="15.6" customHeight="1">
      <c r="A29" s="188" t="s">
        <v>178</v>
      </c>
      <c r="B29" s="189">
        <v>626146</v>
      </c>
      <c r="C29" s="189">
        <v>741996</v>
      </c>
      <c r="D29" s="189">
        <v>1846391</v>
      </c>
      <c r="E29" s="189">
        <v>1737341</v>
      </c>
      <c r="F29" s="190">
        <v>-5.9061163101423233</v>
      </c>
    </row>
    <row r="30" spans="1:7" ht="15.6" customHeight="1">
      <c r="A30" s="188" t="s">
        <v>179</v>
      </c>
      <c r="B30" s="189">
        <v>303602</v>
      </c>
      <c r="C30" s="189">
        <v>370993</v>
      </c>
      <c r="D30" s="189">
        <v>1014997</v>
      </c>
      <c r="E30" s="189">
        <v>1075143</v>
      </c>
      <c r="F30" s="190">
        <v>5.9257318001925086</v>
      </c>
    </row>
    <row r="31" spans="1:7" ht="15.6" customHeight="1">
      <c r="A31" s="188" t="s">
        <v>180</v>
      </c>
      <c r="B31" s="189">
        <v>2799588</v>
      </c>
      <c r="C31" s="189">
        <v>2264717</v>
      </c>
      <c r="D31" s="189">
        <v>8147313</v>
      </c>
      <c r="E31" s="189">
        <v>7081484</v>
      </c>
      <c r="F31" s="190">
        <v>-13.081969478771709</v>
      </c>
    </row>
    <row r="32" spans="1:7" ht="15.6" customHeight="1">
      <c r="A32" s="188" t="s">
        <v>181</v>
      </c>
      <c r="B32" s="189">
        <v>7125499</v>
      </c>
      <c r="C32" s="189">
        <v>6671698</v>
      </c>
      <c r="D32" s="189">
        <v>19342887</v>
      </c>
      <c r="E32" s="189">
        <v>19082474</v>
      </c>
      <c r="F32" s="190">
        <v>-1.346298512729774</v>
      </c>
    </row>
    <row r="33" spans="1:6" ht="15.6" customHeight="1">
      <c r="A33" s="188" t="s">
        <v>182</v>
      </c>
      <c r="B33" s="189">
        <v>444692</v>
      </c>
      <c r="C33" s="189">
        <v>468958</v>
      </c>
      <c r="D33" s="189">
        <v>1192059</v>
      </c>
      <c r="E33" s="189">
        <v>1202365</v>
      </c>
      <c r="F33" s="190">
        <v>0.86455452288855383</v>
      </c>
    </row>
    <row r="34" spans="1:6" ht="15.6" customHeight="1">
      <c r="A34" s="188" t="s">
        <v>183</v>
      </c>
      <c r="B34" s="189">
        <v>128831</v>
      </c>
      <c r="C34" s="189">
        <v>109481</v>
      </c>
      <c r="D34" s="189">
        <v>327012</v>
      </c>
      <c r="E34" s="189">
        <v>356632</v>
      </c>
      <c r="F34" s="190">
        <v>9.0577715802478167</v>
      </c>
    </row>
    <row r="35" spans="1:6" ht="15.6" customHeight="1">
      <c r="A35" s="156" t="s">
        <v>153</v>
      </c>
      <c r="B35" s="178">
        <f>SUM(B7:B34)</f>
        <v>46209787</v>
      </c>
      <c r="C35" s="178">
        <f>SUM(C7:C34)</f>
        <v>46896067</v>
      </c>
      <c r="D35" s="76">
        <f>SUM(D7:D34)</f>
        <v>132522760</v>
      </c>
      <c r="E35" s="78">
        <f>SUM(E7:E34)</f>
        <v>131258556</v>
      </c>
      <c r="F35" s="140">
        <f>E35*100/D35-100</f>
        <v>-0.95395236259794558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87AD8-783D-4F8C-BE0C-F950EEC5AFAC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863287</v>
      </c>
      <c r="C7" s="189">
        <v>853395</v>
      </c>
      <c r="D7" s="189">
        <v>2330395</v>
      </c>
      <c r="E7" s="189">
        <v>2172114</v>
      </c>
      <c r="F7" s="190">
        <v>-6.7920245280306526</v>
      </c>
      <c r="G7" s="37"/>
    </row>
    <row r="8" spans="1:14" ht="15.6" customHeight="1">
      <c r="A8" s="188" t="s">
        <v>11</v>
      </c>
      <c r="B8" s="189">
        <v>9051</v>
      </c>
      <c r="C8" s="189">
        <v>3003</v>
      </c>
      <c r="D8" s="189">
        <v>19906</v>
      </c>
      <c r="E8" s="189">
        <v>9534</v>
      </c>
      <c r="F8" s="190">
        <v>-52.104892997086303</v>
      </c>
      <c r="G8" s="6"/>
    </row>
    <row r="9" spans="1:14" ht="15.6" customHeight="1">
      <c r="A9" s="188" t="s">
        <v>8</v>
      </c>
      <c r="B9" s="189">
        <v>7131</v>
      </c>
      <c r="C9" s="189">
        <v>13172</v>
      </c>
      <c r="D9" s="189">
        <v>44980</v>
      </c>
      <c r="E9" s="189">
        <v>26263</v>
      </c>
      <c r="F9" s="190">
        <v>-41.611827478879498</v>
      </c>
      <c r="G9" s="6"/>
    </row>
    <row r="10" spans="1:14" ht="15.6" customHeight="1">
      <c r="A10" s="188" t="s">
        <v>10</v>
      </c>
      <c r="B10" s="189">
        <v>55801</v>
      </c>
      <c r="C10" s="189">
        <v>47691</v>
      </c>
      <c r="D10" s="189">
        <v>146380</v>
      </c>
      <c r="E10" s="189">
        <v>142812</v>
      </c>
      <c r="F10" s="190">
        <v>-2.4374914605820521</v>
      </c>
    </row>
    <row r="11" spans="1:14" ht="15.6" customHeight="1">
      <c r="A11" s="188" t="s">
        <v>9</v>
      </c>
      <c r="B11" s="189">
        <v>2365827</v>
      </c>
      <c r="C11" s="189">
        <v>2533139</v>
      </c>
      <c r="D11" s="189">
        <v>7658218</v>
      </c>
      <c r="E11" s="189">
        <v>7234437</v>
      </c>
      <c r="F11" s="190">
        <v>-5.533676372231767</v>
      </c>
    </row>
    <row r="12" spans="1:14" ht="15.6" customHeight="1">
      <c r="A12" s="188" t="s">
        <v>6</v>
      </c>
      <c r="B12" s="189">
        <v>79614</v>
      </c>
      <c r="C12" s="189">
        <v>41755</v>
      </c>
      <c r="D12" s="189">
        <v>120716</v>
      </c>
      <c r="E12" s="189">
        <v>151411</v>
      </c>
      <c r="F12" s="190">
        <v>25.427449551012291</v>
      </c>
    </row>
    <row r="13" spans="1:14" ht="15.6" customHeight="1">
      <c r="A13" s="188" t="s">
        <v>175</v>
      </c>
      <c r="B13" s="189">
        <v>124952</v>
      </c>
      <c r="C13" s="189">
        <v>121707</v>
      </c>
      <c r="D13" s="189">
        <v>307310</v>
      </c>
      <c r="E13" s="189">
        <v>332546</v>
      </c>
      <c r="F13" s="190">
        <v>8.2119032898376219</v>
      </c>
    </row>
    <row r="14" spans="1:14" ht="15.6" customHeight="1">
      <c r="A14" s="188" t="s">
        <v>148</v>
      </c>
      <c r="B14" s="189">
        <v>1192966</v>
      </c>
      <c r="C14" s="189">
        <v>1410454</v>
      </c>
      <c r="D14" s="189">
        <v>2971620</v>
      </c>
      <c r="E14" s="189">
        <v>3190041</v>
      </c>
      <c r="F14" s="190">
        <v>7.3502332061299853</v>
      </c>
    </row>
    <row r="15" spans="1:14" ht="15.6" customHeight="1">
      <c r="A15" s="188" t="s">
        <v>145</v>
      </c>
      <c r="B15" s="189">
        <v>2114003</v>
      </c>
      <c r="C15" s="189">
        <v>1695583</v>
      </c>
      <c r="D15" s="189">
        <v>5716075</v>
      </c>
      <c r="E15" s="189">
        <v>5049340</v>
      </c>
      <c r="F15" s="190">
        <v>-11.66421014419859</v>
      </c>
    </row>
    <row r="16" spans="1:14" ht="15.6" customHeight="1">
      <c r="A16" s="188" t="s">
        <v>144</v>
      </c>
      <c r="B16" s="189">
        <v>2026621</v>
      </c>
      <c r="C16" s="189">
        <v>2277434</v>
      </c>
      <c r="D16" s="189">
        <v>6807919</v>
      </c>
      <c r="E16" s="189">
        <v>6534303</v>
      </c>
      <c r="F16" s="190">
        <v>-4.0190842458613218</v>
      </c>
      <c r="G16" s="1"/>
    </row>
    <row r="17" spans="1:7" ht="15.6" customHeight="1">
      <c r="A17" s="188" t="s">
        <v>150</v>
      </c>
      <c r="B17" s="189">
        <v>818476</v>
      </c>
      <c r="C17" s="189">
        <v>734455</v>
      </c>
      <c r="D17" s="189">
        <v>2195676</v>
      </c>
      <c r="E17" s="189">
        <v>2259080</v>
      </c>
      <c r="F17" s="190">
        <v>2.8876755951242359</v>
      </c>
      <c r="G17" s="2"/>
    </row>
    <row r="18" spans="1:7" ht="15.6" customHeight="1">
      <c r="A18" s="188" t="s">
        <v>147</v>
      </c>
      <c r="B18" s="189">
        <v>46962</v>
      </c>
      <c r="C18" s="189">
        <v>29752</v>
      </c>
      <c r="D18" s="189">
        <v>138895</v>
      </c>
      <c r="E18" s="189">
        <v>152260</v>
      </c>
      <c r="F18" s="190">
        <v>9.6223766154289194</v>
      </c>
    </row>
    <row r="19" spans="1:7" ht="15.6" customHeight="1">
      <c r="A19" s="188" t="s">
        <v>143</v>
      </c>
      <c r="B19" s="189">
        <v>192813</v>
      </c>
      <c r="C19" s="189">
        <v>243545</v>
      </c>
      <c r="D19" s="189">
        <v>485042</v>
      </c>
      <c r="E19" s="189">
        <v>530569</v>
      </c>
      <c r="F19" s="190">
        <v>9.386197483929223</v>
      </c>
    </row>
    <row r="20" spans="1:7" ht="15.6" customHeight="1">
      <c r="A20" s="188" t="s">
        <v>142</v>
      </c>
      <c r="B20" s="189">
        <v>99494</v>
      </c>
      <c r="C20" s="189">
        <v>153595</v>
      </c>
      <c r="D20" s="189">
        <v>344701</v>
      </c>
      <c r="E20" s="189">
        <v>401030</v>
      </c>
      <c r="F20" s="190">
        <v>16.341408931218648</v>
      </c>
    </row>
    <row r="21" spans="1:7" ht="15.6" customHeight="1">
      <c r="A21" s="188" t="s">
        <v>149</v>
      </c>
      <c r="B21" s="189">
        <v>1974793</v>
      </c>
      <c r="C21" s="189">
        <v>1700749</v>
      </c>
      <c r="D21" s="189">
        <v>6101857</v>
      </c>
      <c r="E21" s="189">
        <v>5357116</v>
      </c>
      <c r="F21" s="190">
        <v>-12.2051532836643</v>
      </c>
    </row>
    <row r="22" spans="1:7" ht="15.6" customHeight="1">
      <c r="A22" s="188" t="s">
        <v>146</v>
      </c>
      <c r="B22" s="189">
        <v>687172</v>
      </c>
      <c r="C22" s="189">
        <v>1042526</v>
      </c>
      <c r="D22" s="189">
        <v>2037863</v>
      </c>
      <c r="E22" s="189">
        <v>2540241</v>
      </c>
      <c r="F22" s="190">
        <v>24.652196933748741</v>
      </c>
    </row>
    <row r="23" spans="1:7" ht="15.6" customHeight="1">
      <c r="A23" s="188" t="s">
        <v>165</v>
      </c>
      <c r="B23" s="189">
        <v>19952</v>
      </c>
      <c r="C23" s="189">
        <v>15218</v>
      </c>
      <c r="D23" s="189">
        <v>29577</v>
      </c>
      <c r="E23" s="189">
        <v>34388</v>
      </c>
      <c r="F23" s="190">
        <v>16.266017513608549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4040</v>
      </c>
      <c r="C25" s="189">
        <v>3723</v>
      </c>
      <c r="D25" s="189">
        <v>16998</v>
      </c>
      <c r="E25" s="189">
        <v>14534</v>
      </c>
      <c r="F25" s="190">
        <v>-14.49582303800447</v>
      </c>
    </row>
    <row r="26" spans="1:7" ht="15.6" customHeight="1">
      <c r="A26" s="188" t="s">
        <v>152</v>
      </c>
      <c r="B26" s="189">
        <v>94085</v>
      </c>
      <c r="C26" s="189">
        <v>136324</v>
      </c>
      <c r="D26" s="189">
        <v>342091</v>
      </c>
      <c r="E26" s="189">
        <v>311685</v>
      </c>
      <c r="F26" s="190">
        <v>-8.8882782651399737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253343</v>
      </c>
      <c r="C28" s="189">
        <v>277604</v>
      </c>
      <c r="D28" s="189">
        <v>867181</v>
      </c>
      <c r="E28" s="189">
        <v>908716</v>
      </c>
      <c r="F28" s="190">
        <v>4.7896575224780094</v>
      </c>
    </row>
    <row r="29" spans="1:7" ht="15.6" customHeight="1">
      <c r="A29" s="188" t="s">
        <v>178</v>
      </c>
      <c r="B29" s="189">
        <v>18070</v>
      </c>
      <c r="C29" s="189">
        <v>16228</v>
      </c>
      <c r="D29" s="189">
        <v>52338</v>
      </c>
      <c r="E29" s="189">
        <v>55464</v>
      </c>
      <c r="F29" s="190">
        <v>5.9727158087813876</v>
      </c>
    </row>
    <row r="30" spans="1:7" ht="15.6" customHeight="1">
      <c r="A30" s="188" t="s">
        <v>179</v>
      </c>
      <c r="B30" s="189">
        <v>33546</v>
      </c>
      <c r="C30" s="189">
        <v>31202</v>
      </c>
      <c r="D30" s="189">
        <v>131278</v>
      </c>
      <c r="E30" s="189">
        <v>93921</v>
      </c>
      <c r="F30" s="190">
        <v>-28.45640549063819</v>
      </c>
    </row>
    <row r="31" spans="1:7" ht="15.6" customHeight="1">
      <c r="A31" s="188" t="s">
        <v>180</v>
      </c>
      <c r="B31" s="189">
        <v>1722797</v>
      </c>
      <c r="C31" s="189">
        <v>1377359</v>
      </c>
      <c r="D31" s="189">
        <v>5118741</v>
      </c>
      <c r="E31" s="189">
        <v>4459954</v>
      </c>
      <c r="F31" s="190">
        <v>-12.87009833082001</v>
      </c>
    </row>
    <row r="32" spans="1:7" ht="15.6" customHeight="1">
      <c r="A32" s="188" t="s">
        <v>181</v>
      </c>
      <c r="B32" s="189">
        <v>318553</v>
      </c>
      <c r="C32" s="189">
        <v>398876</v>
      </c>
      <c r="D32" s="189">
        <v>1002961</v>
      </c>
      <c r="E32" s="189">
        <v>946637</v>
      </c>
      <c r="F32" s="190">
        <v>-5.6157716999963156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26499</v>
      </c>
      <c r="C34" s="189">
        <v>14807</v>
      </c>
      <c r="D34" s="189">
        <v>54883</v>
      </c>
      <c r="E34" s="189">
        <v>68645</v>
      </c>
      <c r="F34" s="190">
        <v>25.075159885574759</v>
      </c>
    </row>
    <row r="35" spans="1:6" ht="15.6" customHeight="1">
      <c r="A35" s="156" t="s">
        <v>153</v>
      </c>
      <c r="B35" s="76">
        <f>SUM(B7:B34)</f>
        <v>15149848</v>
      </c>
      <c r="C35" s="77">
        <f>SUM(C7:C34)</f>
        <v>15173296</v>
      </c>
      <c r="D35" s="76">
        <f>SUM(D7:D34)</f>
        <v>45049601</v>
      </c>
      <c r="E35" s="78">
        <f>SUM(E7:E34)</f>
        <v>42980027</v>
      </c>
      <c r="F35" s="140">
        <f>E35*100/D35-100</f>
        <v>-4.5939896337816606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F1E9-D574-4F37-A0FE-2306B889A425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279003</v>
      </c>
      <c r="C7" s="189">
        <v>343483</v>
      </c>
      <c r="D7" s="189">
        <v>973287</v>
      </c>
      <c r="E7" s="189">
        <v>982466</v>
      </c>
      <c r="F7" s="190">
        <v>0.94309283900842911</v>
      </c>
      <c r="G7" s="37"/>
    </row>
    <row r="8" spans="1:14" ht="15.6" customHeight="1">
      <c r="A8" s="188" t="s">
        <v>11</v>
      </c>
      <c r="B8" s="189">
        <v>220934</v>
      </c>
      <c r="C8" s="189">
        <v>132315</v>
      </c>
      <c r="D8" s="189">
        <v>505636</v>
      </c>
      <c r="E8" s="189">
        <v>317889</v>
      </c>
      <c r="F8" s="190">
        <v>-37.130860935534663</v>
      </c>
      <c r="G8" s="6"/>
    </row>
    <row r="9" spans="1:14" ht="15.6" customHeight="1">
      <c r="A9" s="188" t="s">
        <v>8</v>
      </c>
      <c r="B9" s="189">
        <v>193740</v>
      </c>
      <c r="C9" s="189">
        <v>256862</v>
      </c>
      <c r="D9" s="189">
        <v>705969</v>
      </c>
      <c r="E9" s="189">
        <v>915405</v>
      </c>
      <c r="F9" s="190">
        <v>29.666458442226229</v>
      </c>
      <c r="G9" s="6"/>
    </row>
    <row r="10" spans="1:14" ht="15.6" customHeight="1">
      <c r="A10" s="188" t="s">
        <v>10</v>
      </c>
      <c r="B10" s="189">
        <v>140166</v>
      </c>
      <c r="C10" s="189">
        <v>220546</v>
      </c>
      <c r="D10" s="189">
        <v>542390</v>
      </c>
      <c r="E10" s="189">
        <v>668814</v>
      </c>
      <c r="F10" s="190">
        <v>23.30868931949335</v>
      </c>
    </row>
    <row r="11" spans="1:14" ht="15.6" customHeight="1">
      <c r="A11" s="188" t="s">
        <v>9</v>
      </c>
      <c r="B11" s="189">
        <v>260</v>
      </c>
      <c r="C11" s="189">
        <v>20762</v>
      </c>
      <c r="D11" s="189">
        <v>66596</v>
      </c>
      <c r="E11" s="189">
        <v>90941</v>
      </c>
      <c r="F11" s="190">
        <v>36.556249624602088</v>
      </c>
    </row>
    <row r="12" spans="1:14" ht="15.6" customHeight="1">
      <c r="A12" s="188" t="s">
        <v>6</v>
      </c>
      <c r="B12" s="189">
        <v>114054</v>
      </c>
      <c r="C12" s="189">
        <v>105001</v>
      </c>
      <c r="D12" s="189">
        <v>464670</v>
      </c>
      <c r="E12" s="189">
        <v>471691</v>
      </c>
      <c r="F12" s="190">
        <v>1.510964770697484</v>
      </c>
    </row>
    <row r="13" spans="1:14" ht="15.6" customHeight="1">
      <c r="A13" s="188" t="s">
        <v>175</v>
      </c>
      <c r="B13" s="189">
        <v>16916</v>
      </c>
      <c r="C13" s="189">
        <v>38473</v>
      </c>
      <c r="D13" s="189">
        <v>80698</v>
      </c>
      <c r="E13" s="189">
        <v>95205</v>
      </c>
      <c r="F13" s="190">
        <v>17.976901534114841</v>
      </c>
    </row>
    <row r="14" spans="1:14" ht="15.6" customHeight="1">
      <c r="A14" s="188" t="s">
        <v>148</v>
      </c>
      <c r="B14" s="189">
        <v>396163</v>
      </c>
      <c r="C14" s="189">
        <v>480679</v>
      </c>
      <c r="D14" s="189">
        <v>1082934</v>
      </c>
      <c r="E14" s="189">
        <v>990789</v>
      </c>
      <c r="F14" s="190">
        <v>-8.5088287928904265</v>
      </c>
    </row>
    <row r="15" spans="1:14" ht="15.6" customHeight="1">
      <c r="A15" s="188" t="s">
        <v>145</v>
      </c>
      <c r="B15" s="189">
        <v>292386</v>
      </c>
      <c r="C15" s="189">
        <v>478373</v>
      </c>
      <c r="D15" s="189">
        <v>837098</v>
      </c>
      <c r="E15" s="189">
        <v>1096080</v>
      </c>
      <c r="F15" s="190">
        <v>30.938074156191991</v>
      </c>
    </row>
    <row r="16" spans="1:14" ht="15.6" customHeight="1">
      <c r="A16" s="188" t="s">
        <v>144</v>
      </c>
      <c r="B16" s="189">
        <v>652451</v>
      </c>
      <c r="C16" s="189">
        <v>735289</v>
      </c>
      <c r="D16" s="189">
        <v>2277695</v>
      </c>
      <c r="E16" s="189">
        <v>1931460</v>
      </c>
      <c r="F16" s="190">
        <v>-15.20111340631648</v>
      </c>
      <c r="G16" s="1"/>
    </row>
    <row r="17" spans="1:7" ht="15.6" customHeight="1">
      <c r="A17" s="188" t="s">
        <v>150</v>
      </c>
      <c r="B17" s="189">
        <v>613625</v>
      </c>
      <c r="C17" s="189">
        <v>658047</v>
      </c>
      <c r="D17" s="189">
        <v>1441759</v>
      </c>
      <c r="E17" s="189">
        <v>1862552</v>
      </c>
      <c r="F17" s="190">
        <v>29.186084498172018</v>
      </c>
      <c r="G17" s="2"/>
    </row>
    <row r="18" spans="1:7" ht="15.6" customHeight="1">
      <c r="A18" s="188" t="s">
        <v>147</v>
      </c>
      <c r="B18" s="189">
        <v>1400</v>
      </c>
      <c r="C18" s="189">
        <v>1400</v>
      </c>
      <c r="D18" s="189">
        <v>1400</v>
      </c>
      <c r="E18" s="189">
        <v>2700</v>
      </c>
      <c r="F18" s="190">
        <v>92.857142857142861</v>
      </c>
    </row>
    <row r="19" spans="1:7" ht="15.6" customHeight="1">
      <c r="A19" s="188" t="s">
        <v>143</v>
      </c>
      <c r="B19" s="189">
        <v>465953</v>
      </c>
      <c r="C19" s="189">
        <v>292023</v>
      </c>
      <c r="D19" s="189">
        <v>1125538</v>
      </c>
      <c r="E19" s="189">
        <v>756933</v>
      </c>
      <c r="F19" s="190">
        <v>-32.749227480547077</v>
      </c>
    </row>
    <row r="20" spans="1:7" ht="15.6" customHeight="1">
      <c r="A20" s="188" t="s">
        <v>142</v>
      </c>
      <c r="B20" s="189">
        <v>878531</v>
      </c>
      <c r="C20" s="189">
        <v>1257258</v>
      </c>
      <c r="D20" s="189">
        <v>2773733</v>
      </c>
      <c r="E20" s="189">
        <v>3338953</v>
      </c>
      <c r="F20" s="190">
        <v>20.37759221958278</v>
      </c>
    </row>
    <row r="21" spans="1:7" ht="15.6" customHeight="1">
      <c r="A21" s="188" t="s">
        <v>149</v>
      </c>
      <c r="B21" s="189">
        <v>389315</v>
      </c>
      <c r="C21" s="189">
        <v>382034</v>
      </c>
      <c r="D21" s="189">
        <v>1222656</v>
      </c>
      <c r="E21" s="189">
        <v>1288291</v>
      </c>
      <c r="F21" s="190">
        <v>5.3682311296063716</v>
      </c>
    </row>
    <row r="22" spans="1:7" ht="15.6" customHeight="1">
      <c r="A22" s="188" t="s">
        <v>146</v>
      </c>
      <c r="B22" s="189">
        <v>29148</v>
      </c>
      <c r="C22" s="189">
        <v>49933</v>
      </c>
      <c r="D22" s="189">
        <v>78616</v>
      </c>
      <c r="E22" s="189">
        <v>111392</v>
      </c>
      <c r="F22" s="190">
        <v>41.691258776839327</v>
      </c>
    </row>
    <row r="23" spans="1:7" ht="15.6" customHeight="1">
      <c r="A23" s="188" t="s">
        <v>165</v>
      </c>
      <c r="B23" s="189">
        <v>110579</v>
      </c>
      <c r="C23" s="189">
        <v>82579</v>
      </c>
      <c r="D23" s="189">
        <v>409312</v>
      </c>
      <c r="E23" s="189">
        <v>297517</v>
      </c>
      <c r="F23" s="190">
        <v>-27.31290555859589</v>
      </c>
    </row>
    <row r="24" spans="1:7" ht="15.6" customHeight="1">
      <c r="A24" s="188" t="s">
        <v>141</v>
      </c>
      <c r="B24" s="189">
        <v>86967</v>
      </c>
      <c r="C24" s="189">
        <v>88332</v>
      </c>
      <c r="D24" s="189">
        <v>324062</v>
      </c>
      <c r="E24" s="189">
        <v>316801</v>
      </c>
      <c r="F24" s="190">
        <v>-2.240620621979744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66015</v>
      </c>
      <c r="C26" s="189">
        <v>73162</v>
      </c>
      <c r="D26" s="189">
        <v>225626</v>
      </c>
      <c r="E26" s="189">
        <v>148044</v>
      </c>
      <c r="F26" s="190">
        <v>-34.385221561344878</v>
      </c>
    </row>
    <row r="27" spans="1:7" ht="15.6" customHeight="1">
      <c r="A27" s="188" t="s">
        <v>173</v>
      </c>
      <c r="B27" s="189">
        <v>59123</v>
      </c>
      <c r="C27" s="189">
        <v>105403</v>
      </c>
      <c r="D27" s="189">
        <v>191096</v>
      </c>
      <c r="E27" s="189">
        <v>276157</v>
      </c>
      <c r="F27" s="190">
        <v>44.512182358605088</v>
      </c>
    </row>
    <row r="28" spans="1:7" ht="15.6" customHeight="1">
      <c r="A28" s="188" t="s">
        <v>177</v>
      </c>
      <c r="B28" s="189">
        <v>41177</v>
      </c>
      <c r="C28" s="189">
        <v>33638</v>
      </c>
      <c r="D28" s="189">
        <v>84741</v>
      </c>
      <c r="E28" s="189">
        <v>114934</v>
      </c>
      <c r="F28" s="190">
        <v>35.629742391522399</v>
      </c>
    </row>
    <row r="29" spans="1:7" ht="15.6" customHeight="1">
      <c r="A29" s="188" t="s">
        <v>178</v>
      </c>
      <c r="B29" s="189">
        <v>283998</v>
      </c>
      <c r="C29" s="189">
        <v>349222</v>
      </c>
      <c r="D29" s="189">
        <v>912816</v>
      </c>
      <c r="E29" s="189">
        <v>766036</v>
      </c>
      <c r="F29" s="190">
        <v>-16.079910956863159</v>
      </c>
    </row>
    <row r="30" spans="1:7" ht="15.6" customHeight="1">
      <c r="A30" s="188" t="s">
        <v>179</v>
      </c>
      <c r="B30" s="189">
        <v>107305</v>
      </c>
      <c r="C30" s="189">
        <v>205453</v>
      </c>
      <c r="D30" s="189">
        <v>461409</v>
      </c>
      <c r="E30" s="189">
        <v>557843</v>
      </c>
      <c r="F30" s="190">
        <v>20.899895754092359</v>
      </c>
    </row>
    <row r="31" spans="1:7" ht="15.6" customHeight="1">
      <c r="A31" s="188" t="s">
        <v>180</v>
      </c>
      <c r="B31" s="189">
        <v>905180</v>
      </c>
      <c r="C31" s="189">
        <v>700267</v>
      </c>
      <c r="D31" s="189">
        <v>2639843</v>
      </c>
      <c r="E31" s="189">
        <v>2126766</v>
      </c>
      <c r="F31" s="190">
        <v>-19.43589069501482</v>
      </c>
    </row>
    <row r="32" spans="1:7" ht="15.6" customHeight="1">
      <c r="A32" s="188" t="s">
        <v>181</v>
      </c>
      <c r="B32" s="189">
        <v>216173</v>
      </c>
      <c r="C32" s="189">
        <v>198985</v>
      </c>
      <c r="D32" s="189">
        <v>665538</v>
      </c>
      <c r="E32" s="189">
        <v>639727</v>
      </c>
      <c r="F32" s="190">
        <v>-3.8782158193822189</v>
      </c>
    </row>
    <row r="33" spans="1:6" ht="15.6" customHeight="1">
      <c r="A33" s="188" t="s">
        <v>182</v>
      </c>
      <c r="B33" s="189">
        <v>17468</v>
      </c>
      <c r="C33" s="189">
        <v>29123</v>
      </c>
      <c r="D33" s="189">
        <v>48851</v>
      </c>
      <c r="E33" s="189">
        <v>65755</v>
      </c>
      <c r="F33" s="190">
        <v>34.603181101717468</v>
      </c>
    </row>
    <row r="34" spans="1:6" ht="15.6" customHeight="1">
      <c r="A34" s="188" t="s">
        <v>183</v>
      </c>
      <c r="B34" s="189">
        <v>40723</v>
      </c>
      <c r="C34" s="189">
        <v>27247</v>
      </c>
      <c r="D34" s="189">
        <v>83457</v>
      </c>
      <c r="E34" s="189">
        <v>92612</v>
      </c>
      <c r="F34" s="190">
        <v>10.96972093413375</v>
      </c>
    </row>
    <row r="35" spans="1:6" ht="15.6" customHeight="1">
      <c r="A35" s="156" t="s">
        <v>153</v>
      </c>
      <c r="B35" s="76">
        <f>SUM(B7:B34)</f>
        <v>6618753</v>
      </c>
      <c r="C35" s="77">
        <f>SUM(C7:C34)</f>
        <v>7345889</v>
      </c>
      <c r="D35" s="76">
        <f>SUM(D7:D34)</f>
        <v>20227426</v>
      </c>
      <c r="E35" s="78">
        <f>SUM(E7:E34)</f>
        <v>20323753</v>
      </c>
      <c r="F35" s="140">
        <f>E35*100/D35-100</f>
        <v>0.47621976221789453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2025-12-22T13:13:09Z</dcterms:modified>
  <cp:category/>
</cp:coreProperties>
</file>